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Project Budget" sheetId="5" r:id="rId1"/>
    <sheet name="Capacity Development" sheetId="6" r:id="rId2"/>
    <sheet name="Revenue" sheetId="1" r:id="rId3"/>
    <sheet name="How to fill in project budget" sheetId="7" r:id="rId4"/>
    <sheet name="Verweise" sheetId="3" state="veryHidden" r:id="rId5"/>
    <sheet name="Daten" sheetId="2" state="veryHidden" r:id="rId6"/>
  </sheets>
  <definedNames>
    <definedName name="_xlnm._FilterDatabase" localSheetId="4" hidden="1">Verweise!$A$1:$C$1</definedName>
    <definedName name="_xlnm.Print_Area" localSheetId="3">'How to fill in project budget'!$A$1:$J$61</definedName>
    <definedName name="_xlnm.Print_Area" localSheetId="0">'Project Budget'!$A$1:$J$62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7" l="1"/>
  <c r="J56" i="7" s="1"/>
  <c r="E56" i="7" s="1"/>
  <c r="I55" i="7"/>
  <c r="J55" i="7" s="1"/>
  <c r="E55" i="7" s="1"/>
  <c r="I57" i="5"/>
  <c r="J57" i="5" s="1"/>
  <c r="I56" i="5"/>
  <c r="J56" i="5" s="1"/>
  <c r="H43" i="7" l="1"/>
  <c r="H42" i="7"/>
  <c r="H41" i="7"/>
  <c r="H40" i="7"/>
  <c r="H38" i="7" s="1"/>
  <c r="H37" i="7"/>
  <c r="H36" i="7"/>
  <c r="H35" i="7"/>
  <c r="H34" i="7"/>
  <c r="H31" i="7"/>
  <c r="H30" i="7"/>
  <c r="H29" i="7"/>
  <c r="H28" i="7"/>
  <c r="H27" i="7"/>
  <c r="H24" i="7"/>
  <c r="H23" i="7"/>
  <c r="H22" i="7"/>
  <c r="H21" i="7"/>
  <c r="H12" i="7"/>
  <c r="H11" i="7"/>
  <c r="H10" i="7"/>
  <c r="H18" i="7"/>
  <c r="H17" i="7"/>
  <c r="H16" i="7"/>
  <c r="H15" i="7"/>
  <c r="H9" i="7"/>
  <c r="H8" i="7"/>
  <c r="H14" i="7"/>
  <c r="H20" i="7"/>
  <c r="H26" i="7"/>
  <c r="H33" i="7"/>
  <c r="H39" i="7"/>
  <c r="H45" i="7"/>
  <c r="H44" i="7" s="1"/>
  <c r="H46" i="7"/>
  <c r="H47" i="7"/>
  <c r="H48" i="7"/>
  <c r="H49" i="7"/>
  <c r="H32" i="7" l="1"/>
  <c r="H25" i="7"/>
  <c r="H19" i="7"/>
  <c r="H13" i="7"/>
  <c r="H7" i="7"/>
  <c r="H43" i="5"/>
  <c r="H42" i="5"/>
  <c r="H41" i="5"/>
  <c r="H40" i="5"/>
  <c r="H37" i="5"/>
  <c r="H36" i="5"/>
  <c r="H35" i="5"/>
  <c r="H34" i="5"/>
  <c r="H31" i="5"/>
  <c r="H30" i="5"/>
  <c r="H29" i="5"/>
  <c r="H28" i="5"/>
  <c r="H27" i="5"/>
  <c r="H24" i="5"/>
  <c r="H23" i="5"/>
  <c r="H22" i="5"/>
  <c r="H21" i="5"/>
  <c r="H18" i="5"/>
  <c r="H17" i="5"/>
  <c r="H16" i="5"/>
  <c r="H15" i="5"/>
  <c r="H12" i="5"/>
  <c r="H11" i="5"/>
  <c r="H10" i="5"/>
  <c r="H9" i="5"/>
  <c r="J53" i="7"/>
  <c r="I53" i="7"/>
  <c r="I57" i="7" s="1"/>
  <c r="J49" i="7"/>
  <c r="J48" i="7"/>
  <c r="J47" i="7"/>
  <c r="J46" i="7"/>
  <c r="J45" i="7"/>
  <c r="J43" i="7"/>
  <c r="J42" i="7"/>
  <c r="J41" i="7"/>
  <c r="J40" i="7"/>
  <c r="J39" i="7"/>
  <c r="J37" i="7"/>
  <c r="J36" i="7"/>
  <c r="J35" i="7"/>
  <c r="J34" i="7"/>
  <c r="J33" i="7"/>
  <c r="J31" i="7"/>
  <c r="J30" i="7"/>
  <c r="J29" i="7"/>
  <c r="J28" i="7"/>
  <c r="J27" i="7"/>
  <c r="J26" i="7"/>
  <c r="J24" i="7"/>
  <c r="J23" i="7"/>
  <c r="J22" i="7"/>
  <c r="J21" i="7"/>
  <c r="J20" i="7"/>
  <c r="J18" i="7"/>
  <c r="J17" i="7"/>
  <c r="J16" i="7"/>
  <c r="J15" i="7"/>
  <c r="J14" i="7"/>
  <c r="J12" i="7"/>
  <c r="J11" i="7"/>
  <c r="J10" i="7"/>
  <c r="J8" i="7"/>
  <c r="H50" i="7" l="1"/>
  <c r="H52" i="7" s="1"/>
  <c r="H51" i="7" s="1"/>
  <c r="J19" i="7"/>
  <c r="J25" i="7"/>
  <c r="J44" i="7"/>
  <c r="J13" i="7"/>
  <c r="J32" i="7"/>
  <c r="J38" i="7"/>
  <c r="J9" i="7"/>
  <c r="J7" i="7" s="1"/>
  <c r="J30" i="5"/>
  <c r="H57" i="7" l="1"/>
  <c r="G58" i="7" s="1"/>
  <c r="J50" i="7"/>
  <c r="J52" i="7"/>
  <c r="J51" i="7" s="1"/>
  <c r="J57" i="7" s="1"/>
  <c r="H49" i="5" l="1"/>
  <c r="J49" i="5" s="1"/>
  <c r="H48" i="5"/>
  <c r="J48" i="5" s="1"/>
  <c r="H47" i="5"/>
  <c r="J47" i="5" s="1"/>
  <c r="H46" i="5"/>
  <c r="J46" i="5" s="1"/>
  <c r="H45" i="5"/>
  <c r="J45" i="5" s="1"/>
  <c r="J44" i="5" l="1"/>
  <c r="H44" i="5"/>
  <c r="C10" i="1"/>
  <c r="J41" i="5" l="1"/>
  <c r="J35" i="5"/>
  <c r="J28" i="5"/>
  <c r="J22" i="5"/>
  <c r="H9" i="6" l="1"/>
  <c r="H10" i="6"/>
  <c r="B4" i="6"/>
  <c r="B3" i="6"/>
  <c r="H12" i="6"/>
  <c r="H11" i="6"/>
  <c r="H8" i="6"/>
  <c r="H7" i="6"/>
  <c r="I54" i="5"/>
  <c r="I58" i="5" s="1"/>
  <c r="J43" i="5"/>
  <c r="J42" i="5"/>
  <c r="J53" i="5" s="1"/>
  <c r="J40" i="5"/>
  <c r="H39" i="5"/>
  <c r="J37" i="5"/>
  <c r="J36" i="5"/>
  <c r="J34" i="5"/>
  <c r="H33" i="5"/>
  <c r="J31" i="5"/>
  <c r="J29" i="5"/>
  <c r="J27" i="5"/>
  <c r="H26" i="5"/>
  <c r="J24" i="5"/>
  <c r="J23" i="5"/>
  <c r="H20" i="5"/>
  <c r="J20" i="5" s="1"/>
  <c r="J18" i="5"/>
  <c r="J17" i="5"/>
  <c r="J16" i="5"/>
  <c r="J15" i="5"/>
  <c r="H14" i="5"/>
  <c r="J14" i="5" s="1"/>
  <c r="J12" i="5"/>
  <c r="J11" i="5"/>
  <c r="J10" i="5"/>
  <c r="H8" i="5"/>
  <c r="J8" i="5" s="1"/>
  <c r="J39" i="5" l="1"/>
  <c r="H13" i="6"/>
  <c r="E14" i="6" s="1"/>
  <c r="H13" i="5"/>
  <c r="J38" i="5"/>
  <c r="H7" i="5"/>
  <c r="H32" i="5"/>
  <c r="H19" i="5"/>
  <c r="H25" i="5"/>
  <c r="J13" i="5"/>
  <c r="H38" i="5"/>
  <c r="J54" i="5"/>
  <c r="J9" i="5"/>
  <c r="J7" i="5" s="1"/>
  <c r="J21" i="5"/>
  <c r="J19" i="5" s="1"/>
  <c r="J26" i="5"/>
  <c r="J25" i="5" s="1"/>
  <c r="J33" i="5"/>
  <c r="J32" i="5" s="1"/>
  <c r="H50" i="5" l="1"/>
  <c r="H52" i="5" s="1"/>
  <c r="H58" i="5" s="1"/>
  <c r="F11" i="1" s="1"/>
  <c r="J50" i="5"/>
  <c r="H51" i="5" l="1"/>
  <c r="H53" i="5" s="1"/>
  <c r="G59" i="5"/>
  <c r="J52" i="5"/>
  <c r="J51" i="5" s="1"/>
  <c r="J58" i="5" s="1"/>
  <c r="R5" i="3"/>
  <c r="E56" i="5" l="1"/>
  <c r="E57" i="5"/>
  <c r="E53" i="5"/>
  <c r="O24" i="3"/>
  <c r="A19" i="1" l="1"/>
  <c r="A20" i="1"/>
  <c r="A18" i="1"/>
  <c r="C3" i="1"/>
  <c r="H2" i="3"/>
  <c r="I2" i="3" s="1"/>
  <c r="F15" i="3"/>
  <c r="B3" i="1" s="1"/>
  <c r="B23" i="1" l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B7" i="1" s="1"/>
  <c r="B18" i="1" s="1"/>
  <c r="B25" i="1"/>
  <c r="B24" i="1"/>
  <c r="C17" i="1"/>
  <c r="H3" i="3"/>
  <c r="C24" i="1" l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B8" i="1" s="1"/>
  <c r="B19" i="1" s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B9" i="1" s="1"/>
  <c r="B20" i="1" s="1"/>
  <c r="H4" i="3"/>
  <c r="I3" i="3"/>
  <c r="D17" i="1" s="1"/>
  <c r="H5" i="3" l="1"/>
  <c r="I4" i="3"/>
  <c r="E17" i="1" s="1"/>
  <c r="H6" i="3" l="1"/>
  <c r="I5" i="3"/>
  <c r="F17" i="1" s="1"/>
  <c r="H7" i="3" l="1"/>
  <c r="I6" i="3"/>
  <c r="G17" i="1" s="1"/>
  <c r="H8" i="3" l="1"/>
  <c r="I7" i="3"/>
  <c r="H17" i="1" s="1"/>
  <c r="H9" i="3" l="1"/>
  <c r="I8" i="3"/>
  <c r="I17" i="1" s="1"/>
  <c r="H10" i="3" l="1"/>
  <c r="I9" i="3"/>
  <c r="J17" i="1" s="1"/>
  <c r="H11" i="3" l="1"/>
  <c r="I10" i="3"/>
  <c r="K17" i="1" s="1"/>
  <c r="H12" i="3" l="1"/>
  <c r="I11" i="3"/>
  <c r="L17" i="1" s="1"/>
  <c r="H13" i="3" l="1"/>
  <c r="I13" i="3" s="1"/>
  <c r="B5" i="1" s="1"/>
  <c r="I12" i="3"/>
  <c r="M17" i="1" s="1"/>
  <c r="N17" i="1" l="1"/>
  <c r="C172" i="3" l="1"/>
  <c r="B172" i="3"/>
  <c r="C20" i="1" l="1"/>
  <c r="C6" i="1"/>
  <c r="E3" i="1"/>
  <c r="L2" i="3"/>
  <c r="L3" i="3"/>
  <c r="C18" i="1"/>
  <c r="C19" i="1"/>
  <c r="E18" i="1"/>
  <c r="D19" i="1"/>
  <c r="D18" i="1"/>
  <c r="F18" i="1"/>
  <c r="E19" i="1"/>
  <c r="D20" i="1"/>
  <c r="E20" i="1"/>
  <c r="F19" i="1"/>
  <c r="G18" i="1"/>
  <c r="G19" i="1"/>
  <c r="F20" i="1"/>
  <c r="H18" i="1"/>
  <c r="G20" i="1"/>
  <c r="I18" i="1"/>
  <c r="H19" i="1"/>
  <c r="J18" i="1"/>
  <c r="I19" i="1"/>
  <c r="H20" i="1"/>
  <c r="J19" i="1"/>
  <c r="I20" i="1"/>
  <c r="K18" i="1"/>
  <c r="L18" i="1"/>
  <c r="K19" i="1"/>
  <c r="J20" i="1"/>
  <c r="K20" i="1"/>
  <c r="M18" i="1"/>
  <c r="L19" i="1"/>
  <c r="N18" i="1"/>
  <c r="L20" i="1"/>
  <c r="M19" i="1"/>
  <c r="M20" i="1"/>
  <c r="N19" i="1"/>
  <c r="N20" i="1"/>
  <c r="E9" i="1" l="1"/>
  <c r="L5" i="3"/>
  <c r="E7" i="1"/>
  <c r="F7" i="1" s="1"/>
  <c r="E8" i="1"/>
  <c r="F8" i="1" s="1"/>
  <c r="F9" i="1" l="1"/>
  <c r="E6" i="1"/>
  <c r="B16" i="1"/>
  <c r="F10" i="1" l="1"/>
  <c r="B11" i="1" s="1"/>
</calcChain>
</file>

<file path=xl/comments1.xml><?xml version="1.0" encoding="utf-8"?>
<comments xmlns="http://schemas.openxmlformats.org/spreadsheetml/2006/main">
  <authors>
    <author>Kim-Ronald Westhues</author>
  </authors>
  <commentList>
    <comment ref="M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Kim-Ronald Westhues</author>
  </authors>
  <commentList>
    <comment ref="K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Kim-Ronald Westhues</author>
    <author>Daniel Wagner</author>
  </authors>
  <commentList>
    <comment ref="B3" authorId="0" shapeId="0">
      <text>
        <r>
          <rPr>
            <sz val="10"/>
            <color indexed="81"/>
            <rFont val="Segoe UI"/>
            <family val="2"/>
          </rPr>
          <t>Please fill in  the name of your organisation and the date of preparation/finalisation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</rPr>
          <t>IKI Small Grants: Please use this column to answer our questions, for explanations if the proposed amendment is not applicable or if other changes have to be implemented.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" authorId="0" shapeId="0">
      <text>
        <r>
          <rPr>
            <sz val="10"/>
            <color indexed="81"/>
            <rFont val="Segoe UI Black"/>
            <family val="2"/>
          </rPr>
          <t>Please connect the expenses to the outputs of your application form</t>
        </r>
      </text>
    </comment>
    <comment ref="C9" authorId="0" shapeId="0">
      <text>
        <r>
          <rPr>
            <sz val="10"/>
            <color indexed="81"/>
            <rFont val="Segoe UI"/>
            <family val="2"/>
          </rPr>
          <t>Only for '1. Staff', please input if full time (100%) or less</t>
        </r>
        <r>
          <rPr>
            <b/>
            <sz val="10"/>
            <color indexed="81"/>
            <rFont val="Segoe UI"/>
            <family val="2"/>
          </rPr>
          <t xml:space="preserve"> </t>
        </r>
        <r>
          <rPr>
            <sz val="10"/>
            <color indexed="81"/>
            <rFont val="Segoe UI"/>
            <family val="2"/>
          </rPr>
          <t xml:space="preserve">
</t>
        </r>
      </text>
    </comment>
    <comment ref="G9" authorId="0" shapeId="0">
      <text>
        <r>
          <rPr>
            <sz val="10"/>
            <color indexed="81"/>
            <rFont val="Segoe UI"/>
            <family val="2"/>
          </rPr>
          <t>Please input the single unit cost, in this case: 1 month, full time. The calculation will take values under 'Amount' into account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5" authorId="0" shapeId="0">
      <text>
        <r>
          <rPr>
            <sz val="10"/>
            <color indexed="81"/>
            <rFont val="Segoe UI"/>
            <family val="2"/>
          </rPr>
          <t xml:space="preserve">Please change these to suit your expense type
</t>
        </r>
      </text>
    </comment>
    <comment ref="A21" authorId="0" shapeId="0">
      <text>
        <r>
          <rPr>
            <sz val="10"/>
            <color indexed="81"/>
            <rFont val="Segoe UI"/>
            <family val="2"/>
          </rPr>
          <t xml:space="preserve">Please provide as much information as sensible when describing the expenses
</t>
        </r>
      </text>
    </comment>
    <comment ref="D40" authorId="0" shapeId="0">
      <text>
        <r>
          <rPr>
            <sz val="10"/>
            <color indexed="81"/>
            <rFont val="Segoe UI"/>
            <family val="2"/>
          </rPr>
          <t>Please fill these fields as seen here (1 &amp; unit), should a breakdown in 'Amount' and 'Unit' make no sense for the expense</t>
        </r>
      </text>
    </comment>
    <comment ref="B52" authorId="1" shapeId="0">
      <text>
        <r>
          <rPr>
            <sz val="10"/>
            <color indexed="81"/>
            <rFont val="Segoe UI"/>
            <family val="2"/>
          </rPr>
          <t>The percentage of administrational costs needs to be entered</t>
        </r>
      </text>
    </comment>
  </commentList>
</comments>
</file>

<file path=xl/sharedStrings.xml><?xml version="1.0" encoding="utf-8"?>
<sst xmlns="http://schemas.openxmlformats.org/spreadsheetml/2006/main" count="47131" uniqueCount="9879">
  <si>
    <t>currency</t>
  </si>
  <si>
    <t>refcurrency</t>
  </si>
  <si>
    <t>amount</t>
  </si>
  <si>
    <t>datestart</t>
  </si>
  <si>
    <t>dateend</t>
  </si>
  <si>
    <t>EUR/ FW</t>
  </si>
  <si>
    <t>JahrMonat</t>
  </si>
  <si>
    <t>AED</t>
  </si>
  <si>
    <t>EUR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</si>
  <si>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</si>
  <si>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</si>
  <si>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</si>
  <si>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</si>
  <si>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</si>
  <si>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</si>
  <si>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</si>
  <si>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</si>
  <si>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</si>
  <si>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</si>
  <si>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</si>
  <si>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</si>
  <si>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</si>
  <si>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</si>
  <si>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</si>
  <si>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</si>
  <si>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</si>
  <si>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</si>
  <si>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</si>
  <si>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</si>
  <si>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</si>
  <si>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</si>
  <si>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</si>
  <si>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</si>
  <si>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</si>
  <si>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</si>
  <si>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</si>
  <si>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</si>
  <si>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CNY</t>
  </si>
  <si>
    <t>COP</t>
  </si>
  <si>
    <t>CRC</t>
  </si>
  <si>
    <t>CUC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</si>
  <si>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</si>
  <si>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</si>
  <si>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</si>
  <si>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</si>
  <si>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</si>
  <si>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</si>
  <si>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</si>
  <si>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</si>
  <si>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</si>
  <si>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</si>
  <si>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</si>
  <si>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</si>
  <si>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</si>
  <si>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</si>
  <si>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</si>
  <si>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</si>
  <si>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</si>
  <si>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</si>
  <si>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</si>
  <si>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</si>
  <si>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</si>
  <si>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</si>
  <si>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</si>
  <si>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</si>
  <si>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</si>
  <si>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</si>
  <si>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</si>
  <si>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</si>
  <si>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</si>
  <si>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</si>
  <si>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</si>
  <si>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</si>
  <si>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</si>
  <si>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</si>
  <si>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</si>
  <si>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</si>
  <si>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</si>
  <si>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</si>
  <si>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</si>
  <si>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</si>
  <si>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</si>
  <si>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</si>
  <si>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</si>
  <si>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</si>
  <si>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</si>
  <si>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</si>
  <si>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</si>
  <si>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</si>
  <si>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</si>
  <si>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</si>
  <si>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</si>
  <si>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</si>
  <si>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</si>
  <si>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</si>
  <si>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</si>
  <si>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</si>
  <si>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</si>
  <si>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</si>
  <si>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</si>
  <si>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</si>
  <si>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</si>
  <si>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</si>
  <si>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</si>
  <si>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</si>
  <si>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</si>
  <si>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</si>
  <si>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</si>
  <si>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</si>
  <si>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</si>
  <si>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</si>
  <si>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</si>
  <si>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</si>
  <si>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</si>
  <si>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</si>
  <si>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</si>
  <si>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</si>
  <si>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</si>
  <si>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</si>
  <si>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</si>
  <si>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</si>
  <si>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</si>
  <si>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</si>
  <si>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</si>
  <si>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</si>
  <si>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</si>
  <si>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</si>
  <si>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</si>
  <si>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</si>
  <si>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</si>
  <si>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</si>
  <si>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</si>
  <si>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</si>
  <si>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</si>
  <si>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</si>
  <si>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</si>
  <si>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</si>
  <si>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</si>
  <si>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</si>
  <si>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</si>
  <si>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</si>
  <si>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</si>
  <si>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</si>
  <si>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</si>
  <si>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</si>
  <si>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</si>
  <si>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</si>
  <si>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</si>
  <si>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</si>
  <si>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</si>
  <si>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</si>
  <si>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VEF</t>
  </si>
  <si>
    <t>VND</t>
  </si>
  <si>
    <t>VUV</t>
  </si>
  <si>
    <t>WST</t>
  </si>
  <si>
    <t>XAF</t>
  </si>
  <si>
    <t>XCD</t>
  </si>
  <si>
    <t>XPF</t>
  </si>
  <si>
    <t>YER</t>
  </si>
  <si>
    <t>ZAR</t>
  </si>
  <si>
    <t>ZMW</t>
  </si>
  <si>
    <t>ZWL</t>
  </si>
  <si>
    <t>Zähler</t>
  </si>
  <si>
    <t>Monate</t>
  </si>
  <si>
    <t>Zahl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</si>
  <si>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</si>
  <si>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</si>
  <si>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</si>
  <si>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</si>
  <si>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</si>
  <si>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</si>
  <si>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</si>
  <si>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</si>
  <si>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</si>
  <si>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</si>
  <si>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</si>
  <si>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Startmonat</t>
  </si>
  <si>
    <t>Wort</t>
  </si>
  <si>
    <t>unique_monat_währung</t>
  </si>
  <si>
    <t>AED202004</t>
  </si>
  <si>
    <t>AED202003</t>
  </si>
  <si>
    <t>AED202002</t>
  </si>
  <si>
    <t>AED202001</t>
  </si>
  <si>
    <t>AED201912</t>
  </si>
  <si>
    <t>AED201911</t>
  </si>
  <si>
    <t>AED201910</t>
  </si>
  <si>
    <t>AED201909</t>
  </si>
  <si>
    <t>AED201908</t>
  </si>
  <si>
    <t>AED201907</t>
  </si>
  <si>
    <t>AED201906</t>
  </si>
  <si>
    <t>AED201905</t>
  </si>
  <si>
    <t>AED201904</t>
  </si>
  <si>
    <t>AED201903</t>
  </si>
  <si>
    <t>AED201902</t>
  </si>
  <si>
    <t>AED201901</t>
  </si>
  <si>
    <t>AED201812</t>
  </si>
  <si>
    <t>AED201811</t>
  </si>
  <si>
    <t>AED201810</t>
  </si>
  <si>
    <t>AED201809</t>
  </si>
  <si>
    <t>AED201808</t>
  </si>
  <si>
    <t>AED201807</t>
  </si>
  <si>
    <t>AED201806</t>
  </si>
  <si>
    <t>AED201805</t>
  </si>
  <si>
    <t>AED201804</t>
  </si>
  <si>
    <t>AED201803</t>
  </si>
  <si>
    <t>AED201802</t>
  </si>
  <si>
    <t>AED201801</t>
  </si>
  <si>
    <t>AED201712</t>
  </si>
  <si>
    <t>AED201711</t>
  </si>
  <si>
    <t>AED201710</t>
  </si>
  <si>
    <t>AED201709</t>
  </si>
  <si>
    <t>AED201708</t>
  </si>
  <si>
    <t>AED201707</t>
  </si>
  <si>
    <t>AED201706</t>
  </si>
  <si>
    <t>AED201705</t>
  </si>
  <si>
    <t>AED201704</t>
  </si>
  <si>
    <t>AED201703</t>
  </si>
  <si>
    <t>AED201702</t>
  </si>
  <si>
    <t>AED201701</t>
  </si>
  <si>
    <t>AFN202004</t>
  </si>
  <si>
    <t>AFN202003</t>
  </si>
  <si>
    <t>AFN202002</t>
  </si>
  <si>
    <t>AFN202001</t>
  </si>
  <si>
    <t>AFN201912</t>
  </si>
  <si>
    <t>AFN201911</t>
  </si>
  <si>
    <t>AFN201910</t>
  </si>
  <si>
    <t>AFN201909</t>
  </si>
  <si>
    <t>AFN201908</t>
  </si>
  <si>
    <t>AFN201907</t>
  </si>
  <si>
    <t>AFN201906</t>
  </si>
  <si>
    <t>AFN201905</t>
  </si>
  <si>
    <t>AFN201904</t>
  </si>
  <si>
    <t>AFN201903</t>
  </si>
  <si>
    <t>AFN201902</t>
  </si>
  <si>
    <t>AFN201901</t>
  </si>
  <si>
    <t>AFN201812</t>
  </si>
  <si>
    <t>AFN201811</t>
  </si>
  <si>
    <t>AFN201810</t>
  </si>
  <si>
    <t>AFN201809</t>
  </si>
  <si>
    <t>AFN201808</t>
  </si>
  <si>
    <t>AFN201807</t>
  </si>
  <si>
    <t>AFN201806</t>
  </si>
  <si>
    <t>AFN201805</t>
  </si>
  <si>
    <t>AFN201804</t>
  </si>
  <si>
    <t>AFN201803</t>
  </si>
  <si>
    <t>AFN201802</t>
  </si>
  <si>
    <t>AFN201801</t>
  </si>
  <si>
    <t>AFN201712</t>
  </si>
  <si>
    <t>AFN201711</t>
  </si>
  <si>
    <t>AFN201710</t>
  </si>
  <si>
    <t>AFN201709</t>
  </si>
  <si>
    <t>AFN201708</t>
  </si>
  <si>
    <t>AFN201707</t>
  </si>
  <si>
    <t>AFN201706</t>
  </si>
  <si>
    <t>AFN201705</t>
  </si>
  <si>
    <t>AFN201704</t>
  </si>
  <si>
    <t>AFN201703</t>
  </si>
  <si>
    <t>AFN201702</t>
  </si>
  <si>
    <t>AFN201701</t>
  </si>
  <si>
    <t>ALL202004</t>
  </si>
  <si>
    <t>ALL202003</t>
  </si>
  <si>
    <t>ALL202002</t>
  </si>
  <si>
    <t>ALL202001</t>
  </si>
  <si>
    <t>ALL201912</t>
  </si>
  <si>
    <t>ALL201911</t>
  </si>
  <si>
    <t>ALL201910</t>
  </si>
  <si>
    <t>ALL201909</t>
  </si>
  <si>
    <t>ALL201908</t>
  </si>
  <si>
    <t>ALL201907</t>
  </si>
  <si>
    <t>ALL201906</t>
  </si>
  <si>
    <t>ALL201905</t>
  </si>
  <si>
    <t>ALL201904</t>
  </si>
  <si>
    <t>ALL201903</t>
  </si>
  <si>
    <t>ALL201902</t>
  </si>
  <si>
    <t>ALL201901</t>
  </si>
  <si>
    <t>ALL201812</t>
  </si>
  <si>
    <t>ALL201811</t>
  </si>
  <si>
    <t>ALL201810</t>
  </si>
  <si>
    <t>ALL201809</t>
  </si>
  <si>
    <t>ALL201808</t>
  </si>
  <si>
    <t>ALL201807</t>
  </si>
  <si>
    <t>ALL201806</t>
  </si>
  <si>
    <t>ALL201805</t>
  </si>
  <si>
    <t>ALL201804</t>
  </si>
  <si>
    <t>ALL201803</t>
  </si>
  <si>
    <t>ALL201802</t>
  </si>
  <si>
    <t>ALL201801</t>
  </si>
  <si>
    <t>ALL201712</t>
  </si>
  <si>
    <t>ALL201711</t>
  </si>
  <si>
    <t>ALL201710</t>
  </si>
  <si>
    <t>ALL201709</t>
  </si>
  <si>
    <t>ALL201708</t>
  </si>
  <si>
    <t>ALL201707</t>
  </si>
  <si>
    <t>ALL201706</t>
  </si>
  <si>
    <t>ALL201705</t>
  </si>
  <si>
    <t>ALL201704</t>
  </si>
  <si>
    <t>ALL201703</t>
  </si>
  <si>
    <t>ALL201702</t>
  </si>
  <si>
    <t>ALL201701</t>
  </si>
  <si>
    <t>AMD202004</t>
  </si>
  <si>
    <t>AMD202003</t>
  </si>
  <si>
    <t>AMD202002</t>
  </si>
  <si>
    <t>AMD202001</t>
  </si>
  <si>
    <t>AMD201912</t>
  </si>
  <si>
    <t>AMD201911</t>
  </si>
  <si>
    <t>AMD201910</t>
  </si>
  <si>
    <t>AMD201909</t>
  </si>
  <si>
    <t>AMD201908</t>
  </si>
  <si>
    <t>AMD201907</t>
  </si>
  <si>
    <t>AMD201906</t>
  </si>
  <si>
    <t>AMD201905</t>
  </si>
  <si>
    <t>AMD201904</t>
  </si>
  <si>
    <t>AMD201903</t>
  </si>
  <si>
    <t>AMD201902</t>
  </si>
  <si>
    <t>AMD201901</t>
  </si>
  <si>
    <t>AMD201812</t>
  </si>
  <si>
    <t>AMD201811</t>
  </si>
  <si>
    <t>AMD201810</t>
  </si>
  <si>
    <t>AMD201809</t>
  </si>
  <si>
    <t>AMD201808</t>
  </si>
  <si>
    <t>AMD201807</t>
  </si>
  <si>
    <t>AMD201806</t>
  </si>
  <si>
    <t>AMD201805</t>
  </si>
  <si>
    <t>AMD201804</t>
  </si>
  <si>
    <t>AMD201803</t>
  </si>
  <si>
    <t>AMD201802</t>
  </si>
  <si>
    <t>AMD201801</t>
  </si>
  <si>
    <t>AMD201712</t>
  </si>
  <si>
    <t>AMD201711</t>
  </si>
  <si>
    <t>AMD201710</t>
  </si>
  <si>
    <t>AMD201709</t>
  </si>
  <si>
    <t>AMD201708</t>
  </si>
  <si>
    <t>AMD201707</t>
  </si>
  <si>
    <t>AMD201706</t>
  </si>
  <si>
    <t>AMD201705</t>
  </si>
  <si>
    <t>AMD201704</t>
  </si>
  <si>
    <t>AMD201703</t>
  </si>
  <si>
    <t>AMD201702</t>
  </si>
  <si>
    <t>AMD201701</t>
  </si>
  <si>
    <t>ANG202004</t>
  </si>
  <si>
    <t>ANG202003</t>
  </si>
  <si>
    <t>ANG202002</t>
  </si>
  <si>
    <t>ANG202001</t>
  </si>
  <si>
    <t>ANG201912</t>
  </si>
  <si>
    <t>ANG201911</t>
  </si>
  <si>
    <t>ANG201910</t>
  </si>
  <si>
    <t>ANG201909</t>
  </si>
  <si>
    <t>ANG201908</t>
  </si>
  <si>
    <t>ANG201907</t>
  </si>
  <si>
    <t>ANG201906</t>
  </si>
  <si>
    <t>ANG201905</t>
  </si>
  <si>
    <t>ANG201904</t>
  </si>
  <si>
    <t>ANG201903</t>
  </si>
  <si>
    <t>ANG201902</t>
  </si>
  <si>
    <t>ANG201901</t>
  </si>
  <si>
    <t>ANG201812</t>
  </si>
  <si>
    <t>ANG201811</t>
  </si>
  <si>
    <t>ANG201810</t>
  </si>
  <si>
    <t>ANG201809</t>
  </si>
  <si>
    <t>ANG201808</t>
  </si>
  <si>
    <t>ANG201807</t>
  </si>
  <si>
    <t>ANG201806</t>
  </si>
  <si>
    <t>ANG201805</t>
  </si>
  <si>
    <t>ANG201804</t>
  </si>
  <si>
    <t>ANG201803</t>
  </si>
  <si>
    <t>ANG201802</t>
  </si>
  <si>
    <t>ANG201801</t>
  </si>
  <si>
    <t>ANG201712</t>
  </si>
  <si>
    <t>ANG201711</t>
  </si>
  <si>
    <t>ANG201710</t>
  </si>
  <si>
    <t>ANG201709</t>
  </si>
  <si>
    <t>ANG201708</t>
  </si>
  <si>
    <t>ANG201707</t>
  </si>
  <si>
    <t>ANG201706</t>
  </si>
  <si>
    <t>ANG201705</t>
  </si>
  <si>
    <t>ANG201704</t>
  </si>
  <si>
    <t>ANG201703</t>
  </si>
  <si>
    <t>ANG201702</t>
  </si>
  <si>
    <t>ANG201701</t>
  </si>
  <si>
    <t>AOA202004</t>
  </si>
  <si>
    <t>AOA202003</t>
  </si>
  <si>
    <t>AOA202002</t>
  </si>
  <si>
    <t>AOA202001</t>
  </si>
  <si>
    <t>AOA201912</t>
  </si>
  <si>
    <t>AOA201911</t>
  </si>
  <si>
    <t>AOA201910</t>
  </si>
  <si>
    <t>AOA201909</t>
  </si>
  <si>
    <t>AOA201908</t>
  </si>
  <si>
    <t>AOA201907</t>
  </si>
  <si>
    <t>AOA201906</t>
  </si>
  <si>
    <t>AOA201905</t>
  </si>
  <si>
    <t>AOA201904</t>
  </si>
  <si>
    <t>AOA201903</t>
  </si>
  <si>
    <t>AOA201902</t>
  </si>
  <si>
    <t>AOA201901</t>
  </si>
  <si>
    <t>AOA201812</t>
  </si>
  <si>
    <t>AOA201811</t>
  </si>
  <si>
    <t>AOA201810</t>
  </si>
  <si>
    <t>AOA201809</t>
  </si>
  <si>
    <t>AOA201808</t>
  </si>
  <si>
    <t>AOA201807</t>
  </si>
  <si>
    <t>AOA201806</t>
  </si>
  <si>
    <t>AOA201805</t>
  </si>
  <si>
    <t>AOA201804</t>
  </si>
  <si>
    <t>AOA201803</t>
  </si>
  <si>
    <t>AOA201802</t>
  </si>
  <si>
    <t>AOA201801</t>
  </si>
  <si>
    <t>AOA201712</t>
  </si>
  <si>
    <t>AOA201711</t>
  </si>
  <si>
    <t>AOA201710</t>
  </si>
  <si>
    <t>AOA201709</t>
  </si>
  <si>
    <t>AOA201708</t>
  </si>
  <si>
    <t>AOA201707</t>
  </si>
  <si>
    <t>AOA201706</t>
  </si>
  <si>
    <t>AOA201705</t>
  </si>
  <si>
    <t>AOA201704</t>
  </si>
  <si>
    <t>AOA201703</t>
  </si>
  <si>
    <t>AOA201702</t>
  </si>
  <si>
    <t>AOA201701</t>
  </si>
  <si>
    <t>ARS202004</t>
  </si>
  <si>
    <t>ARS202003</t>
  </si>
  <si>
    <t>ARS202002</t>
  </si>
  <si>
    <t>ARS202001</t>
  </si>
  <si>
    <t>ARS201912</t>
  </si>
  <si>
    <t>ARS201911</t>
  </si>
  <si>
    <t>ARS201910</t>
  </si>
  <si>
    <t>ARS201909</t>
  </si>
  <si>
    <t>ARS201908</t>
  </si>
  <si>
    <t>ARS201907</t>
  </si>
  <si>
    <t>ARS201906</t>
  </si>
  <si>
    <t>ARS201905</t>
  </si>
  <si>
    <t>ARS201904</t>
  </si>
  <si>
    <t>ARS201903</t>
  </si>
  <si>
    <t>ARS201902</t>
  </si>
  <si>
    <t>ARS201901</t>
  </si>
  <si>
    <t>ARS201812</t>
  </si>
  <si>
    <t>ARS201811</t>
  </si>
  <si>
    <t>ARS201810</t>
  </si>
  <si>
    <t>ARS201809</t>
  </si>
  <si>
    <t>ARS201808</t>
  </si>
  <si>
    <t>ARS201807</t>
  </si>
  <si>
    <t>ARS201806</t>
  </si>
  <si>
    <t>ARS201805</t>
  </si>
  <si>
    <t>ARS201804</t>
  </si>
  <si>
    <t>ARS201803</t>
  </si>
  <si>
    <t>ARS201802</t>
  </si>
  <si>
    <t>ARS201801</t>
  </si>
  <si>
    <t>ARS201712</t>
  </si>
  <si>
    <t>ARS201711</t>
  </si>
  <si>
    <t>ARS201710</t>
  </si>
  <si>
    <t>ARS201709</t>
  </si>
  <si>
    <t>ARS201708</t>
  </si>
  <si>
    <t>ARS201707</t>
  </si>
  <si>
    <t>ARS201706</t>
  </si>
  <si>
    <t>ARS201705</t>
  </si>
  <si>
    <t>ARS201704</t>
  </si>
  <si>
    <t>ARS201703</t>
  </si>
  <si>
    <t>ARS201702</t>
  </si>
  <si>
    <t>ARS201701</t>
  </si>
  <si>
    <t>AUD202004</t>
  </si>
  <si>
    <t>AUD202003</t>
  </si>
  <si>
    <t>AUD202002</t>
  </si>
  <si>
    <t>AUD202001</t>
  </si>
  <si>
    <t>AUD201912</t>
  </si>
  <si>
    <t>AUD201911</t>
  </si>
  <si>
    <t>AUD201910</t>
  </si>
  <si>
    <t>AUD201909</t>
  </si>
  <si>
    <t>AUD201908</t>
  </si>
  <si>
    <t>AUD201907</t>
  </si>
  <si>
    <t>AUD201906</t>
  </si>
  <si>
    <t>AUD201905</t>
  </si>
  <si>
    <t>AUD201904</t>
  </si>
  <si>
    <t>AUD201903</t>
  </si>
  <si>
    <t>AUD201902</t>
  </si>
  <si>
    <t>AUD201901</t>
  </si>
  <si>
    <t>AUD201812</t>
  </si>
  <si>
    <t>AUD201811</t>
  </si>
  <si>
    <t>AUD201810</t>
  </si>
  <si>
    <t>AUD201809</t>
  </si>
  <si>
    <t>AUD201808</t>
  </si>
  <si>
    <t>AUD201807</t>
  </si>
  <si>
    <t>AUD201806</t>
  </si>
  <si>
    <t>AUD201805</t>
  </si>
  <si>
    <t>AUD201804</t>
  </si>
  <si>
    <t>AUD201803</t>
  </si>
  <si>
    <t>AUD201802</t>
  </si>
  <si>
    <t>AUD201801</t>
  </si>
  <si>
    <t>AUD201712</t>
  </si>
  <si>
    <t>AUD201711</t>
  </si>
  <si>
    <t>AUD201710</t>
  </si>
  <si>
    <t>AUD201709</t>
  </si>
  <si>
    <t>AUD201708</t>
  </si>
  <si>
    <t>AUD201707</t>
  </si>
  <si>
    <t>AUD201706</t>
  </si>
  <si>
    <t>AUD201705</t>
  </si>
  <si>
    <t>AUD201704</t>
  </si>
  <si>
    <t>AUD201703</t>
  </si>
  <si>
    <t>AUD201702</t>
  </si>
  <si>
    <t>AUD201701</t>
  </si>
  <si>
    <t>AWG202004</t>
  </si>
  <si>
    <t>AWG202003</t>
  </si>
  <si>
    <t>AWG202002</t>
  </si>
  <si>
    <t>AWG202001</t>
  </si>
  <si>
    <t>AWG201912</t>
  </si>
  <si>
    <t>AWG201911</t>
  </si>
  <si>
    <t>AWG201910</t>
  </si>
  <si>
    <t>AWG201909</t>
  </si>
  <si>
    <t>AWG201908</t>
  </si>
  <si>
    <t>AWG201907</t>
  </si>
  <si>
    <t>AWG201906</t>
  </si>
  <si>
    <t>AWG201905</t>
  </si>
  <si>
    <t>AWG201904</t>
  </si>
  <si>
    <t>AWG201903</t>
  </si>
  <si>
    <t>AWG201902</t>
  </si>
  <si>
    <t>AWG201901</t>
  </si>
  <si>
    <t>AWG201812</t>
  </si>
  <si>
    <t>AWG201811</t>
  </si>
  <si>
    <t>AWG201810</t>
  </si>
  <si>
    <t>AWG201809</t>
  </si>
  <si>
    <t>AWG201808</t>
  </si>
  <si>
    <t>AWG201807</t>
  </si>
  <si>
    <t>AWG201806</t>
  </si>
  <si>
    <t>AWG201805</t>
  </si>
  <si>
    <t>AWG201804</t>
  </si>
  <si>
    <t>AWG201803</t>
  </si>
  <si>
    <t>AWG201802</t>
  </si>
  <si>
    <t>AWG201801</t>
  </si>
  <si>
    <t>AWG201712</t>
  </si>
  <si>
    <t>AWG201711</t>
  </si>
  <si>
    <t>AWG201710</t>
  </si>
  <si>
    <t>AWG201709</t>
  </si>
  <si>
    <t>AWG201708</t>
  </si>
  <si>
    <t>AWG201707</t>
  </si>
  <si>
    <t>AWG201706</t>
  </si>
  <si>
    <t>AWG201705</t>
  </si>
  <si>
    <t>AWG201704</t>
  </si>
  <si>
    <t>AWG201703</t>
  </si>
  <si>
    <t>AWG201702</t>
  </si>
  <si>
    <t>AWG201701</t>
  </si>
  <si>
    <t>AZN202004</t>
  </si>
  <si>
    <t>AZN202003</t>
  </si>
  <si>
    <t>AZN202002</t>
  </si>
  <si>
    <t>AZN202001</t>
  </si>
  <si>
    <t>AZN201912</t>
  </si>
  <si>
    <t>AZN201911</t>
  </si>
  <si>
    <t>AZN201910</t>
  </si>
  <si>
    <t>AZN201909</t>
  </si>
  <si>
    <t>AZN201908</t>
  </si>
  <si>
    <t>AZN201907</t>
  </si>
  <si>
    <t>AZN201906</t>
  </si>
  <si>
    <t>AZN201905</t>
  </si>
  <si>
    <t>AZN201904</t>
  </si>
  <si>
    <t>AZN201903</t>
  </si>
  <si>
    <t>AZN201902</t>
  </si>
  <si>
    <t>AZN201901</t>
  </si>
  <si>
    <t>AZN201812</t>
  </si>
  <si>
    <t>AZN201811</t>
  </si>
  <si>
    <t>AZN201810</t>
  </si>
  <si>
    <t>AZN201809</t>
  </si>
  <si>
    <t>AZN201808</t>
  </si>
  <si>
    <t>AZN201807</t>
  </si>
  <si>
    <t>AZN201806</t>
  </si>
  <si>
    <t>AZN201805</t>
  </si>
  <si>
    <t>AZN201804</t>
  </si>
  <si>
    <t>AZN201803</t>
  </si>
  <si>
    <t>AZN201802</t>
  </si>
  <si>
    <t>AZN201801</t>
  </si>
  <si>
    <t>AZN201712</t>
  </si>
  <si>
    <t>AZN201711</t>
  </si>
  <si>
    <t>AZN201710</t>
  </si>
  <si>
    <t>AZN201709</t>
  </si>
  <si>
    <t>AZN201708</t>
  </si>
  <si>
    <t>AZN201707</t>
  </si>
  <si>
    <t>AZN201706</t>
  </si>
  <si>
    <t>AZN201705</t>
  </si>
  <si>
    <t>AZN201704</t>
  </si>
  <si>
    <t>AZN201703</t>
  </si>
  <si>
    <t>AZN201702</t>
  </si>
  <si>
    <t>AZN201701</t>
  </si>
  <si>
    <t>BAM202004</t>
  </si>
  <si>
    <t>BAM202003</t>
  </si>
  <si>
    <t>BAM202002</t>
  </si>
  <si>
    <t>BAM202001</t>
  </si>
  <si>
    <t>BAM201912</t>
  </si>
  <si>
    <t>BAM201911</t>
  </si>
  <si>
    <t>BAM201910</t>
  </si>
  <si>
    <t>BAM201909</t>
  </si>
  <si>
    <t>BAM201908</t>
  </si>
  <si>
    <t>BAM201907</t>
  </si>
  <si>
    <t>BAM201906</t>
  </si>
  <si>
    <t>BAM201905</t>
  </si>
  <si>
    <t>BAM201904</t>
  </si>
  <si>
    <t>BAM201903</t>
  </si>
  <si>
    <t>BAM201902</t>
  </si>
  <si>
    <t>BAM201901</t>
  </si>
  <si>
    <t>BAM201812</t>
  </si>
  <si>
    <t>BAM201811</t>
  </si>
  <si>
    <t>BAM201810</t>
  </si>
  <si>
    <t>BAM201809</t>
  </si>
  <si>
    <t>BAM201808</t>
  </si>
  <si>
    <t>BAM201807</t>
  </si>
  <si>
    <t>BAM201806</t>
  </si>
  <si>
    <t>BAM201805</t>
  </si>
  <si>
    <t>BAM201804</t>
  </si>
  <si>
    <t>BAM201803</t>
  </si>
  <si>
    <t>BAM201802</t>
  </si>
  <si>
    <t>BAM201801</t>
  </si>
  <si>
    <t>BAM201712</t>
  </si>
  <si>
    <t>BAM201711</t>
  </si>
  <si>
    <t>BAM201710</t>
  </si>
  <si>
    <t>BAM201709</t>
  </si>
  <si>
    <t>BAM201708</t>
  </si>
  <si>
    <t>BAM201707</t>
  </si>
  <si>
    <t>BAM201706</t>
  </si>
  <si>
    <t>BAM201705</t>
  </si>
  <si>
    <t>BAM201704</t>
  </si>
  <si>
    <t>BAM201703</t>
  </si>
  <si>
    <t>BAM201702</t>
  </si>
  <si>
    <t>BAM201701</t>
  </si>
  <si>
    <t>BBD202004</t>
  </si>
  <si>
    <t>BBD202003</t>
  </si>
  <si>
    <t>BBD202002</t>
  </si>
  <si>
    <t>BBD202001</t>
  </si>
  <si>
    <t>BBD201912</t>
  </si>
  <si>
    <t>BBD201911</t>
  </si>
  <si>
    <t>BBD201910</t>
  </si>
  <si>
    <t>BBD201909</t>
  </si>
  <si>
    <t>BBD201908</t>
  </si>
  <si>
    <t>BBD201907</t>
  </si>
  <si>
    <t>BBD201906</t>
  </si>
  <si>
    <t>BBD201905</t>
  </si>
  <si>
    <t>BBD201904</t>
  </si>
  <si>
    <t>BBD201903</t>
  </si>
  <si>
    <t>BBD201902</t>
  </si>
  <si>
    <t>BBD201901</t>
  </si>
  <si>
    <t>BBD201812</t>
  </si>
  <si>
    <t>BBD201811</t>
  </si>
  <si>
    <t>BBD201810</t>
  </si>
  <si>
    <t>BBD201809</t>
  </si>
  <si>
    <t>BBD201808</t>
  </si>
  <si>
    <t>BBD201807</t>
  </si>
  <si>
    <t>BBD201806</t>
  </si>
  <si>
    <t>BBD201805</t>
  </si>
  <si>
    <t>BBD201804</t>
  </si>
  <si>
    <t>BBD201803</t>
  </si>
  <si>
    <t>BBD201802</t>
  </si>
  <si>
    <t>BBD201801</t>
  </si>
  <si>
    <t>BBD201712</t>
  </si>
  <si>
    <t>BBD201711</t>
  </si>
  <si>
    <t>BBD201710</t>
  </si>
  <si>
    <t>BBD201709</t>
  </si>
  <si>
    <t>BBD201708</t>
  </si>
  <si>
    <t>BBD201707</t>
  </si>
  <si>
    <t>BBD201706</t>
  </si>
  <si>
    <t>BBD201705</t>
  </si>
  <si>
    <t>BBD201704</t>
  </si>
  <si>
    <t>BBD201703</t>
  </si>
  <si>
    <t>BBD201702</t>
  </si>
  <si>
    <t>BBD201701</t>
  </si>
  <si>
    <t>BDT202004</t>
  </si>
  <si>
    <t>BDT202003</t>
  </si>
  <si>
    <t>BDT202002</t>
  </si>
  <si>
    <t>BDT202001</t>
  </si>
  <si>
    <t>BDT201912</t>
  </si>
  <si>
    <t>BDT201911</t>
  </si>
  <si>
    <t>BDT201910</t>
  </si>
  <si>
    <t>BDT201909</t>
  </si>
  <si>
    <t>BDT201908</t>
  </si>
  <si>
    <t>BDT201907</t>
  </si>
  <si>
    <t>BDT201906</t>
  </si>
  <si>
    <t>BDT201905</t>
  </si>
  <si>
    <t>BDT201904</t>
  </si>
  <si>
    <t>BDT201903</t>
  </si>
  <si>
    <t>BDT201902</t>
  </si>
  <si>
    <t>BDT201901</t>
  </si>
  <si>
    <t>BDT201812</t>
  </si>
  <si>
    <t>BDT201811</t>
  </si>
  <si>
    <t>BDT201810</t>
  </si>
  <si>
    <t>BDT201809</t>
  </si>
  <si>
    <t>BDT201808</t>
  </si>
  <si>
    <t>BDT201807</t>
  </si>
  <si>
    <t>BDT201806</t>
  </si>
  <si>
    <t>BDT201805</t>
  </si>
  <si>
    <t>BDT201804</t>
  </si>
  <si>
    <t>BDT201803</t>
  </si>
  <si>
    <t>BDT201802</t>
  </si>
  <si>
    <t>BDT201801</t>
  </si>
  <si>
    <t>BDT201712</t>
  </si>
  <si>
    <t>BDT201711</t>
  </si>
  <si>
    <t>BDT201710</t>
  </si>
  <si>
    <t>BDT201709</t>
  </si>
  <si>
    <t>BDT201708</t>
  </si>
  <si>
    <t>BDT201707</t>
  </si>
  <si>
    <t>BDT201706</t>
  </si>
  <si>
    <t>BDT201705</t>
  </si>
  <si>
    <t>BDT201704</t>
  </si>
  <si>
    <t>BDT201703</t>
  </si>
  <si>
    <t>BDT201702</t>
  </si>
  <si>
    <t>BDT201701</t>
  </si>
  <si>
    <t>BGN202004</t>
  </si>
  <si>
    <t>BGN202003</t>
  </si>
  <si>
    <t>BGN202002</t>
  </si>
  <si>
    <t>BGN202001</t>
  </si>
  <si>
    <t>BGN201912</t>
  </si>
  <si>
    <t>BGN201911</t>
  </si>
  <si>
    <t>BGN201910</t>
  </si>
  <si>
    <t>BGN201909</t>
  </si>
  <si>
    <t>BGN201908</t>
  </si>
  <si>
    <t>BGN201907</t>
  </si>
  <si>
    <t>BGN201906</t>
  </si>
  <si>
    <t>BGN201905</t>
  </si>
  <si>
    <t>BGN201904</t>
  </si>
  <si>
    <t>BGN201903</t>
  </si>
  <si>
    <t>BGN201902</t>
  </si>
  <si>
    <t>BGN201901</t>
  </si>
  <si>
    <t>BGN201812</t>
  </si>
  <si>
    <t>BGN201811</t>
  </si>
  <si>
    <t>BGN201810</t>
  </si>
  <si>
    <t>BGN201809</t>
  </si>
  <si>
    <t>BGN201808</t>
  </si>
  <si>
    <t>BGN201807</t>
  </si>
  <si>
    <t>BGN201806</t>
  </si>
  <si>
    <t>BGN201805</t>
  </si>
  <si>
    <t>BGN201804</t>
  </si>
  <si>
    <t>BGN201803</t>
  </si>
  <si>
    <t>BGN201802</t>
  </si>
  <si>
    <t>BGN201801</t>
  </si>
  <si>
    <t>BGN201712</t>
  </si>
  <si>
    <t>BGN201711</t>
  </si>
  <si>
    <t>BGN201710</t>
  </si>
  <si>
    <t>BGN201709</t>
  </si>
  <si>
    <t>BGN201708</t>
  </si>
  <si>
    <t>BGN201707</t>
  </si>
  <si>
    <t>BGN201706</t>
  </si>
  <si>
    <t>BGN201705</t>
  </si>
  <si>
    <t>BGN201704</t>
  </si>
  <si>
    <t>BGN201703</t>
  </si>
  <si>
    <t>BGN201702</t>
  </si>
  <si>
    <t>BGN201701</t>
  </si>
  <si>
    <t>BHD202004</t>
  </si>
  <si>
    <t>BHD202003</t>
  </si>
  <si>
    <t>BHD202002</t>
  </si>
  <si>
    <t>BHD202001</t>
  </si>
  <si>
    <t>BHD201912</t>
  </si>
  <si>
    <t>BHD201911</t>
  </si>
  <si>
    <t>BHD201910</t>
  </si>
  <si>
    <t>BHD201909</t>
  </si>
  <si>
    <t>BHD201908</t>
  </si>
  <si>
    <t>BHD201907</t>
  </si>
  <si>
    <t>BHD201906</t>
  </si>
  <si>
    <t>BHD201905</t>
  </si>
  <si>
    <t>BHD201904</t>
  </si>
  <si>
    <t>BHD201903</t>
  </si>
  <si>
    <t>BHD201902</t>
  </si>
  <si>
    <t>BHD201901</t>
  </si>
  <si>
    <t>BHD201812</t>
  </si>
  <si>
    <t>BHD201811</t>
  </si>
  <si>
    <t>BHD201810</t>
  </si>
  <si>
    <t>BHD201809</t>
  </si>
  <si>
    <t>BHD201808</t>
  </si>
  <si>
    <t>BHD201807</t>
  </si>
  <si>
    <t>BHD201806</t>
  </si>
  <si>
    <t>BHD201805</t>
  </si>
  <si>
    <t>BHD201804</t>
  </si>
  <si>
    <t>BHD201803</t>
  </si>
  <si>
    <t>BHD201802</t>
  </si>
  <si>
    <t>BHD201801</t>
  </si>
  <si>
    <t>BHD201712</t>
  </si>
  <si>
    <t>BHD201711</t>
  </si>
  <si>
    <t>BHD201710</t>
  </si>
  <si>
    <t>BHD201709</t>
  </si>
  <si>
    <t>BHD201708</t>
  </si>
  <si>
    <t>BHD201707</t>
  </si>
  <si>
    <t>BHD201706</t>
  </si>
  <si>
    <t>BHD201705</t>
  </si>
  <si>
    <t>BHD201704</t>
  </si>
  <si>
    <t>BHD201703</t>
  </si>
  <si>
    <t>BHD201702</t>
  </si>
  <si>
    <t>BHD201701</t>
  </si>
  <si>
    <t>BIF202004</t>
  </si>
  <si>
    <t>BIF202003</t>
  </si>
  <si>
    <t>BIF202002</t>
  </si>
  <si>
    <t>BIF202001</t>
  </si>
  <si>
    <t>BIF201912</t>
  </si>
  <si>
    <t>BIF201911</t>
  </si>
  <si>
    <t>BIF201910</t>
  </si>
  <si>
    <t>BIF201909</t>
  </si>
  <si>
    <t>BIF201908</t>
  </si>
  <si>
    <t>BIF201907</t>
  </si>
  <si>
    <t>BIF201906</t>
  </si>
  <si>
    <t>BIF201905</t>
  </si>
  <si>
    <t>BIF201904</t>
  </si>
  <si>
    <t>BIF201903</t>
  </si>
  <si>
    <t>BIF201902</t>
  </si>
  <si>
    <t>BIF201901</t>
  </si>
  <si>
    <t>BIF201812</t>
  </si>
  <si>
    <t>BIF201811</t>
  </si>
  <si>
    <t>BIF201810</t>
  </si>
  <si>
    <t>BIF201809</t>
  </si>
  <si>
    <t>BIF201808</t>
  </si>
  <si>
    <t>BIF201807</t>
  </si>
  <si>
    <t>BIF201806</t>
  </si>
  <si>
    <t>BIF201805</t>
  </si>
  <si>
    <t>BIF201804</t>
  </si>
  <si>
    <t>BIF201803</t>
  </si>
  <si>
    <t>BIF201802</t>
  </si>
  <si>
    <t>BIF201801</t>
  </si>
  <si>
    <t>BIF201712</t>
  </si>
  <si>
    <t>BIF201711</t>
  </si>
  <si>
    <t>BIF201710</t>
  </si>
  <si>
    <t>BIF201709</t>
  </si>
  <si>
    <t>BIF201708</t>
  </si>
  <si>
    <t>BIF201707</t>
  </si>
  <si>
    <t>BIF201706</t>
  </si>
  <si>
    <t>BIF201705</t>
  </si>
  <si>
    <t>BIF201704</t>
  </si>
  <si>
    <t>BIF201703</t>
  </si>
  <si>
    <t>BIF201702</t>
  </si>
  <si>
    <t>BIF201701</t>
  </si>
  <si>
    <t>BMD202004</t>
  </si>
  <si>
    <t>BMD202003</t>
  </si>
  <si>
    <t>BMD202002</t>
  </si>
  <si>
    <t>BMD202001</t>
  </si>
  <si>
    <t>BMD201912</t>
  </si>
  <si>
    <t>BMD201911</t>
  </si>
  <si>
    <t>BMD201910</t>
  </si>
  <si>
    <t>BMD201909</t>
  </si>
  <si>
    <t>BMD201908</t>
  </si>
  <si>
    <t>BMD201907</t>
  </si>
  <si>
    <t>BMD201906</t>
  </si>
  <si>
    <t>BMD201905</t>
  </si>
  <si>
    <t>BMD201904</t>
  </si>
  <si>
    <t>BMD201903</t>
  </si>
  <si>
    <t>BMD201902</t>
  </si>
  <si>
    <t>BMD201901</t>
  </si>
  <si>
    <t>BMD201812</t>
  </si>
  <si>
    <t>BMD201811</t>
  </si>
  <si>
    <t>BMD201810</t>
  </si>
  <si>
    <t>BMD201809</t>
  </si>
  <si>
    <t>BMD201808</t>
  </si>
  <si>
    <t>BMD201807</t>
  </si>
  <si>
    <t>BMD201806</t>
  </si>
  <si>
    <t>BMD201805</t>
  </si>
  <si>
    <t>BMD201804</t>
  </si>
  <si>
    <t>BMD201803</t>
  </si>
  <si>
    <t>BMD201802</t>
  </si>
  <si>
    <t>BMD201801</t>
  </si>
  <si>
    <t>BMD201712</t>
  </si>
  <si>
    <t>BMD201711</t>
  </si>
  <si>
    <t>BMD201710</t>
  </si>
  <si>
    <t>BMD201709</t>
  </si>
  <si>
    <t>BMD201708</t>
  </si>
  <si>
    <t>BMD201707</t>
  </si>
  <si>
    <t>BMD201706</t>
  </si>
  <si>
    <t>BMD201705</t>
  </si>
  <si>
    <t>BMD201704</t>
  </si>
  <si>
    <t>BMD201703</t>
  </si>
  <si>
    <t>BMD201702</t>
  </si>
  <si>
    <t>BMD201701</t>
  </si>
  <si>
    <t>BND202004</t>
  </si>
  <si>
    <t>BND202003</t>
  </si>
  <si>
    <t>BND202002</t>
  </si>
  <si>
    <t>BND202001</t>
  </si>
  <si>
    <t>BND201912</t>
  </si>
  <si>
    <t>BND201911</t>
  </si>
  <si>
    <t>BND201910</t>
  </si>
  <si>
    <t>BND201909</t>
  </si>
  <si>
    <t>BND201908</t>
  </si>
  <si>
    <t>BND201907</t>
  </si>
  <si>
    <t>BND201906</t>
  </si>
  <si>
    <t>BND201905</t>
  </si>
  <si>
    <t>BND201904</t>
  </si>
  <si>
    <t>BND201903</t>
  </si>
  <si>
    <t>BND201902</t>
  </si>
  <si>
    <t>BND201901</t>
  </si>
  <si>
    <t>BND201812</t>
  </si>
  <si>
    <t>BND201811</t>
  </si>
  <si>
    <t>BND201810</t>
  </si>
  <si>
    <t>BND201809</t>
  </si>
  <si>
    <t>BND201808</t>
  </si>
  <si>
    <t>BND201807</t>
  </si>
  <si>
    <t>BND201806</t>
  </si>
  <si>
    <t>BND201805</t>
  </si>
  <si>
    <t>BND201804</t>
  </si>
  <si>
    <t>BND201803</t>
  </si>
  <si>
    <t>BND201802</t>
  </si>
  <si>
    <t>BND201801</t>
  </si>
  <si>
    <t>BND201712</t>
  </si>
  <si>
    <t>BND201711</t>
  </si>
  <si>
    <t>BND201710</t>
  </si>
  <si>
    <t>BND201709</t>
  </si>
  <si>
    <t>BND201708</t>
  </si>
  <si>
    <t>BND201707</t>
  </si>
  <si>
    <t>BND201706</t>
  </si>
  <si>
    <t>BND201705</t>
  </si>
  <si>
    <t>BND201704</t>
  </si>
  <si>
    <t>BND201703</t>
  </si>
  <si>
    <t>BND201702</t>
  </si>
  <si>
    <t>BND201701</t>
  </si>
  <si>
    <t>BOB202004</t>
  </si>
  <si>
    <t>BOB202003</t>
  </si>
  <si>
    <t>BOB202002</t>
  </si>
  <si>
    <t>BOB202001</t>
  </si>
  <si>
    <t>BOB201912</t>
  </si>
  <si>
    <t>BOB201911</t>
  </si>
  <si>
    <t>BOB201910</t>
  </si>
  <si>
    <t>BOB201909</t>
  </si>
  <si>
    <t>BOB201908</t>
  </si>
  <si>
    <t>BOB201907</t>
  </si>
  <si>
    <t>BOB201906</t>
  </si>
  <si>
    <t>BOB201905</t>
  </si>
  <si>
    <t>BOB201904</t>
  </si>
  <si>
    <t>BOB201903</t>
  </si>
  <si>
    <t>BOB201902</t>
  </si>
  <si>
    <t>BOB201901</t>
  </si>
  <si>
    <t>BOB201812</t>
  </si>
  <si>
    <t>BOB201811</t>
  </si>
  <si>
    <t>BOB201810</t>
  </si>
  <si>
    <t>BOB201809</t>
  </si>
  <si>
    <t>BOB201808</t>
  </si>
  <si>
    <t>BOB201807</t>
  </si>
  <si>
    <t>BOB201806</t>
  </si>
  <si>
    <t>BOB201805</t>
  </si>
  <si>
    <t>BOB201804</t>
  </si>
  <si>
    <t>BOB201803</t>
  </si>
  <si>
    <t>BOB201802</t>
  </si>
  <si>
    <t>BOB201801</t>
  </si>
  <si>
    <t>BOB201712</t>
  </si>
  <si>
    <t>BOB201711</t>
  </si>
  <si>
    <t>BOB201710</t>
  </si>
  <si>
    <t>BOB201709</t>
  </si>
  <si>
    <t>BOB201708</t>
  </si>
  <si>
    <t>BOB201707</t>
  </si>
  <si>
    <t>BOB201706</t>
  </si>
  <si>
    <t>BOB201705</t>
  </si>
  <si>
    <t>BOB201704</t>
  </si>
  <si>
    <t>BOB201703</t>
  </si>
  <si>
    <t>BOB201702</t>
  </si>
  <si>
    <t>BOB201701</t>
  </si>
  <si>
    <t>BRL202004</t>
  </si>
  <si>
    <t>BRL202003</t>
  </si>
  <si>
    <t>BRL202002</t>
  </si>
  <si>
    <t>BRL202001</t>
  </si>
  <si>
    <t>BRL201912</t>
  </si>
  <si>
    <t>BRL201911</t>
  </si>
  <si>
    <t>BRL201910</t>
  </si>
  <si>
    <t>BRL201909</t>
  </si>
  <si>
    <t>BRL201908</t>
  </si>
  <si>
    <t>BRL201907</t>
  </si>
  <si>
    <t>BRL201906</t>
  </si>
  <si>
    <t>BRL201905</t>
  </si>
  <si>
    <t>BRL201904</t>
  </si>
  <si>
    <t>BRL201903</t>
  </si>
  <si>
    <t>BRL201902</t>
  </si>
  <si>
    <t>BRL201901</t>
  </si>
  <si>
    <t>BRL201812</t>
  </si>
  <si>
    <t>BRL201811</t>
  </si>
  <si>
    <t>BRL201810</t>
  </si>
  <si>
    <t>BRL201809</t>
  </si>
  <si>
    <t>BRL201808</t>
  </si>
  <si>
    <t>BRL201807</t>
  </si>
  <si>
    <t>BRL201806</t>
  </si>
  <si>
    <t>BRL201805</t>
  </si>
  <si>
    <t>BRL201804</t>
  </si>
  <si>
    <t>BRL201803</t>
  </si>
  <si>
    <t>BRL201802</t>
  </si>
  <si>
    <t>BRL201801</t>
  </si>
  <si>
    <t>BRL201712</t>
  </si>
  <si>
    <t>BRL201711</t>
  </si>
  <si>
    <t>BRL201710</t>
  </si>
  <si>
    <t>BRL201709</t>
  </si>
  <si>
    <t>BRL201708</t>
  </si>
  <si>
    <t>BRL201707</t>
  </si>
  <si>
    <t>BRL201706</t>
  </si>
  <si>
    <t>BRL201705</t>
  </si>
  <si>
    <t>BRL201704</t>
  </si>
  <si>
    <t>BRL201703</t>
  </si>
  <si>
    <t>BRL201702</t>
  </si>
  <si>
    <t>BRL201701</t>
  </si>
  <si>
    <t>BSD202004</t>
  </si>
  <si>
    <t>BSD202003</t>
  </si>
  <si>
    <t>BSD202002</t>
  </si>
  <si>
    <t>BSD202001</t>
  </si>
  <si>
    <t>BSD201912</t>
  </si>
  <si>
    <t>BSD201911</t>
  </si>
  <si>
    <t>BSD201910</t>
  </si>
  <si>
    <t>BSD201909</t>
  </si>
  <si>
    <t>BSD201908</t>
  </si>
  <si>
    <t>BSD201907</t>
  </si>
  <si>
    <t>BSD201906</t>
  </si>
  <si>
    <t>BSD201905</t>
  </si>
  <si>
    <t>BSD201904</t>
  </si>
  <si>
    <t>BSD201903</t>
  </si>
  <si>
    <t>BSD201902</t>
  </si>
  <si>
    <t>BSD201901</t>
  </si>
  <si>
    <t>BSD201812</t>
  </si>
  <si>
    <t>BSD201811</t>
  </si>
  <si>
    <t>BSD201810</t>
  </si>
  <si>
    <t>BSD201809</t>
  </si>
  <si>
    <t>BSD201808</t>
  </si>
  <si>
    <t>BSD201807</t>
  </si>
  <si>
    <t>BSD201806</t>
  </si>
  <si>
    <t>BSD201805</t>
  </si>
  <si>
    <t>BSD201804</t>
  </si>
  <si>
    <t>BSD201803</t>
  </si>
  <si>
    <t>BSD201802</t>
  </si>
  <si>
    <t>BSD201801</t>
  </si>
  <si>
    <t>BSD201712</t>
  </si>
  <si>
    <t>BSD201711</t>
  </si>
  <si>
    <t>BSD201710</t>
  </si>
  <si>
    <t>BSD201709</t>
  </si>
  <si>
    <t>BSD201708</t>
  </si>
  <si>
    <t>BSD201707</t>
  </si>
  <si>
    <t>BSD201706</t>
  </si>
  <si>
    <t>BSD201705</t>
  </si>
  <si>
    <t>BSD201704</t>
  </si>
  <si>
    <t>BSD201703</t>
  </si>
  <si>
    <t>BSD201702</t>
  </si>
  <si>
    <t>BSD201701</t>
  </si>
  <si>
    <t>BTN202004</t>
  </si>
  <si>
    <t>BTN202003</t>
  </si>
  <si>
    <t>BTN202002</t>
  </si>
  <si>
    <t>BTN202001</t>
  </si>
  <si>
    <t>BTN201912</t>
  </si>
  <si>
    <t>BTN201911</t>
  </si>
  <si>
    <t>BTN201910</t>
  </si>
  <si>
    <t>BTN201909</t>
  </si>
  <si>
    <t>BTN201908</t>
  </si>
  <si>
    <t>BTN201907</t>
  </si>
  <si>
    <t>BTN201906</t>
  </si>
  <si>
    <t>BTN201905</t>
  </si>
  <si>
    <t>BTN201904</t>
  </si>
  <si>
    <t>BTN201903</t>
  </si>
  <si>
    <t>BTN201902</t>
  </si>
  <si>
    <t>BTN201901</t>
  </si>
  <si>
    <t>BTN201812</t>
  </si>
  <si>
    <t>BTN201811</t>
  </si>
  <si>
    <t>BTN201810</t>
  </si>
  <si>
    <t>BTN201809</t>
  </si>
  <si>
    <t>BTN201808</t>
  </si>
  <si>
    <t>BTN201807</t>
  </si>
  <si>
    <t>BTN201806</t>
  </si>
  <si>
    <t>BTN201805</t>
  </si>
  <si>
    <t>BTN201804</t>
  </si>
  <si>
    <t>BTN201803</t>
  </si>
  <si>
    <t>BTN201802</t>
  </si>
  <si>
    <t>BTN201801</t>
  </si>
  <si>
    <t>BTN201712</t>
  </si>
  <si>
    <t>BTN201711</t>
  </si>
  <si>
    <t>BTN201710</t>
  </si>
  <si>
    <t>BTN201709</t>
  </si>
  <si>
    <t>BTN201708</t>
  </si>
  <si>
    <t>BTN201707</t>
  </si>
  <si>
    <t>BTN201706</t>
  </si>
  <si>
    <t>BTN201705</t>
  </si>
  <si>
    <t>BTN201704</t>
  </si>
  <si>
    <t>BTN201703</t>
  </si>
  <si>
    <t>BTN201702</t>
  </si>
  <si>
    <t>BTN201701</t>
  </si>
  <si>
    <t>BWP202004</t>
  </si>
  <si>
    <t>BWP202003</t>
  </si>
  <si>
    <t>BWP202002</t>
  </si>
  <si>
    <t>BWP202001</t>
  </si>
  <si>
    <t>BWP201912</t>
  </si>
  <si>
    <t>BWP201911</t>
  </si>
  <si>
    <t>BWP201910</t>
  </si>
  <si>
    <t>BWP201909</t>
  </si>
  <si>
    <t>BWP201908</t>
  </si>
  <si>
    <t>BWP201907</t>
  </si>
  <si>
    <t>BWP201906</t>
  </si>
  <si>
    <t>BWP201905</t>
  </si>
  <si>
    <t>BWP201904</t>
  </si>
  <si>
    <t>BWP201903</t>
  </si>
  <si>
    <t>BWP201902</t>
  </si>
  <si>
    <t>BWP201901</t>
  </si>
  <si>
    <t>BWP201812</t>
  </si>
  <si>
    <t>BWP201811</t>
  </si>
  <si>
    <t>BWP201810</t>
  </si>
  <si>
    <t>BWP201809</t>
  </si>
  <si>
    <t>BWP201808</t>
  </si>
  <si>
    <t>BWP201807</t>
  </si>
  <si>
    <t>BWP201806</t>
  </si>
  <si>
    <t>BWP201805</t>
  </si>
  <si>
    <t>BWP201804</t>
  </si>
  <si>
    <t>BWP201803</t>
  </si>
  <si>
    <t>BWP201802</t>
  </si>
  <si>
    <t>BWP201801</t>
  </si>
  <si>
    <t>BWP201712</t>
  </si>
  <si>
    <t>BWP201711</t>
  </si>
  <si>
    <t>BWP201710</t>
  </si>
  <si>
    <t>BWP201709</t>
  </si>
  <si>
    <t>BWP201708</t>
  </si>
  <si>
    <t>BWP201707</t>
  </si>
  <si>
    <t>BWP201706</t>
  </si>
  <si>
    <t>BWP201705</t>
  </si>
  <si>
    <t>BWP201704</t>
  </si>
  <si>
    <t>BWP201703</t>
  </si>
  <si>
    <t>BWP201702</t>
  </si>
  <si>
    <t>BWP201701</t>
  </si>
  <si>
    <t>BYN202004</t>
  </si>
  <si>
    <t>BYN202003</t>
  </si>
  <si>
    <t>BYN202002</t>
  </si>
  <si>
    <t>BYN202001</t>
  </si>
  <si>
    <t>BYN201912</t>
  </si>
  <si>
    <t>BYN201911</t>
  </si>
  <si>
    <t>BYN201910</t>
  </si>
  <si>
    <t>BYN201909</t>
  </si>
  <si>
    <t>BYN201908</t>
  </si>
  <si>
    <t>BYN201907</t>
  </si>
  <si>
    <t>BYN201906</t>
  </si>
  <si>
    <t>BYN201905</t>
  </si>
  <si>
    <t>BYN201904</t>
  </si>
  <si>
    <t>BYN201903</t>
  </si>
  <si>
    <t>BYN201902</t>
  </si>
  <si>
    <t>BYN201901</t>
  </si>
  <si>
    <t>BYN201812</t>
  </si>
  <si>
    <t>BYN201811</t>
  </si>
  <si>
    <t>BYN201810</t>
  </si>
  <si>
    <t>BYN201809</t>
  </si>
  <si>
    <t>BYN201808</t>
  </si>
  <si>
    <t>BYN201807</t>
  </si>
  <si>
    <t>BYN201806</t>
  </si>
  <si>
    <t>BYN201805</t>
  </si>
  <si>
    <t>BYN201804</t>
  </si>
  <si>
    <t>BYN201803</t>
  </si>
  <si>
    <t>BYN201802</t>
  </si>
  <si>
    <t>BYN201801</t>
  </si>
  <si>
    <t>BYN201712</t>
  </si>
  <si>
    <t>BYN201711</t>
  </si>
  <si>
    <t>BYN201710</t>
  </si>
  <si>
    <t>BYN201709</t>
  </si>
  <si>
    <t>BYN201708</t>
  </si>
  <si>
    <t>BYN201707</t>
  </si>
  <si>
    <t>BYN201706</t>
  </si>
  <si>
    <t>BYN201705</t>
  </si>
  <si>
    <t>BYN201704</t>
  </si>
  <si>
    <t>BYN201703</t>
  </si>
  <si>
    <t>BYN201702</t>
  </si>
  <si>
    <t>BYN201701</t>
  </si>
  <si>
    <t>BZD202004</t>
  </si>
  <si>
    <t>BZD202003</t>
  </si>
  <si>
    <t>BZD202002</t>
  </si>
  <si>
    <t>BZD202001</t>
  </si>
  <si>
    <t>BZD201912</t>
  </si>
  <si>
    <t>BZD201911</t>
  </si>
  <si>
    <t>BZD201910</t>
  </si>
  <si>
    <t>BZD201909</t>
  </si>
  <si>
    <t>BZD201908</t>
  </si>
  <si>
    <t>BZD201907</t>
  </si>
  <si>
    <t>BZD201906</t>
  </si>
  <si>
    <t>BZD201905</t>
  </si>
  <si>
    <t>BZD201904</t>
  </si>
  <si>
    <t>BZD201903</t>
  </si>
  <si>
    <t>BZD201902</t>
  </si>
  <si>
    <t>BZD201901</t>
  </si>
  <si>
    <t>BZD201812</t>
  </si>
  <si>
    <t>BZD201811</t>
  </si>
  <si>
    <t>BZD201810</t>
  </si>
  <si>
    <t>BZD201809</t>
  </si>
  <si>
    <t>BZD201808</t>
  </si>
  <si>
    <t>BZD201807</t>
  </si>
  <si>
    <t>BZD201806</t>
  </si>
  <si>
    <t>BZD201805</t>
  </si>
  <si>
    <t>BZD201804</t>
  </si>
  <si>
    <t>BZD201803</t>
  </si>
  <si>
    <t>BZD201802</t>
  </si>
  <si>
    <t>BZD201801</t>
  </si>
  <si>
    <t>BZD201712</t>
  </si>
  <si>
    <t>BZD201711</t>
  </si>
  <si>
    <t>BZD201710</t>
  </si>
  <si>
    <t>BZD201709</t>
  </si>
  <si>
    <t>BZD201708</t>
  </si>
  <si>
    <t>BZD201707</t>
  </si>
  <si>
    <t>BZD201706</t>
  </si>
  <si>
    <t>BZD201705</t>
  </si>
  <si>
    <t>BZD201704</t>
  </si>
  <si>
    <t>BZD201703</t>
  </si>
  <si>
    <t>BZD201702</t>
  </si>
  <si>
    <t>BZD201701</t>
  </si>
  <si>
    <t>CAD202004</t>
  </si>
  <si>
    <t>CAD202003</t>
  </si>
  <si>
    <t>CAD202002</t>
  </si>
  <si>
    <t>CAD202001</t>
  </si>
  <si>
    <t>CAD201912</t>
  </si>
  <si>
    <t>CAD201911</t>
  </si>
  <si>
    <t>CAD201910</t>
  </si>
  <si>
    <t>CAD201909</t>
  </si>
  <si>
    <t>CAD201908</t>
  </si>
  <si>
    <t>CAD201907</t>
  </si>
  <si>
    <t>CAD201906</t>
  </si>
  <si>
    <t>CAD201905</t>
  </si>
  <si>
    <t>CAD201904</t>
  </si>
  <si>
    <t>CAD201903</t>
  </si>
  <si>
    <t>CAD201902</t>
  </si>
  <si>
    <t>CAD201901</t>
  </si>
  <si>
    <t>CAD201812</t>
  </si>
  <si>
    <t>CAD201811</t>
  </si>
  <si>
    <t>CAD201810</t>
  </si>
  <si>
    <t>CAD201809</t>
  </si>
  <si>
    <t>CAD201808</t>
  </si>
  <si>
    <t>CAD201807</t>
  </si>
  <si>
    <t>CAD201806</t>
  </si>
  <si>
    <t>CAD201805</t>
  </si>
  <si>
    <t>CAD201804</t>
  </si>
  <si>
    <t>CAD201803</t>
  </si>
  <si>
    <t>CAD201802</t>
  </si>
  <si>
    <t>CAD201801</t>
  </si>
  <si>
    <t>CAD201712</t>
  </si>
  <si>
    <t>CAD201711</t>
  </si>
  <si>
    <t>CAD201710</t>
  </si>
  <si>
    <t>CAD201709</t>
  </si>
  <si>
    <t>CAD201708</t>
  </si>
  <si>
    <t>CAD201707</t>
  </si>
  <si>
    <t>CAD201706</t>
  </si>
  <si>
    <t>CAD201705</t>
  </si>
  <si>
    <t>CAD201704</t>
  </si>
  <si>
    <t>CAD201703</t>
  </si>
  <si>
    <t>CAD201702</t>
  </si>
  <si>
    <t>CAD201701</t>
  </si>
  <si>
    <t>CDF202004</t>
  </si>
  <si>
    <t>CDF202003</t>
  </si>
  <si>
    <t>CDF202002</t>
  </si>
  <si>
    <t>CDF202001</t>
  </si>
  <si>
    <t>CDF201912</t>
  </si>
  <si>
    <t>CDF201911</t>
  </si>
  <si>
    <t>CDF201910</t>
  </si>
  <si>
    <t>CDF201909</t>
  </si>
  <si>
    <t>CDF201908</t>
  </si>
  <si>
    <t>CDF201907</t>
  </si>
  <si>
    <t>CDF201906</t>
  </si>
  <si>
    <t>CDF201905</t>
  </si>
  <si>
    <t>CDF201904</t>
  </si>
  <si>
    <t>CDF201903</t>
  </si>
  <si>
    <t>CDF201902</t>
  </si>
  <si>
    <t>CDF201901</t>
  </si>
  <si>
    <t>CDF201812</t>
  </si>
  <si>
    <t>CDF201811</t>
  </si>
  <si>
    <t>CDF201810</t>
  </si>
  <si>
    <t>CDF201809</t>
  </si>
  <si>
    <t>CDF201808</t>
  </si>
  <si>
    <t>CDF201807</t>
  </si>
  <si>
    <t>CDF201806</t>
  </si>
  <si>
    <t>CDF201805</t>
  </si>
  <si>
    <t>CDF201804</t>
  </si>
  <si>
    <t>CDF201803</t>
  </si>
  <si>
    <t>CDF201802</t>
  </si>
  <si>
    <t>CDF201801</t>
  </si>
  <si>
    <t>CDF201712</t>
  </si>
  <si>
    <t>CDF201711</t>
  </si>
  <si>
    <t>CDF201710</t>
  </si>
  <si>
    <t>CDF201709</t>
  </si>
  <si>
    <t>CDF201708</t>
  </si>
  <si>
    <t>CDF201707</t>
  </si>
  <si>
    <t>CDF201706</t>
  </si>
  <si>
    <t>CDF201705</t>
  </si>
  <si>
    <t>CDF201704</t>
  </si>
  <si>
    <t>CDF201703</t>
  </si>
  <si>
    <t>CDF201702</t>
  </si>
  <si>
    <t>CDF201701</t>
  </si>
  <si>
    <t>CHF202004</t>
  </si>
  <si>
    <t>CHF202003</t>
  </si>
  <si>
    <t>CHF202002</t>
  </si>
  <si>
    <t>CHF202001</t>
  </si>
  <si>
    <t>CHF201912</t>
  </si>
  <si>
    <t>CHF201911</t>
  </si>
  <si>
    <t>CHF201910</t>
  </si>
  <si>
    <t>CHF201909</t>
  </si>
  <si>
    <t>CHF201908</t>
  </si>
  <si>
    <t>CHF201907</t>
  </si>
  <si>
    <t>CHF201906</t>
  </si>
  <si>
    <t>CHF201905</t>
  </si>
  <si>
    <t>CHF201904</t>
  </si>
  <si>
    <t>CHF201903</t>
  </si>
  <si>
    <t>CHF201902</t>
  </si>
  <si>
    <t>CHF201901</t>
  </si>
  <si>
    <t>CHF201812</t>
  </si>
  <si>
    <t>CHF201811</t>
  </si>
  <si>
    <t>CHF201810</t>
  </si>
  <si>
    <t>CHF201809</t>
  </si>
  <si>
    <t>CHF201808</t>
  </si>
  <si>
    <t>CHF201807</t>
  </si>
  <si>
    <t>CHF201806</t>
  </si>
  <si>
    <t>CHF201805</t>
  </si>
  <si>
    <t>CHF201804</t>
  </si>
  <si>
    <t>CHF201803</t>
  </si>
  <si>
    <t>CHF201802</t>
  </si>
  <si>
    <t>CHF201801</t>
  </si>
  <si>
    <t>CHF201712</t>
  </si>
  <si>
    <t>CHF201711</t>
  </si>
  <si>
    <t>CHF201710</t>
  </si>
  <si>
    <t>CHF201709</t>
  </si>
  <si>
    <t>CHF201708</t>
  </si>
  <si>
    <t>CHF201707</t>
  </si>
  <si>
    <t>CHF201706</t>
  </si>
  <si>
    <t>CHF201705</t>
  </si>
  <si>
    <t>CHF201704</t>
  </si>
  <si>
    <t>CHF201703</t>
  </si>
  <si>
    <t>CHF201702</t>
  </si>
  <si>
    <t>CHF201701</t>
  </si>
  <si>
    <t>CLP202004</t>
  </si>
  <si>
    <t>CLP202003</t>
  </si>
  <si>
    <t>CLP202002</t>
  </si>
  <si>
    <t>CLP202001</t>
  </si>
  <si>
    <t>CLP201912</t>
  </si>
  <si>
    <t>CLP201911</t>
  </si>
  <si>
    <t>CLP201910</t>
  </si>
  <si>
    <t>CLP201909</t>
  </si>
  <si>
    <t>CLP201908</t>
  </si>
  <si>
    <t>CLP201907</t>
  </si>
  <si>
    <t>CLP201906</t>
  </si>
  <si>
    <t>CLP201905</t>
  </si>
  <si>
    <t>CLP201904</t>
  </si>
  <si>
    <t>CLP201903</t>
  </si>
  <si>
    <t>CLP201902</t>
  </si>
  <si>
    <t>CLP201901</t>
  </si>
  <si>
    <t>CLP201812</t>
  </si>
  <si>
    <t>CLP201811</t>
  </si>
  <si>
    <t>CLP201810</t>
  </si>
  <si>
    <t>CLP201809</t>
  </si>
  <si>
    <t>CLP201808</t>
  </si>
  <si>
    <t>CLP201807</t>
  </si>
  <si>
    <t>CLP201806</t>
  </si>
  <si>
    <t>CLP201805</t>
  </si>
  <si>
    <t>CLP201804</t>
  </si>
  <si>
    <t>CLP201803</t>
  </si>
  <si>
    <t>CLP201802</t>
  </si>
  <si>
    <t>CLP201801</t>
  </si>
  <si>
    <t>CLP201712</t>
  </si>
  <si>
    <t>CLP201711</t>
  </si>
  <si>
    <t>CLP201710</t>
  </si>
  <si>
    <t>CLP201709</t>
  </si>
  <si>
    <t>CLP201708</t>
  </si>
  <si>
    <t>CLP201707</t>
  </si>
  <si>
    <t>CLP201706</t>
  </si>
  <si>
    <t>CLP201705</t>
  </si>
  <si>
    <t>CLP201704</t>
  </si>
  <si>
    <t>CLP201703</t>
  </si>
  <si>
    <t>CLP201702</t>
  </si>
  <si>
    <t>CLP201701</t>
  </si>
  <si>
    <t>CNY202004</t>
  </si>
  <si>
    <t>CNY202003</t>
  </si>
  <si>
    <t>CNY202002</t>
  </si>
  <si>
    <t>CNY202001</t>
  </si>
  <si>
    <t>CNY201912</t>
  </si>
  <si>
    <t>CNY201911</t>
  </si>
  <si>
    <t>CNY201910</t>
  </si>
  <si>
    <t>CNY201909</t>
  </si>
  <si>
    <t>CNY201908</t>
  </si>
  <si>
    <t>CNY201907</t>
  </si>
  <si>
    <t>CNY201906</t>
  </si>
  <si>
    <t>CNY201905</t>
  </si>
  <si>
    <t>CNY201904</t>
  </si>
  <si>
    <t>CNY201903</t>
  </si>
  <si>
    <t>CNY201902</t>
  </si>
  <si>
    <t>CNY201901</t>
  </si>
  <si>
    <t>CNY201812</t>
  </si>
  <si>
    <t>CNY201811</t>
  </si>
  <si>
    <t>CNY201810</t>
  </si>
  <si>
    <t>CNY201809</t>
  </si>
  <si>
    <t>CNY201808</t>
  </si>
  <si>
    <t>CNY201807</t>
  </si>
  <si>
    <t>CNY201806</t>
  </si>
  <si>
    <t>CNY201805</t>
  </si>
  <si>
    <t>CNY201804</t>
  </si>
  <si>
    <t>CNY201803</t>
  </si>
  <si>
    <t>CNY201802</t>
  </si>
  <si>
    <t>CNY201801</t>
  </si>
  <si>
    <t>CNY201712</t>
  </si>
  <si>
    <t>CNY201711</t>
  </si>
  <si>
    <t>CNY201710</t>
  </si>
  <si>
    <t>CNY201709</t>
  </si>
  <si>
    <t>CNY201708</t>
  </si>
  <si>
    <t>CNY201707</t>
  </si>
  <si>
    <t>CNY201706</t>
  </si>
  <si>
    <t>CNY201705</t>
  </si>
  <si>
    <t>CNY201704</t>
  </si>
  <si>
    <t>CNY201703</t>
  </si>
  <si>
    <t>CNY201702</t>
  </si>
  <si>
    <t>CNY201701</t>
  </si>
  <si>
    <t>COP202004</t>
  </si>
  <si>
    <t>COP202003</t>
  </si>
  <si>
    <t>COP202002</t>
  </si>
  <si>
    <t>COP202001</t>
  </si>
  <si>
    <t>COP201912</t>
  </si>
  <si>
    <t>COP201911</t>
  </si>
  <si>
    <t>COP201910</t>
  </si>
  <si>
    <t>COP201909</t>
  </si>
  <si>
    <t>COP201908</t>
  </si>
  <si>
    <t>COP201907</t>
  </si>
  <si>
    <t>COP201906</t>
  </si>
  <si>
    <t>COP201905</t>
  </si>
  <si>
    <t>COP201904</t>
  </si>
  <si>
    <t>COP201903</t>
  </si>
  <si>
    <t>COP201902</t>
  </si>
  <si>
    <t>COP201901</t>
  </si>
  <si>
    <t>COP201812</t>
  </si>
  <si>
    <t>COP201811</t>
  </si>
  <si>
    <t>COP201810</t>
  </si>
  <si>
    <t>COP201809</t>
  </si>
  <si>
    <t>COP201808</t>
  </si>
  <si>
    <t>COP201807</t>
  </si>
  <si>
    <t>COP201806</t>
  </si>
  <si>
    <t>COP201805</t>
  </si>
  <si>
    <t>COP201804</t>
  </si>
  <si>
    <t>COP201803</t>
  </si>
  <si>
    <t>COP201802</t>
  </si>
  <si>
    <t>COP201801</t>
  </si>
  <si>
    <t>COP201712</t>
  </si>
  <si>
    <t>COP201711</t>
  </si>
  <si>
    <t>COP201710</t>
  </si>
  <si>
    <t>COP201709</t>
  </si>
  <si>
    <t>COP201708</t>
  </si>
  <si>
    <t>COP201707</t>
  </si>
  <si>
    <t>COP201706</t>
  </si>
  <si>
    <t>COP201705</t>
  </si>
  <si>
    <t>COP201704</t>
  </si>
  <si>
    <t>COP201703</t>
  </si>
  <si>
    <t>COP201702</t>
  </si>
  <si>
    <t>COP201701</t>
  </si>
  <si>
    <t>CRC202004</t>
  </si>
  <si>
    <t>CRC202003</t>
  </si>
  <si>
    <t>CRC202002</t>
  </si>
  <si>
    <t>CRC202001</t>
  </si>
  <si>
    <t>CRC201912</t>
  </si>
  <si>
    <t>CRC201911</t>
  </si>
  <si>
    <t>CRC201910</t>
  </si>
  <si>
    <t>CRC201909</t>
  </si>
  <si>
    <t>CRC201908</t>
  </si>
  <si>
    <t>CRC201907</t>
  </si>
  <si>
    <t>CRC201906</t>
  </si>
  <si>
    <t>CRC201905</t>
  </si>
  <si>
    <t>CRC201904</t>
  </si>
  <si>
    <t>CRC201903</t>
  </si>
  <si>
    <t>CRC201902</t>
  </si>
  <si>
    <t>CRC201901</t>
  </si>
  <si>
    <t>CRC201812</t>
  </si>
  <si>
    <t>CRC201811</t>
  </si>
  <si>
    <t>CRC201810</t>
  </si>
  <si>
    <t>CRC201809</t>
  </si>
  <si>
    <t>CRC201808</t>
  </si>
  <si>
    <t>CRC201807</t>
  </si>
  <si>
    <t>CRC201806</t>
  </si>
  <si>
    <t>CRC201805</t>
  </si>
  <si>
    <t>CRC201804</t>
  </si>
  <si>
    <t>CRC201803</t>
  </si>
  <si>
    <t>CRC201802</t>
  </si>
  <si>
    <t>CRC201801</t>
  </si>
  <si>
    <t>CRC201712</t>
  </si>
  <si>
    <t>CRC201711</t>
  </si>
  <si>
    <t>CRC201710</t>
  </si>
  <si>
    <t>CRC201709</t>
  </si>
  <si>
    <t>CRC201708</t>
  </si>
  <si>
    <t>CRC201707</t>
  </si>
  <si>
    <t>CRC201706</t>
  </si>
  <si>
    <t>CRC201705</t>
  </si>
  <si>
    <t>CRC201704</t>
  </si>
  <si>
    <t>CRC201703</t>
  </si>
  <si>
    <t>CRC201702</t>
  </si>
  <si>
    <t>CRC201701</t>
  </si>
  <si>
    <t>CUC202004</t>
  </si>
  <si>
    <t>CUC202003</t>
  </si>
  <si>
    <t>CUC202002</t>
  </si>
  <si>
    <t>CUC202001</t>
  </si>
  <si>
    <t>CUC201912</t>
  </si>
  <si>
    <t>CUC201911</t>
  </si>
  <si>
    <t>CUC201910</t>
  </si>
  <si>
    <t>CUC201909</t>
  </si>
  <si>
    <t>CUC201908</t>
  </si>
  <si>
    <t>CUC201907</t>
  </si>
  <si>
    <t>CUC201906</t>
  </si>
  <si>
    <t>CUC201905</t>
  </si>
  <si>
    <t>CUC201904</t>
  </si>
  <si>
    <t>CUC201903</t>
  </si>
  <si>
    <t>CUC201902</t>
  </si>
  <si>
    <t>CUC201901</t>
  </si>
  <si>
    <t>CUC201812</t>
  </si>
  <si>
    <t>CUC201811</t>
  </si>
  <si>
    <t>CUC201810</t>
  </si>
  <si>
    <t>CUC201809</t>
  </si>
  <si>
    <t>CUC201808</t>
  </si>
  <si>
    <t>CUC201807</t>
  </si>
  <si>
    <t>CUC201806</t>
  </si>
  <si>
    <t>CUC201805</t>
  </si>
  <si>
    <t>CUC201804</t>
  </si>
  <si>
    <t>CUC201803</t>
  </si>
  <si>
    <t>CUC201802</t>
  </si>
  <si>
    <t>CUC201801</t>
  </si>
  <si>
    <t>CUC201712</t>
  </si>
  <si>
    <t>CUC201711</t>
  </si>
  <si>
    <t>CUC201710</t>
  </si>
  <si>
    <t>CUC201709</t>
  </si>
  <si>
    <t>CUC201708</t>
  </si>
  <si>
    <t>CUC201707</t>
  </si>
  <si>
    <t>CUC201706</t>
  </si>
  <si>
    <t>CUC201705</t>
  </si>
  <si>
    <t>CUC201704</t>
  </si>
  <si>
    <t>CUC201703</t>
  </si>
  <si>
    <t>CUC201702</t>
  </si>
  <si>
    <t>CUC201701</t>
  </si>
  <si>
    <t>CVE202004</t>
  </si>
  <si>
    <t>CVE202003</t>
  </si>
  <si>
    <t>CVE202002</t>
  </si>
  <si>
    <t>CVE202001</t>
  </si>
  <si>
    <t>CVE201912</t>
  </si>
  <si>
    <t>CVE201911</t>
  </si>
  <si>
    <t>CVE201910</t>
  </si>
  <si>
    <t>CVE201909</t>
  </si>
  <si>
    <t>CVE201908</t>
  </si>
  <si>
    <t>CVE201907</t>
  </si>
  <si>
    <t>CVE201906</t>
  </si>
  <si>
    <t>CVE201905</t>
  </si>
  <si>
    <t>CVE201904</t>
  </si>
  <si>
    <t>CVE201903</t>
  </si>
  <si>
    <t>CVE201902</t>
  </si>
  <si>
    <t>CVE201901</t>
  </si>
  <si>
    <t>CVE201812</t>
  </si>
  <si>
    <t>CVE201811</t>
  </si>
  <si>
    <t>CVE201810</t>
  </si>
  <si>
    <t>CVE201809</t>
  </si>
  <si>
    <t>CVE201808</t>
  </si>
  <si>
    <t>CVE201807</t>
  </si>
  <si>
    <t>CVE201806</t>
  </si>
  <si>
    <t>CVE201805</t>
  </si>
  <si>
    <t>CVE201804</t>
  </si>
  <si>
    <t>CVE201803</t>
  </si>
  <si>
    <t>CVE201802</t>
  </si>
  <si>
    <t>CVE201801</t>
  </si>
  <si>
    <t>CVE201712</t>
  </si>
  <si>
    <t>CVE201711</t>
  </si>
  <si>
    <t>CVE201710</t>
  </si>
  <si>
    <t>CVE201709</t>
  </si>
  <si>
    <t>CVE201708</t>
  </si>
  <si>
    <t>CVE201707</t>
  </si>
  <si>
    <t>CVE201706</t>
  </si>
  <si>
    <t>CVE201705</t>
  </si>
  <si>
    <t>CVE201704</t>
  </si>
  <si>
    <t>CVE201703</t>
  </si>
  <si>
    <t>CVE201702</t>
  </si>
  <si>
    <t>CVE201701</t>
  </si>
  <si>
    <t>CZK202004</t>
  </si>
  <si>
    <t>CZK202003</t>
  </si>
  <si>
    <t>CZK202002</t>
  </si>
  <si>
    <t>CZK202001</t>
  </si>
  <si>
    <t>CZK201912</t>
  </si>
  <si>
    <t>CZK201911</t>
  </si>
  <si>
    <t>CZK201910</t>
  </si>
  <si>
    <t>CZK201909</t>
  </si>
  <si>
    <t>CZK201908</t>
  </si>
  <si>
    <t>CZK201907</t>
  </si>
  <si>
    <t>CZK201906</t>
  </si>
  <si>
    <t>CZK201905</t>
  </si>
  <si>
    <t>CZK201904</t>
  </si>
  <si>
    <t>CZK201903</t>
  </si>
  <si>
    <t>CZK201902</t>
  </si>
  <si>
    <t>CZK201901</t>
  </si>
  <si>
    <t>CZK201812</t>
  </si>
  <si>
    <t>CZK201811</t>
  </si>
  <si>
    <t>CZK201810</t>
  </si>
  <si>
    <t>CZK201809</t>
  </si>
  <si>
    <t>CZK201808</t>
  </si>
  <si>
    <t>CZK201807</t>
  </si>
  <si>
    <t>CZK201806</t>
  </si>
  <si>
    <t>CZK201805</t>
  </si>
  <si>
    <t>CZK201804</t>
  </si>
  <si>
    <t>CZK201803</t>
  </si>
  <si>
    <t>CZK201802</t>
  </si>
  <si>
    <t>CZK201801</t>
  </si>
  <si>
    <t>CZK201712</t>
  </si>
  <si>
    <t>CZK201711</t>
  </si>
  <si>
    <t>CZK201710</t>
  </si>
  <si>
    <t>CZK201709</t>
  </si>
  <si>
    <t>CZK201708</t>
  </si>
  <si>
    <t>CZK201707</t>
  </si>
  <si>
    <t>CZK201706</t>
  </si>
  <si>
    <t>CZK201705</t>
  </si>
  <si>
    <t>CZK201704</t>
  </si>
  <si>
    <t>CZK201703</t>
  </si>
  <si>
    <t>CZK201702</t>
  </si>
  <si>
    <t>CZK201701</t>
  </si>
  <si>
    <t>DJF202004</t>
  </si>
  <si>
    <t>DJF202003</t>
  </si>
  <si>
    <t>DJF202002</t>
  </si>
  <si>
    <t>DJF202001</t>
  </si>
  <si>
    <t>DJF201912</t>
  </si>
  <si>
    <t>DJF201911</t>
  </si>
  <si>
    <t>DJF201910</t>
  </si>
  <si>
    <t>DJF201909</t>
  </si>
  <si>
    <t>DJF201908</t>
  </si>
  <si>
    <t>DJF201907</t>
  </si>
  <si>
    <t>DJF201906</t>
  </si>
  <si>
    <t>DJF201905</t>
  </si>
  <si>
    <t>DJF201904</t>
  </si>
  <si>
    <t>DJF201903</t>
  </si>
  <si>
    <t>DJF201902</t>
  </si>
  <si>
    <t>DJF201901</t>
  </si>
  <si>
    <t>DJF201812</t>
  </si>
  <si>
    <t>DJF201811</t>
  </si>
  <si>
    <t>DJF201810</t>
  </si>
  <si>
    <t>DJF201809</t>
  </si>
  <si>
    <t>DJF201808</t>
  </si>
  <si>
    <t>DJF201807</t>
  </si>
  <si>
    <t>DJF201806</t>
  </si>
  <si>
    <t>DJF201805</t>
  </si>
  <si>
    <t>DJF201804</t>
  </si>
  <si>
    <t>DJF201803</t>
  </si>
  <si>
    <t>DJF201802</t>
  </si>
  <si>
    <t>DJF201801</t>
  </si>
  <si>
    <t>DJF201712</t>
  </si>
  <si>
    <t>DJF201711</t>
  </si>
  <si>
    <t>DJF201710</t>
  </si>
  <si>
    <t>DJF201709</t>
  </si>
  <si>
    <t>DJF201708</t>
  </si>
  <si>
    <t>DJF201707</t>
  </si>
  <si>
    <t>DJF201706</t>
  </si>
  <si>
    <t>DJF201705</t>
  </si>
  <si>
    <t>DJF201704</t>
  </si>
  <si>
    <t>DJF201703</t>
  </si>
  <si>
    <t>DJF201702</t>
  </si>
  <si>
    <t>DJF201701</t>
  </si>
  <si>
    <t>DKK202004</t>
  </si>
  <si>
    <t>DKK202003</t>
  </si>
  <si>
    <t>DKK202002</t>
  </si>
  <si>
    <t>DKK202001</t>
  </si>
  <si>
    <t>DKK201912</t>
  </si>
  <si>
    <t>DKK201911</t>
  </si>
  <si>
    <t>DKK201910</t>
  </si>
  <si>
    <t>DKK201909</t>
  </si>
  <si>
    <t>DKK201908</t>
  </si>
  <si>
    <t>DKK201907</t>
  </si>
  <si>
    <t>DKK201906</t>
  </si>
  <si>
    <t>DKK201905</t>
  </si>
  <si>
    <t>DKK201904</t>
  </si>
  <si>
    <t>DKK201903</t>
  </si>
  <si>
    <t>DKK201902</t>
  </si>
  <si>
    <t>DKK201901</t>
  </si>
  <si>
    <t>DKK201812</t>
  </si>
  <si>
    <t>DKK201811</t>
  </si>
  <si>
    <t>DKK201810</t>
  </si>
  <si>
    <t>DKK201809</t>
  </si>
  <si>
    <t>DKK201808</t>
  </si>
  <si>
    <t>DKK201807</t>
  </si>
  <si>
    <t>DKK201806</t>
  </si>
  <si>
    <t>DKK201805</t>
  </si>
  <si>
    <t>DKK201804</t>
  </si>
  <si>
    <t>DKK201803</t>
  </si>
  <si>
    <t>DKK201802</t>
  </si>
  <si>
    <t>DKK201801</t>
  </si>
  <si>
    <t>DKK201712</t>
  </si>
  <si>
    <t>DKK201711</t>
  </si>
  <si>
    <t>DKK201710</t>
  </si>
  <si>
    <t>DKK201709</t>
  </si>
  <si>
    <t>DKK201708</t>
  </si>
  <si>
    <t>DKK201707</t>
  </si>
  <si>
    <t>DKK201706</t>
  </si>
  <si>
    <t>DKK201705</t>
  </si>
  <si>
    <t>DKK201704</t>
  </si>
  <si>
    <t>DKK201703</t>
  </si>
  <si>
    <t>DKK201702</t>
  </si>
  <si>
    <t>DKK201701</t>
  </si>
  <si>
    <t>DOP202004</t>
  </si>
  <si>
    <t>DOP202003</t>
  </si>
  <si>
    <t>DOP202002</t>
  </si>
  <si>
    <t>DOP202001</t>
  </si>
  <si>
    <t>DOP201912</t>
  </si>
  <si>
    <t>DOP201911</t>
  </si>
  <si>
    <t>DOP201910</t>
  </si>
  <si>
    <t>DOP201909</t>
  </si>
  <si>
    <t>DOP201908</t>
  </si>
  <si>
    <t>DOP201907</t>
  </si>
  <si>
    <t>DOP201906</t>
  </si>
  <si>
    <t>DOP201905</t>
  </si>
  <si>
    <t>DOP201904</t>
  </si>
  <si>
    <t>DOP201903</t>
  </si>
  <si>
    <t>DOP201902</t>
  </si>
  <si>
    <t>DOP201901</t>
  </si>
  <si>
    <t>DOP201812</t>
  </si>
  <si>
    <t>DOP201811</t>
  </si>
  <si>
    <t>DOP201810</t>
  </si>
  <si>
    <t>DOP201809</t>
  </si>
  <si>
    <t>DOP201808</t>
  </si>
  <si>
    <t>DOP201807</t>
  </si>
  <si>
    <t>DOP201806</t>
  </si>
  <si>
    <t>DOP201805</t>
  </si>
  <si>
    <t>DOP201804</t>
  </si>
  <si>
    <t>DOP201803</t>
  </si>
  <si>
    <t>DOP201802</t>
  </si>
  <si>
    <t>DOP201801</t>
  </si>
  <si>
    <t>DOP201712</t>
  </si>
  <si>
    <t>DOP201711</t>
  </si>
  <si>
    <t>DOP201710</t>
  </si>
  <si>
    <t>DOP201709</t>
  </si>
  <si>
    <t>DOP201708</t>
  </si>
  <si>
    <t>DOP201707</t>
  </si>
  <si>
    <t>DOP201706</t>
  </si>
  <si>
    <t>DOP201705</t>
  </si>
  <si>
    <t>DOP201704</t>
  </si>
  <si>
    <t>DOP201703</t>
  </si>
  <si>
    <t>DOP201702</t>
  </si>
  <si>
    <t>DOP201701</t>
  </si>
  <si>
    <t>DZD202004</t>
  </si>
  <si>
    <t>DZD202003</t>
  </si>
  <si>
    <t>DZD202002</t>
  </si>
  <si>
    <t>DZD202001</t>
  </si>
  <si>
    <t>DZD201912</t>
  </si>
  <si>
    <t>DZD201911</t>
  </si>
  <si>
    <t>DZD201910</t>
  </si>
  <si>
    <t>DZD201909</t>
  </si>
  <si>
    <t>DZD201908</t>
  </si>
  <si>
    <t>DZD201907</t>
  </si>
  <si>
    <t>DZD201906</t>
  </si>
  <si>
    <t>DZD201905</t>
  </si>
  <si>
    <t>DZD201904</t>
  </si>
  <si>
    <t>DZD201903</t>
  </si>
  <si>
    <t>DZD201902</t>
  </si>
  <si>
    <t>DZD201901</t>
  </si>
  <si>
    <t>DZD201812</t>
  </si>
  <si>
    <t>DZD201811</t>
  </si>
  <si>
    <t>DZD201810</t>
  </si>
  <si>
    <t>DZD201809</t>
  </si>
  <si>
    <t>DZD201808</t>
  </si>
  <si>
    <t>DZD201807</t>
  </si>
  <si>
    <t>DZD201806</t>
  </si>
  <si>
    <t>DZD201805</t>
  </si>
  <si>
    <t>DZD201804</t>
  </si>
  <si>
    <t>DZD201803</t>
  </si>
  <si>
    <t>DZD201802</t>
  </si>
  <si>
    <t>DZD201801</t>
  </si>
  <si>
    <t>DZD201712</t>
  </si>
  <si>
    <t>DZD201711</t>
  </si>
  <si>
    <t>DZD201710</t>
  </si>
  <si>
    <t>DZD201709</t>
  </si>
  <si>
    <t>DZD201708</t>
  </si>
  <si>
    <t>DZD201707</t>
  </si>
  <si>
    <t>DZD201706</t>
  </si>
  <si>
    <t>DZD201705</t>
  </si>
  <si>
    <t>DZD201704</t>
  </si>
  <si>
    <t>DZD201703</t>
  </si>
  <si>
    <t>DZD201702</t>
  </si>
  <si>
    <t>DZD201701</t>
  </si>
  <si>
    <t>EGP202004</t>
  </si>
  <si>
    <t>EGP202003</t>
  </si>
  <si>
    <t>EGP202002</t>
  </si>
  <si>
    <t>EGP202001</t>
  </si>
  <si>
    <t>EGP201912</t>
  </si>
  <si>
    <t>EGP201911</t>
  </si>
  <si>
    <t>EGP201910</t>
  </si>
  <si>
    <t>EGP201909</t>
  </si>
  <si>
    <t>EGP201908</t>
  </si>
  <si>
    <t>EGP201907</t>
  </si>
  <si>
    <t>EGP201906</t>
  </si>
  <si>
    <t>EGP201905</t>
  </si>
  <si>
    <t>EGP201904</t>
  </si>
  <si>
    <t>EGP201903</t>
  </si>
  <si>
    <t>EGP201902</t>
  </si>
  <si>
    <t>EGP201901</t>
  </si>
  <si>
    <t>EGP201812</t>
  </si>
  <si>
    <t>EGP201811</t>
  </si>
  <si>
    <t>EGP201810</t>
  </si>
  <si>
    <t>EGP201809</t>
  </si>
  <si>
    <t>EGP201808</t>
  </si>
  <si>
    <t>EGP201807</t>
  </si>
  <si>
    <t>EGP201806</t>
  </si>
  <si>
    <t>EGP201805</t>
  </si>
  <si>
    <t>EGP201804</t>
  </si>
  <si>
    <t>EGP201803</t>
  </si>
  <si>
    <t>EGP201802</t>
  </si>
  <si>
    <t>EGP201801</t>
  </si>
  <si>
    <t>EGP201712</t>
  </si>
  <si>
    <t>EGP201711</t>
  </si>
  <si>
    <t>EGP201710</t>
  </si>
  <si>
    <t>EGP201709</t>
  </si>
  <si>
    <t>EGP201708</t>
  </si>
  <si>
    <t>EGP201707</t>
  </si>
  <si>
    <t>EGP201706</t>
  </si>
  <si>
    <t>EGP201705</t>
  </si>
  <si>
    <t>EGP201704</t>
  </si>
  <si>
    <t>EGP201703</t>
  </si>
  <si>
    <t>EGP201702</t>
  </si>
  <si>
    <t>EGP201701</t>
  </si>
  <si>
    <t>ERN202004</t>
  </si>
  <si>
    <t>ERN202003</t>
  </si>
  <si>
    <t>ERN202002</t>
  </si>
  <si>
    <t>ERN202001</t>
  </si>
  <si>
    <t>ERN201912</t>
  </si>
  <si>
    <t>ERN201911</t>
  </si>
  <si>
    <t>ERN201910</t>
  </si>
  <si>
    <t>ERN201909</t>
  </si>
  <si>
    <t>ERN201908</t>
  </si>
  <si>
    <t>ERN201907</t>
  </si>
  <si>
    <t>ERN201906</t>
  </si>
  <si>
    <t>ERN201905</t>
  </si>
  <si>
    <t>ERN201904</t>
  </si>
  <si>
    <t>ERN201903</t>
  </si>
  <si>
    <t>ERN201902</t>
  </si>
  <si>
    <t>ERN201901</t>
  </si>
  <si>
    <t>ERN201812</t>
  </si>
  <si>
    <t>ERN201811</t>
  </si>
  <si>
    <t>ERN201810</t>
  </si>
  <si>
    <t>ERN201809</t>
  </si>
  <si>
    <t>ERN201808</t>
  </si>
  <si>
    <t>ERN201807</t>
  </si>
  <si>
    <t>ERN201806</t>
  </si>
  <si>
    <t>ERN201805</t>
  </si>
  <si>
    <t>ERN201804</t>
  </si>
  <si>
    <t>ERN201803</t>
  </si>
  <si>
    <t>ERN201802</t>
  </si>
  <si>
    <t>ERN201801</t>
  </si>
  <si>
    <t>ERN201712</t>
  </si>
  <si>
    <t>ERN201711</t>
  </si>
  <si>
    <t>ERN201710</t>
  </si>
  <si>
    <t>ERN201709</t>
  </si>
  <si>
    <t>ERN201708</t>
  </si>
  <si>
    <t>ERN201707</t>
  </si>
  <si>
    <t>ERN201706</t>
  </si>
  <si>
    <t>ERN201705</t>
  </si>
  <si>
    <t>ERN201704</t>
  </si>
  <si>
    <t>ERN201703</t>
  </si>
  <si>
    <t>ERN201702</t>
  </si>
  <si>
    <t>ERN201701</t>
  </si>
  <si>
    <t>ETB202004</t>
  </si>
  <si>
    <t>ETB202003</t>
  </si>
  <si>
    <t>ETB202002</t>
  </si>
  <si>
    <t>ETB202001</t>
  </si>
  <si>
    <t>ETB201912</t>
  </si>
  <si>
    <t>ETB201911</t>
  </si>
  <si>
    <t>ETB201910</t>
  </si>
  <si>
    <t>ETB201909</t>
  </si>
  <si>
    <t>ETB201908</t>
  </si>
  <si>
    <t>ETB201907</t>
  </si>
  <si>
    <t>ETB201906</t>
  </si>
  <si>
    <t>ETB201905</t>
  </si>
  <si>
    <t>ETB201904</t>
  </si>
  <si>
    <t>ETB201903</t>
  </si>
  <si>
    <t>ETB201902</t>
  </si>
  <si>
    <t>ETB201901</t>
  </si>
  <si>
    <t>ETB201812</t>
  </si>
  <si>
    <t>ETB201811</t>
  </si>
  <si>
    <t>ETB201810</t>
  </si>
  <si>
    <t>ETB201809</t>
  </si>
  <si>
    <t>ETB201808</t>
  </si>
  <si>
    <t>ETB201807</t>
  </si>
  <si>
    <t>ETB201806</t>
  </si>
  <si>
    <t>ETB201805</t>
  </si>
  <si>
    <t>ETB201804</t>
  </si>
  <si>
    <t>ETB201803</t>
  </si>
  <si>
    <t>ETB201802</t>
  </si>
  <si>
    <t>ETB201801</t>
  </si>
  <si>
    <t>ETB201712</t>
  </si>
  <si>
    <t>ETB201711</t>
  </si>
  <si>
    <t>ETB201710</t>
  </si>
  <si>
    <t>ETB201709</t>
  </si>
  <si>
    <t>ETB201708</t>
  </si>
  <si>
    <t>ETB201707</t>
  </si>
  <si>
    <t>ETB201706</t>
  </si>
  <si>
    <t>ETB201705</t>
  </si>
  <si>
    <t>ETB201704</t>
  </si>
  <si>
    <t>ETB201703</t>
  </si>
  <si>
    <t>ETB201702</t>
  </si>
  <si>
    <t>ETB201701</t>
  </si>
  <si>
    <t>EUR202004</t>
  </si>
  <si>
    <t>EUR202003</t>
  </si>
  <si>
    <t>EUR202002</t>
  </si>
  <si>
    <t>EUR202001</t>
  </si>
  <si>
    <t>EUR201912</t>
  </si>
  <si>
    <t>EUR201911</t>
  </si>
  <si>
    <t>EUR201910</t>
  </si>
  <si>
    <t>EUR201909</t>
  </si>
  <si>
    <t>EUR201908</t>
  </si>
  <si>
    <t>EUR201907</t>
  </si>
  <si>
    <t>EUR201906</t>
  </si>
  <si>
    <t>EUR201905</t>
  </si>
  <si>
    <t>EUR201904</t>
  </si>
  <si>
    <t>EUR201903</t>
  </si>
  <si>
    <t>EUR201902</t>
  </si>
  <si>
    <t>EUR201901</t>
  </si>
  <si>
    <t>EUR201812</t>
  </si>
  <si>
    <t>EUR201811</t>
  </si>
  <si>
    <t>EUR201810</t>
  </si>
  <si>
    <t>EUR201809</t>
  </si>
  <si>
    <t>EUR201808</t>
  </si>
  <si>
    <t>EUR201807</t>
  </si>
  <si>
    <t>EUR201806</t>
  </si>
  <si>
    <t>EUR201805</t>
  </si>
  <si>
    <t>EUR201804</t>
  </si>
  <si>
    <t>EUR201803</t>
  </si>
  <si>
    <t>EUR201802</t>
  </si>
  <si>
    <t>EUR201801</t>
  </si>
  <si>
    <t>EUR201712</t>
  </si>
  <si>
    <t>EUR201711</t>
  </si>
  <si>
    <t>EUR201710</t>
  </si>
  <si>
    <t>EUR201709</t>
  </si>
  <si>
    <t>EUR201708</t>
  </si>
  <si>
    <t>EUR201707</t>
  </si>
  <si>
    <t>EUR201706</t>
  </si>
  <si>
    <t>EUR201705</t>
  </si>
  <si>
    <t>EUR201704</t>
  </si>
  <si>
    <t>EUR201703</t>
  </si>
  <si>
    <t>EUR201702</t>
  </si>
  <si>
    <t>EUR201701</t>
  </si>
  <si>
    <t>FJD202004</t>
  </si>
  <si>
    <t>FJD202003</t>
  </si>
  <si>
    <t>FJD202002</t>
  </si>
  <si>
    <t>FJD202001</t>
  </si>
  <si>
    <t>FJD201912</t>
  </si>
  <si>
    <t>FJD201911</t>
  </si>
  <si>
    <t>FJD201910</t>
  </si>
  <si>
    <t>FJD201909</t>
  </si>
  <si>
    <t>FJD201908</t>
  </si>
  <si>
    <t>FJD201907</t>
  </si>
  <si>
    <t>FJD201906</t>
  </si>
  <si>
    <t>FJD201905</t>
  </si>
  <si>
    <t>FJD201904</t>
  </si>
  <si>
    <t>FJD201903</t>
  </si>
  <si>
    <t>FJD201902</t>
  </si>
  <si>
    <t>FJD201901</t>
  </si>
  <si>
    <t>FJD201812</t>
  </si>
  <si>
    <t>FJD201811</t>
  </si>
  <si>
    <t>FJD201810</t>
  </si>
  <si>
    <t>FJD201809</t>
  </si>
  <si>
    <t>FJD201808</t>
  </si>
  <si>
    <t>FJD201807</t>
  </si>
  <si>
    <t>FJD201806</t>
  </si>
  <si>
    <t>FJD201805</t>
  </si>
  <si>
    <t>FJD201804</t>
  </si>
  <si>
    <t>FJD201803</t>
  </si>
  <si>
    <t>FJD201802</t>
  </si>
  <si>
    <t>FJD201801</t>
  </si>
  <si>
    <t>FJD201712</t>
  </si>
  <si>
    <t>FJD201711</t>
  </si>
  <si>
    <t>FJD201710</t>
  </si>
  <si>
    <t>FJD201709</t>
  </si>
  <si>
    <t>FJD201708</t>
  </si>
  <si>
    <t>FJD201707</t>
  </si>
  <si>
    <t>FJD201706</t>
  </si>
  <si>
    <t>FJD201705</t>
  </si>
  <si>
    <t>FJD201704</t>
  </si>
  <si>
    <t>FJD201703</t>
  </si>
  <si>
    <t>FJD201702</t>
  </si>
  <si>
    <t>FJD201701</t>
  </si>
  <si>
    <t>FKP202004</t>
  </si>
  <si>
    <t>FKP202003</t>
  </si>
  <si>
    <t>FKP202002</t>
  </si>
  <si>
    <t>FKP202001</t>
  </si>
  <si>
    <t>FKP201912</t>
  </si>
  <si>
    <t>FKP201911</t>
  </si>
  <si>
    <t>FKP201910</t>
  </si>
  <si>
    <t>FKP201909</t>
  </si>
  <si>
    <t>FKP201908</t>
  </si>
  <si>
    <t>FKP201907</t>
  </si>
  <si>
    <t>FKP201906</t>
  </si>
  <si>
    <t>FKP201905</t>
  </si>
  <si>
    <t>FKP201904</t>
  </si>
  <si>
    <t>FKP201903</t>
  </si>
  <si>
    <t>FKP201902</t>
  </si>
  <si>
    <t>FKP201901</t>
  </si>
  <si>
    <t>FKP201812</t>
  </si>
  <si>
    <t>FKP201811</t>
  </si>
  <si>
    <t>FKP201810</t>
  </si>
  <si>
    <t>FKP201809</t>
  </si>
  <si>
    <t>FKP201808</t>
  </si>
  <si>
    <t>FKP201807</t>
  </si>
  <si>
    <t>FKP201806</t>
  </si>
  <si>
    <t>FKP201805</t>
  </si>
  <si>
    <t>FKP201804</t>
  </si>
  <si>
    <t>FKP201803</t>
  </si>
  <si>
    <t>FKP201802</t>
  </si>
  <si>
    <t>FKP201801</t>
  </si>
  <si>
    <t>FKP201712</t>
  </si>
  <si>
    <t>FKP201711</t>
  </si>
  <si>
    <t>FKP201710</t>
  </si>
  <si>
    <t>FKP201709</t>
  </si>
  <si>
    <t>FKP201708</t>
  </si>
  <si>
    <t>FKP201707</t>
  </si>
  <si>
    <t>FKP201706</t>
  </si>
  <si>
    <t>FKP201705</t>
  </si>
  <si>
    <t>FKP201704</t>
  </si>
  <si>
    <t>FKP201703</t>
  </si>
  <si>
    <t>FKP201702</t>
  </si>
  <si>
    <t>FKP201701</t>
  </si>
  <si>
    <t>GBP202004</t>
  </si>
  <si>
    <t>GBP202003</t>
  </si>
  <si>
    <t>GBP202002</t>
  </si>
  <si>
    <t>GBP202001</t>
  </si>
  <si>
    <t>GBP201912</t>
  </si>
  <si>
    <t>GBP201911</t>
  </si>
  <si>
    <t>GBP201910</t>
  </si>
  <si>
    <t>GBP201909</t>
  </si>
  <si>
    <t>GBP201908</t>
  </si>
  <si>
    <t>GBP201907</t>
  </si>
  <si>
    <t>GBP201906</t>
  </si>
  <si>
    <t>GBP201905</t>
  </si>
  <si>
    <t>GBP201904</t>
  </si>
  <si>
    <t>GBP201903</t>
  </si>
  <si>
    <t>GBP201902</t>
  </si>
  <si>
    <t>GBP201901</t>
  </si>
  <si>
    <t>GBP201812</t>
  </si>
  <si>
    <t>GBP201811</t>
  </si>
  <si>
    <t>GBP201810</t>
  </si>
  <si>
    <t>GBP201809</t>
  </si>
  <si>
    <t>GBP201808</t>
  </si>
  <si>
    <t>GBP201807</t>
  </si>
  <si>
    <t>GBP201806</t>
  </si>
  <si>
    <t>GBP201805</t>
  </si>
  <si>
    <t>GBP201804</t>
  </si>
  <si>
    <t>GBP201803</t>
  </si>
  <si>
    <t>GBP201802</t>
  </si>
  <si>
    <t>GBP201801</t>
  </si>
  <si>
    <t>GBP201712</t>
  </si>
  <si>
    <t>GBP201711</t>
  </si>
  <si>
    <t>GBP201710</t>
  </si>
  <si>
    <t>GBP201709</t>
  </si>
  <si>
    <t>GBP201708</t>
  </si>
  <si>
    <t>GBP201707</t>
  </si>
  <si>
    <t>GBP201706</t>
  </si>
  <si>
    <t>GBP201705</t>
  </si>
  <si>
    <t>GBP201704</t>
  </si>
  <si>
    <t>GBP201703</t>
  </si>
  <si>
    <t>GBP201702</t>
  </si>
  <si>
    <t>GBP201701</t>
  </si>
  <si>
    <t>GEL202004</t>
  </si>
  <si>
    <t>GEL202003</t>
  </si>
  <si>
    <t>GEL202002</t>
  </si>
  <si>
    <t>GEL202001</t>
  </si>
  <si>
    <t>GEL201912</t>
  </si>
  <si>
    <t>GEL201911</t>
  </si>
  <si>
    <t>GEL201910</t>
  </si>
  <si>
    <t>GEL201909</t>
  </si>
  <si>
    <t>GEL201908</t>
  </si>
  <si>
    <t>GEL201907</t>
  </si>
  <si>
    <t>GEL201906</t>
  </si>
  <si>
    <t>GEL201905</t>
  </si>
  <si>
    <t>GEL201904</t>
  </si>
  <si>
    <t>GEL201903</t>
  </si>
  <si>
    <t>GEL201902</t>
  </si>
  <si>
    <t>GEL201901</t>
  </si>
  <si>
    <t>GEL201812</t>
  </si>
  <si>
    <t>GEL201811</t>
  </si>
  <si>
    <t>GEL201810</t>
  </si>
  <si>
    <t>GEL201809</t>
  </si>
  <si>
    <t>GEL201808</t>
  </si>
  <si>
    <t>GEL201807</t>
  </si>
  <si>
    <t>GEL201806</t>
  </si>
  <si>
    <t>GEL201805</t>
  </si>
  <si>
    <t>GEL201804</t>
  </si>
  <si>
    <t>GEL201803</t>
  </si>
  <si>
    <t>GEL201802</t>
  </si>
  <si>
    <t>GEL201801</t>
  </si>
  <si>
    <t>GEL201712</t>
  </si>
  <si>
    <t>GEL201711</t>
  </si>
  <si>
    <t>GEL201710</t>
  </si>
  <si>
    <t>GEL201709</t>
  </si>
  <si>
    <t>GEL201708</t>
  </si>
  <si>
    <t>GEL201707</t>
  </si>
  <si>
    <t>GEL201706</t>
  </si>
  <si>
    <t>GEL201705</t>
  </si>
  <si>
    <t>GEL201704</t>
  </si>
  <si>
    <t>GEL201703</t>
  </si>
  <si>
    <t>GEL201702</t>
  </si>
  <si>
    <t>GEL201701</t>
  </si>
  <si>
    <t>GHS202004</t>
  </si>
  <si>
    <t>GHS202003</t>
  </si>
  <si>
    <t>GHS202002</t>
  </si>
  <si>
    <t>GHS202001</t>
  </si>
  <si>
    <t>GHS201912</t>
  </si>
  <si>
    <t>GHS201911</t>
  </si>
  <si>
    <t>GHS201910</t>
  </si>
  <si>
    <t>GHS201909</t>
  </si>
  <si>
    <t>GHS201908</t>
  </si>
  <si>
    <t>GHS201907</t>
  </si>
  <si>
    <t>GHS201906</t>
  </si>
  <si>
    <t>GHS201905</t>
  </si>
  <si>
    <t>GHS201904</t>
  </si>
  <si>
    <t>GHS201903</t>
  </si>
  <si>
    <t>GHS201902</t>
  </si>
  <si>
    <t>GHS201901</t>
  </si>
  <si>
    <t>GHS201812</t>
  </si>
  <si>
    <t>GHS201811</t>
  </si>
  <si>
    <t>GHS201810</t>
  </si>
  <si>
    <t>GHS201809</t>
  </si>
  <si>
    <t>GHS201808</t>
  </si>
  <si>
    <t>GHS201807</t>
  </si>
  <si>
    <t>GHS201806</t>
  </si>
  <si>
    <t>GHS201805</t>
  </si>
  <si>
    <t>GHS201804</t>
  </si>
  <si>
    <t>GHS201803</t>
  </si>
  <si>
    <t>GHS201802</t>
  </si>
  <si>
    <t>GHS201801</t>
  </si>
  <si>
    <t>GHS201712</t>
  </si>
  <si>
    <t>GHS201711</t>
  </si>
  <si>
    <t>GHS201710</t>
  </si>
  <si>
    <t>GHS201709</t>
  </si>
  <si>
    <t>GHS201708</t>
  </si>
  <si>
    <t>GHS201707</t>
  </si>
  <si>
    <t>GHS201706</t>
  </si>
  <si>
    <t>GHS201705</t>
  </si>
  <si>
    <t>GHS201704</t>
  </si>
  <si>
    <t>GHS201703</t>
  </si>
  <si>
    <t>GHS201702</t>
  </si>
  <si>
    <t>GHS201701</t>
  </si>
  <si>
    <t>GIP202004</t>
  </si>
  <si>
    <t>GIP202003</t>
  </si>
  <si>
    <t>GIP202002</t>
  </si>
  <si>
    <t>GIP202001</t>
  </si>
  <si>
    <t>GIP201912</t>
  </si>
  <si>
    <t>GIP201911</t>
  </si>
  <si>
    <t>GIP201910</t>
  </si>
  <si>
    <t>GIP201909</t>
  </si>
  <si>
    <t>GIP201908</t>
  </si>
  <si>
    <t>GIP201907</t>
  </si>
  <si>
    <t>GIP201906</t>
  </si>
  <si>
    <t>GIP201905</t>
  </si>
  <si>
    <t>GIP201904</t>
  </si>
  <si>
    <t>GIP201903</t>
  </si>
  <si>
    <t>GIP201902</t>
  </si>
  <si>
    <t>GIP201901</t>
  </si>
  <si>
    <t>GIP201812</t>
  </si>
  <si>
    <t>GIP201811</t>
  </si>
  <si>
    <t>GIP201810</t>
  </si>
  <si>
    <t>GIP201809</t>
  </si>
  <si>
    <t>GIP201808</t>
  </si>
  <si>
    <t>GIP201807</t>
  </si>
  <si>
    <t>GIP201806</t>
  </si>
  <si>
    <t>GIP201805</t>
  </si>
  <si>
    <t>GIP201804</t>
  </si>
  <si>
    <t>GIP201803</t>
  </si>
  <si>
    <t>GIP201802</t>
  </si>
  <si>
    <t>GIP201801</t>
  </si>
  <si>
    <t>GIP201712</t>
  </si>
  <si>
    <t>GIP201711</t>
  </si>
  <si>
    <t>GIP201710</t>
  </si>
  <si>
    <t>GIP201709</t>
  </si>
  <si>
    <t>GIP201708</t>
  </si>
  <si>
    <t>GIP201707</t>
  </si>
  <si>
    <t>GIP201706</t>
  </si>
  <si>
    <t>GIP201705</t>
  </si>
  <si>
    <t>GIP201704</t>
  </si>
  <si>
    <t>GIP201703</t>
  </si>
  <si>
    <t>GIP201702</t>
  </si>
  <si>
    <t>GIP201701</t>
  </si>
  <si>
    <t>GMD202004</t>
  </si>
  <si>
    <t>GMD202003</t>
  </si>
  <si>
    <t>GMD202002</t>
  </si>
  <si>
    <t>GMD202001</t>
  </si>
  <si>
    <t>GMD201912</t>
  </si>
  <si>
    <t>GMD201911</t>
  </si>
  <si>
    <t>GMD201910</t>
  </si>
  <si>
    <t>GMD201909</t>
  </si>
  <si>
    <t>GMD201908</t>
  </si>
  <si>
    <t>GMD201907</t>
  </si>
  <si>
    <t>GMD201906</t>
  </si>
  <si>
    <t>GMD201905</t>
  </si>
  <si>
    <t>GMD201904</t>
  </si>
  <si>
    <t>GMD201903</t>
  </si>
  <si>
    <t>GMD201902</t>
  </si>
  <si>
    <t>GMD201901</t>
  </si>
  <si>
    <t>GMD201812</t>
  </si>
  <si>
    <t>GMD201811</t>
  </si>
  <si>
    <t>GMD201810</t>
  </si>
  <si>
    <t>GMD201809</t>
  </si>
  <si>
    <t>GMD201808</t>
  </si>
  <si>
    <t>GMD201807</t>
  </si>
  <si>
    <t>GMD201806</t>
  </si>
  <si>
    <t>GMD201805</t>
  </si>
  <si>
    <t>GMD201804</t>
  </si>
  <si>
    <t>GMD201803</t>
  </si>
  <si>
    <t>GMD201802</t>
  </si>
  <si>
    <t>GMD201801</t>
  </si>
  <si>
    <t>GMD201712</t>
  </si>
  <si>
    <t>GMD201711</t>
  </si>
  <si>
    <t>GMD201710</t>
  </si>
  <si>
    <t>GMD201709</t>
  </si>
  <si>
    <t>GMD201708</t>
  </si>
  <si>
    <t>GMD201707</t>
  </si>
  <si>
    <t>GMD201706</t>
  </si>
  <si>
    <t>GMD201705</t>
  </si>
  <si>
    <t>GMD201704</t>
  </si>
  <si>
    <t>GMD201703</t>
  </si>
  <si>
    <t>GMD201702</t>
  </si>
  <si>
    <t>GMD201701</t>
  </si>
  <si>
    <t>GNF202004</t>
  </si>
  <si>
    <t>GNF202003</t>
  </si>
  <si>
    <t>GNF202002</t>
  </si>
  <si>
    <t>GNF202001</t>
  </si>
  <si>
    <t>GNF201912</t>
  </si>
  <si>
    <t>GNF201911</t>
  </si>
  <si>
    <t>GNF201910</t>
  </si>
  <si>
    <t>GNF201909</t>
  </si>
  <si>
    <t>GNF201908</t>
  </si>
  <si>
    <t>GNF201907</t>
  </si>
  <si>
    <t>GNF201906</t>
  </si>
  <si>
    <t>GNF201905</t>
  </si>
  <si>
    <t>GNF201904</t>
  </si>
  <si>
    <t>GNF201903</t>
  </si>
  <si>
    <t>GNF201902</t>
  </si>
  <si>
    <t>GNF201901</t>
  </si>
  <si>
    <t>GNF201812</t>
  </si>
  <si>
    <t>GNF201811</t>
  </si>
  <si>
    <t>GNF201810</t>
  </si>
  <si>
    <t>GNF201809</t>
  </si>
  <si>
    <t>GNF201808</t>
  </si>
  <si>
    <t>GNF201807</t>
  </si>
  <si>
    <t>GNF201806</t>
  </si>
  <si>
    <t>GNF201805</t>
  </si>
  <si>
    <t>GNF201804</t>
  </si>
  <si>
    <t>GNF201803</t>
  </si>
  <si>
    <t>GNF201802</t>
  </si>
  <si>
    <t>GNF201801</t>
  </si>
  <si>
    <t>GNF201712</t>
  </si>
  <si>
    <t>GNF201711</t>
  </si>
  <si>
    <t>GNF201710</t>
  </si>
  <si>
    <t>GNF201709</t>
  </si>
  <si>
    <t>GNF201708</t>
  </si>
  <si>
    <t>GNF201707</t>
  </si>
  <si>
    <t>GNF201706</t>
  </si>
  <si>
    <t>GNF201705</t>
  </si>
  <si>
    <t>GNF201704</t>
  </si>
  <si>
    <t>GNF201703</t>
  </si>
  <si>
    <t>GNF201702</t>
  </si>
  <si>
    <t>GNF201701</t>
  </si>
  <si>
    <t>GTQ202004</t>
  </si>
  <si>
    <t>GTQ202003</t>
  </si>
  <si>
    <t>GTQ202002</t>
  </si>
  <si>
    <t>GTQ202001</t>
  </si>
  <si>
    <t>GTQ201912</t>
  </si>
  <si>
    <t>GTQ201911</t>
  </si>
  <si>
    <t>GTQ201910</t>
  </si>
  <si>
    <t>GTQ201909</t>
  </si>
  <si>
    <t>GTQ201908</t>
  </si>
  <si>
    <t>GTQ201907</t>
  </si>
  <si>
    <t>GTQ201906</t>
  </si>
  <si>
    <t>GTQ201905</t>
  </si>
  <si>
    <t>GTQ201904</t>
  </si>
  <si>
    <t>GTQ201903</t>
  </si>
  <si>
    <t>GTQ201902</t>
  </si>
  <si>
    <t>GTQ201901</t>
  </si>
  <si>
    <t>GTQ201812</t>
  </si>
  <si>
    <t>GTQ201811</t>
  </si>
  <si>
    <t>GTQ201810</t>
  </si>
  <si>
    <t>GTQ201809</t>
  </si>
  <si>
    <t>GTQ201808</t>
  </si>
  <si>
    <t>GTQ201807</t>
  </si>
  <si>
    <t>GTQ201806</t>
  </si>
  <si>
    <t>GTQ201805</t>
  </si>
  <si>
    <t>GTQ201804</t>
  </si>
  <si>
    <t>GTQ201803</t>
  </si>
  <si>
    <t>GTQ201802</t>
  </si>
  <si>
    <t>GTQ201801</t>
  </si>
  <si>
    <t>GTQ201712</t>
  </si>
  <si>
    <t>GTQ201711</t>
  </si>
  <si>
    <t>GTQ201710</t>
  </si>
  <si>
    <t>GTQ201709</t>
  </si>
  <si>
    <t>GTQ201708</t>
  </si>
  <si>
    <t>GTQ201707</t>
  </si>
  <si>
    <t>GTQ201706</t>
  </si>
  <si>
    <t>GTQ201705</t>
  </si>
  <si>
    <t>GTQ201704</t>
  </si>
  <si>
    <t>GTQ201703</t>
  </si>
  <si>
    <t>GTQ201702</t>
  </si>
  <si>
    <t>GTQ201701</t>
  </si>
  <si>
    <t>GYD202004</t>
  </si>
  <si>
    <t>GYD202003</t>
  </si>
  <si>
    <t>GYD202002</t>
  </si>
  <si>
    <t>GYD202001</t>
  </si>
  <si>
    <t>GYD201912</t>
  </si>
  <si>
    <t>GYD201911</t>
  </si>
  <si>
    <t>GYD201910</t>
  </si>
  <si>
    <t>GYD201909</t>
  </si>
  <si>
    <t>GYD201908</t>
  </si>
  <si>
    <t>GYD201907</t>
  </si>
  <si>
    <t>GYD201906</t>
  </si>
  <si>
    <t>GYD201905</t>
  </si>
  <si>
    <t>GYD201904</t>
  </si>
  <si>
    <t>GYD201903</t>
  </si>
  <si>
    <t>GYD201902</t>
  </si>
  <si>
    <t>GYD201901</t>
  </si>
  <si>
    <t>GYD201812</t>
  </si>
  <si>
    <t>GYD201811</t>
  </si>
  <si>
    <t>GYD201810</t>
  </si>
  <si>
    <t>GYD201809</t>
  </si>
  <si>
    <t>GYD201808</t>
  </si>
  <si>
    <t>GYD201807</t>
  </si>
  <si>
    <t>GYD201806</t>
  </si>
  <si>
    <t>GYD201805</t>
  </si>
  <si>
    <t>GYD201804</t>
  </si>
  <si>
    <t>GYD201803</t>
  </si>
  <si>
    <t>GYD201802</t>
  </si>
  <si>
    <t>GYD201801</t>
  </si>
  <si>
    <t>GYD201712</t>
  </si>
  <si>
    <t>GYD201711</t>
  </si>
  <si>
    <t>GYD201710</t>
  </si>
  <si>
    <t>GYD201709</t>
  </si>
  <si>
    <t>GYD201708</t>
  </si>
  <si>
    <t>GYD201707</t>
  </si>
  <si>
    <t>GYD201706</t>
  </si>
  <si>
    <t>GYD201705</t>
  </si>
  <si>
    <t>GYD201704</t>
  </si>
  <si>
    <t>GYD201703</t>
  </si>
  <si>
    <t>GYD201702</t>
  </si>
  <si>
    <t>GYD201701</t>
  </si>
  <si>
    <t>HKD202004</t>
  </si>
  <si>
    <t>HKD202003</t>
  </si>
  <si>
    <t>HKD202002</t>
  </si>
  <si>
    <t>HKD202001</t>
  </si>
  <si>
    <t>HKD201912</t>
  </si>
  <si>
    <t>HKD201911</t>
  </si>
  <si>
    <t>HKD201910</t>
  </si>
  <si>
    <t>HKD201909</t>
  </si>
  <si>
    <t>HKD201908</t>
  </si>
  <si>
    <t>HKD201907</t>
  </si>
  <si>
    <t>HKD201906</t>
  </si>
  <si>
    <t>HKD201905</t>
  </si>
  <si>
    <t>HKD201904</t>
  </si>
  <si>
    <t>HKD201903</t>
  </si>
  <si>
    <t>HKD201902</t>
  </si>
  <si>
    <t>HKD201901</t>
  </si>
  <si>
    <t>HKD201812</t>
  </si>
  <si>
    <t>HKD201811</t>
  </si>
  <si>
    <t>HKD201810</t>
  </si>
  <si>
    <t>HKD201809</t>
  </si>
  <si>
    <t>HKD201808</t>
  </si>
  <si>
    <t>HKD201807</t>
  </si>
  <si>
    <t>HKD201806</t>
  </si>
  <si>
    <t>HKD201805</t>
  </si>
  <si>
    <t>HKD201804</t>
  </si>
  <si>
    <t>HKD201803</t>
  </si>
  <si>
    <t>HKD201802</t>
  </si>
  <si>
    <t>HKD201801</t>
  </si>
  <si>
    <t>HKD201712</t>
  </si>
  <si>
    <t>HKD201711</t>
  </si>
  <si>
    <t>HKD201710</t>
  </si>
  <si>
    <t>HKD201709</t>
  </si>
  <si>
    <t>HKD201708</t>
  </si>
  <si>
    <t>HKD201707</t>
  </si>
  <si>
    <t>HKD201706</t>
  </si>
  <si>
    <t>HKD201705</t>
  </si>
  <si>
    <t>HKD201704</t>
  </si>
  <si>
    <t>HKD201703</t>
  </si>
  <si>
    <t>HKD201702</t>
  </si>
  <si>
    <t>HKD201701</t>
  </si>
  <si>
    <t>HNL202004</t>
  </si>
  <si>
    <t>HNL202003</t>
  </si>
  <si>
    <t>HNL202002</t>
  </si>
  <si>
    <t>HNL202001</t>
  </si>
  <si>
    <t>HNL201912</t>
  </si>
  <si>
    <t>HNL201911</t>
  </si>
  <si>
    <t>HNL201910</t>
  </si>
  <si>
    <t>HNL201909</t>
  </si>
  <si>
    <t>HNL201908</t>
  </si>
  <si>
    <t>HNL201907</t>
  </si>
  <si>
    <t>HNL201906</t>
  </si>
  <si>
    <t>HNL201905</t>
  </si>
  <si>
    <t>HNL201904</t>
  </si>
  <si>
    <t>HNL201903</t>
  </si>
  <si>
    <t>HNL201902</t>
  </si>
  <si>
    <t>HNL201901</t>
  </si>
  <si>
    <t>HNL201812</t>
  </si>
  <si>
    <t>HNL201811</t>
  </si>
  <si>
    <t>HNL201810</t>
  </si>
  <si>
    <t>HNL201809</t>
  </si>
  <si>
    <t>HNL201808</t>
  </si>
  <si>
    <t>HNL201807</t>
  </si>
  <si>
    <t>HNL201806</t>
  </si>
  <si>
    <t>HNL201805</t>
  </si>
  <si>
    <t>HNL201804</t>
  </si>
  <si>
    <t>HNL201803</t>
  </si>
  <si>
    <t>HNL201802</t>
  </si>
  <si>
    <t>HNL201801</t>
  </si>
  <si>
    <t>HNL201712</t>
  </si>
  <si>
    <t>HNL201711</t>
  </si>
  <si>
    <t>HNL201710</t>
  </si>
  <si>
    <t>HNL201709</t>
  </si>
  <si>
    <t>HNL201708</t>
  </si>
  <si>
    <t>HNL201707</t>
  </si>
  <si>
    <t>HNL201706</t>
  </si>
  <si>
    <t>HNL201705</t>
  </si>
  <si>
    <t>HNL201704</t>
  </si>
  <si>
    <t>HNL201703</t>
  </si>
  <si>
    <t>HNL201702</t>
  </si>
  <si>
    <t>HNL201701</t>
  </si>
  <si>
    <t>HRK202004</t>
  </si>
  <si>
    <t>HRK202003</t>
  </si>
  <si>
    <t>HRK202002</t>
  </si>
  <si>
    <t>HRK202001</t>
  </si>
  <si>
    <t>HRK201912</t>
  </si>
  <si>
    <t>HRK201911</t>
  </si>
  <si>
    <t>HRK201910</t>
  </si>
  <si>
    <t>HRK201909</t>
  </si>
  <si>
    <t>HRK201908</t>
  </si>
  <si>
    <t>HRK201907</t>
  </si>
  <si>
    <t>HRK201906</t>
  </si>
  <si>
    <t>HRK201905</t>
  </si>
  <si>
    <t>HRK201904</t>
  </si>
  <si>
    <t>HRK201903</t>
  </si>
  <si>
    <t>HRK201902</t>
  </si>
  <si>
    <t>HRK201901</t>
  </si>
  <si>
    <t>HRK201812</t>
  </si>
  <si>
    <t>HRK201811</t>
  </si>
  <si>
    <t>HRK201810</t>
  </si>
  <si>
    <t>HRK201809</t>
  </si>
  <si>
    <t>HRK201808</t>
  </si>
  <si>
    <t>HRK201807</t>
  </si>
  <si>
    <t>HRK201806</t>
  </si>
  <si>
    <t>HRK201805</t>
  </si>
  <si>
    <t>HRK201804</t>
  </si>
  <si>
    <t>HRK201803</t>
  </si>
  <si>
    <t>HRK201802</t>
  </si>
  <si>
    <t>HRK201801</t>
  </si>
  <si>
    <t>HRK201712</t>
  </si>
  <si>
    <t>HRK201711</t>
  </si>
  <si>
    <t>HRK201710</t>
  </si>
  <si>
    <t>HRK201709</t>
  </si>
  <si>
    <t>HRK201708</t>
  </si>
  <si>
    <t>HRK201707</t>
  </si>
  <si>
    <t>HRK201706</t>
  </si>
  <si>
    <t>HRK201705</t>
  </si>
  <si>
    <t>HRK201704</t>
  </si>
  <si>
    <t>HRK201703</t>
  </si>
  <si>
    <t>HRK201702</t>
  </si>
  <si>
    <t>HRK201701</t>
  </si>
  <si>
    <t>HTG202004</t>
  </si>
  <si>
    <t>HTG202003</t>
  </si>
  <si>
    <t>HTG202002</t>
  </si>
  <si>
    <t>HTG202001</t>
  </si>
  <si>
    <t>HTG201912</t>
  </si>
  <si>
    <t>HTG201911</t>
  </si>
  <si>
    <t>HTG201910</t>
  </si>
  <si>
    <t>HTG201909</t>
  </si>
  <si>
    <t>HTG201908</t>
  </si>
  <si>
    <t>HTG201907</t>
  </si>
  <si>
    <t>HTG201906</t>
  </si>
  <si>
    <t>HTG201905</t>
  </si>
  <si>
    <t>HTG201904</t>
  </si>
  <si>
    <t>HTG201903</t>
  </si>
  <si>
    <t>HTG201902</t>
  </si>
  <si>
    <t>HTG201901</t>
  </si>
  <si>
    <t>HTG201812</t>
  </si>
  <si>
    <t>HTG201811</t>
  </si>
  <si>
    <t>HTG201810</t>
  </si>
  <si>
    <t>HTG201809</t>
  </si>
  <si>
    <t>HTG201808</t>
  </si>
  <si>
    <t>HTG201807</t>
  </si>
  <si>
    <t>HTG201806</t>
  </si>
  <si>
    <t>HTG201805</t>
  </si>
  <si>
    <t>HTG201804</t>
  </si>
  <si>
    <t>HTG201803</t>
  </si>
  <si>
    <t>HTG201802</t>
  </si>
  <si>
    <t>HTG201801</t>
  </si>
  <si>
    <t>HTG201712</t>
  </si>
  <si>
    <t>HTG201711</t>
  </si>
  <si>
    <t>HTG201710</t>
  </si>
  <si>
    <t>HTG201709</t>
  </si>
  <si>
    <t>HTG201708</t>
  </si>
  <si>
    <t>HTG201707</t>
  </si>
  <si>
    <t>HTG201706</t>
  </si>
  <si>
    <t>HTG201705</t>
  </si>
  <si>
    <t>HTG201704</t>
  </si>
  <si>
    <t>HTG201703</t>
  </si>
  <si>
    <t>HTG201702</t>
  </si>
  <si>
    <t>HTG201701</t>
  </si>
  <si>
    <t>HUF202004</t>
  </si>
  <si>
    <t>HUF202003</t>
  </si>
  <si>
    <t>HUF202002</t>
  </si>
  <si>
    <t>HUF202001</t>
  </si>
  <si>
    <t>HUF201912</t>
  </si>
  <si>
    <t>HUF201911</t>
  </si>
  <si>
    <t>HUF201910</t>
  </si>
  <si>
    <t>HUF201909</t>
  </si>
  <si>
    <t>HUF201908</t>
  </si>
  <si>
    <t>HUF201907</t>
  </si>
  <si>
    <t>HUF201906</t>
  </si>
  <si>
    <t>HUF201905</t>
  </si>
  <si>
    <t>HUF201904</t>
  </si>
  <si>
    <t>HUF201903</t>
  </si>
  <si>
    <t>HUF201902</t>
  </si>
  <si>
    <t>HUF201901</t>
  </si>
  <si>
    <t>HUF201812</t>
  </si>
  <si>
    <t>HUF201811</t>
  </si>
  <si>
    <t>HUF201810</t>
  </si>
  <si>
    <t>HUF201809</t>
  </si>
  <si>
    <t>HUF201808</t>
  </si>
  <si>
    <t>HUF201807</t>
  </si>
  <si>
    <t>HUF201806</t>
  </si>
  <si>
    <t>HUF201805</t>
  </si>
  <si>
    <t>HUF201804</t>
  </si>
  <si>
    <t>HUF201803</t>
  </si>
  <si>
    <t>HUF201802</t>
  </si>
  <si>
    <t>HUF201801</t>
  </si>
  <si>
    <t>HUF201712</t>
  </si>
  <si>
    <t>HUF201711</t>
  </si>
  <si>
    <t>HUF201710</t>
  </si>
  <si>
    <t>HUF201709</t>
  </si>
  <si>
    <t>HUF201708</t>
  </si>
  <si>
    <t>HUF201707</t>
  </si>
  <si>
    <t>HUF201706</t>
  </si>
  <si>
    <t>HUF201705</t>
  </si>
  <si>
    <t>HUF201704</t>
  </si>
  <si>
    <t>HUF201703</t>
  </si>
  <si>
    <t>HUF201702</t>
  </si>
  <si>
    <t>HUF201701</t>
  </si>
  <si>
    <t>IDR202004</t>
  </si>
  <si>
    <t>IDR202003</t>
  </si>
  <si>
    <t>IDR202002</t>
  </si>
  <si>
    <t>IDR202001</t>
  </si>
  <si>
    <t>IDR201912</t>
  </si>
  <si>
    <t>IDR201911</t>
  </si>
  <si>
    <t>IDR201910</t>
  </si>
  <si>
    <t>IDR201909</t>
  </si>
  <si>
    <t>IDR201908</t>
  </si>
  <si>
    <t>IDR201907</t>
  </si>
  <si>
    <t>IDR201906</t>
  </si>
  <si>
    <t>IDR201905</t>
  </si>
  <si>
    <t>IDR201904</t>
  </si>
  <si>
    <t>IDR201903</t>
  </si>
  <si>
    <t>IDR201902</t>
  </si>
  <si>
    <t>IDR201901</t>
  </si>
  <si>
    <t>IDR201812</t>
  </si>
  <si>
    <t>IDR201811</t>
  </si>
  <si>
    <t>IDR201810</t>
  </si>
  <si>
    <t>IDR201809</t>
  </si>
  <si>
    <t>IDR201808</t>
  </si>
  <si>
    <t>IDR201807</t>
  </si>
  <si>
    <t>IDR201806</t>
  </si>
  <si>
    <t>IDR201805</t>
  </si>
  <si>
    <t>IDR201804</t>
  </si>
  <si>
    <t>IDR201803</t>
  </si>
  <si>
    <t>IDR201802</t>
  </si>
  <si>
    <t>IDR201801</t>
  </si>
  <si>
    <t>IDR201712</t>
  </si>
  <si>
    <t>IDR201711</t>
  </si>
  <si>
    <t>IDR201710</t>
  </si>
  <si>
    <t>IDR201709</t>
  </si>
  <si>
    <t>IDR201708</t>
  </si>
  <si>
    <t>IDR201707</t>
  </si>
  <si>
    <t>IDR201706</t>
  </si>
  <si>
    <t>IDR201705</t>
  </si>
  <si>
    <t>IDR201704</t>
  </si>
  <si>
    <t>IDR201703</t>
  </si>
  <si>
    <t>IDR201702</t>
  </si>
  <si>
    <t>IDR201701</t>
  </si>
  <si>
    <t>ILS202004</t>
  </si>
  <si>
    <t>ILS202003</t>
  </si>
  <si>
    <t>ILS202002</t>
  </si>
  <si>
    <t>ILS202001</t>
  </si>
  <si>
    <t>ILS201912</t>
  </si>
  <si>
    <t>ILS201911</t>
  </si>
  <si>
    <t>ILS201910</t>
  </si>
  <si>
    <t>ILS201909</t>
  </si>
  <si>
    <t>ILS201908</t>
  </si>
  <si>
    <t>ILS201907</t>
  </si>
  <si>
    <t>ILS201906</t>
  </si>
  <si>
    <t>ILS201905</t>
  </si>
  <si>
    <t>ILS201904</t>
  </si>
  <si>
    <t>ILS201903</t>
  </si>
  <si>
    <t>ILS201902</t>
  </si>
  <si>
    <t>ILS201901</t>
  </si>
  <si>
    <t>ILS201812</t>
  </si>
  <si>
    <t>ILS201811</t>
  </si>
  <si>
    <t>ILS201810</t>
  </si>
  <si>
    <t>ILS201809</t>
  </si>
  <si>
    <t>ILS201808</t>
  </si>
  <si>
    <t>ILS201807</t>
  </si>
  <si>
    <t>ILS201806</t>
  </si>
  <si>
    <t>ILS201805</t>
  </si>
  <si>
    <t>ILS201804</t>
  </si>
  <si>
    <t>ILS201803</t>
  </si>
  <si>
    <t>ILS201802</t>
  </si>
  <si>
    <t>ILS201801</t>
  </si>
  <si>
    <t>ILS201712</t>
  </si>
  <si>
    <t>ILS201711</t>
  </si>
  <si>
    <t>ILS201710</t>
  </si>
  <si>
    <t>ILS201709</t>
  </si>
  <si>
    <t>ILS201708</t>
  </si>
  <si>
    <t>ILS201707</t>
  </si>
  <si>
    <t>ILS201706</t>
  </si>
  <si>
    <t>ILS201705</t>
  </si>
  <si>
    <t>ILS201704</t>
  </si>
  <si>
    <t>ILS201703</t>
  </si>
  <si>
    <t>ILS201702</t>
  </si>
  <si>
    <t>ILS201701</t>
  </si>
  <si>
    <t>INR202004</t>
  </si>
  <si>
    <t>INR202003</t>
  </si>
  <si>
    <t>INR202002</t>
  </si>
  <si>
    <t>INR202001</t>
  </si>
  <si>
    <t>INR201912</t>
  </si>
  <si>
    <t>INR201911</t>
  </si>
  <si>
    <t>INR201910</t>
  </si>
  <si>
    <t>INR201909</t>
  </si>
  <si>
    <t>INR201908</t>
  </si>
  <si>
    <t>INR201907</t>
  </si>
  <si>
    <t>INR201906</t>
  </si>
  <si>
    <t>INR201905</t>
  </si>
  <si>
    <t>INR201904</t>
  </si>
  <si>
    <t>INR201903</t>
  </si>
  <si>
    <t>INR201902</t>
  </si>
  <si>
    <t>INR201901</t>
  </si>
  <si>
    <t>INR201812</t>
  </si>
  <si>
    <t>INR201811</t>
  </si>
  <si>
    <t>INR201810</t>
  </si>
  <si>
    <t>INR201809</t>
  </si>
  <si>
    <t>INR201808</t>
  </si>
  <si>
    <t>INR201807</t>
  </si>
  <si>
    <t>INR201806</t>
  </si>
  <si>
    <t>INR201805</t>
  </si>
  <si>
    <t>INR201804</t>
  </si>
  <si>
    <t>INR201803</t>
  </si>
  <si>
    <t>INR201802</t>
  </si>
  <si>
    <t>INR201801</t>
  </si>
  <si>
    <t>INR201712</t>
  </si>
  <si>
    <t>INR201711</t>
  </si>
  <si>
    <t>INR201710</t>
  </si>
  <si>
    <t>INR201709</t>
  </si>
  <si>
    <t>INR201708</t>
  </si>
  <si>
    <t>INR201707</t>
  </si>
  <si>
    <t>INR201706</t>
  </si>
  <si>
    <t>INR201705</t>
  </si>
  <si>
    <t>INR201704</t>
  </si>
  <si>
    <t>INR201703</t>
  </si>
  <si>
    <t>INR201702</t>
  </si>
  <si>
    <t>INR201701</t>
  </si>
  <si>
    <t>IQD202004</t>
  </si>
  <si>
    <t>IQD202003</t>
  </si>
  <si>
    <t>IQD202002</t>
  </si>
  <si>
    <t>IQD202001</t>
  </si>
  <si>
    <t>IQD201912</t>
  </si>
  <si>
    <t>IQD201911</t>
  </si>
  <si>
    <t>IQD201910</t>
  </si>
  <si>
    <t>IQD201909</t>
  </si>
  <si>
    <t>IQD201908</t>
  </si>
  <si>
    <t>IQD201907</t>
  </si>
  <si>
    <t>IQD201906</t>
  </si>
  <si>
    <t>IQD201905</t>
  </si>
  <si>
    <t>IQD201904</t>
  </si>
  <si>
    <t>IQD201903</t>
  </si>
  <si>
    <t>IQD201902</t>
  </si>
  <si>
    <t>IQD201901</t>
  </si>
  <si>
    <t>IQD201812</t>
  </si>
  <si>
    <t>IQD201811</t>
  </si>
  <si>
    <t>IQD201810</t>
  </si>
  <si>
    <t>IQD201809</t>
  </si>
  <si>
    <t>IQD201808</t>
  </si>
  <si>
    <t>IQD201807</t>
  </si>
  <si>
    <t>IQD201806</t>
  </si>
  <si>
    <t>IQD201805</t>
  </si>
  <si>
    <t>IQD201804</t>
  </si>
  <si>
    <t>IQD201803</t>
  </si>
  <si>
    <t>IQD201802</t>
  </si>
  <si>
    <t>IQD201801</t>
  </si>
  <si>
    <t>IQD201712</t>
  </si>
  <si>
    <t>IQD201711</t>
  </si>
  <si>
    <t>IQD201710</t>
  </si>
  <si>
    <t>IQD201709</t>
  </si>
  <si>
    <t>IQD201708</t>
  </si>
  <si>
    <t>IQD201707</t>
  </si>
  <si>
    <t>IQD201706</t>
  </si>
  <si>
    <t>IQD201705</t>
  </si>
  <si>
    <t>IQD201704</t>
  </si>
  <si>
    <t>IQD201703</t>
  </si>
  <si>
    <t>IQD201702</t>
  </si>
  <si>
    <t>IQD201701</t>
  </si>
  <si>
    <t>IRR202004</t>
  </si>
  <si>
    <t>IRR202003</t>
  </si>
  <si>
    <t>IRR202002</t>
  </si>
  <si>
    <t>IRR202001</t>
  </si>
  <si>
    <t>IRR201912</t>
  </si>
  <si>
    <t>IRR201911</t>
  </si>
  <si>
    <t>IRR201910</t>
  </si>
  <si>
    <t>IRR201909</t>
  </si>
  <si>
    <t>IRR201908</t>
  </si>
  <si>
    <t>IRR201907</t>
  </si>
  <si>
    <t>IRR201906</t>
  </si>
  <si>
    <t>IRR201905</t>
  </si>
  <si>
    <t>IRR201904</t>
  </si>
  <si>
    <t>IRR201903</t>
  </si>
  <si>
    <t>IRR201902</t>
  </si>
  <si>
    <t>IRR201901</t>
  </si>
  <si>
    <t>IRR201812</t>
  </si>
  <si>
    <t>IRR201811</t>
  </si>
  <si>
    <t>IRR201810</t>
  </si>
  <si>
    <t>IRR201809</t>
  </si>
  <si>
    <t>IRR201808</t>
  </si>
  <si>
    <t>IRR201807</t>
  </si>
  <si>
    <t>IRR201806</t>
  </si>
  <si>
    <t>IRR201805</t>
  </si>
  <si>
    <t>IRR201804</t>
  </si>
  <si>
    <t>IRR201803</t>
  </si>
  <si>
    <t>IRR201802</t>
  </si>
  <si>
    <t>IRR201801</t>
  </si>
  <si>
    <t>IRR201712</t>
  </si>
  <si>
    <t>IRR201711</t>
  </si>
  <si>
    <t>IRR201710</t>
  </si>
  <si>
    <t>IRR201709</t>
  </si>
  <si>
    <t>IRR201708</t>
  </si>
  <si>
    <t>IRR201707</t>
  </si>
  <si>
    <t>IRR201706</t>
  </si>
  <si>
    <t>IRR201705</t>
  </si>
  <si>
    <t>IRR201704</t>
  </si>
  <si>
    <t>IRR201703</t>
  </si>
  <si>
    <t>IRR201702</t>
  </si>
  <si>
    <t>IRR201701</t>
  </si>
  <si>
    <t>ISK202004</t>
  </si>
  <si>
    <t>ISK202003</t>
  </si>
  <si>
    <t>ISK202002</t>
  </si>
  <si>
    <t>ISK202001</t>
  </si>
  <si>
    <t>ISK201912</t>
  </si>
  <si>
    <t>ISK201911</t>
  </si>
  <si>
    <t>ISK201910</t>
  </si>
  <si>
    <t>ISK201909</t>
  </si>
  <si>
    <t>ISK201908</t>
  </si>
  <si>
    <t>ISK201907</t>
  </si>
  <si>
    <t>ISK201906</t>
  </si>
  <si>
    <t>ISK201905</t>
  </si>
  <si>
    <t>ISK201904</t>
  </si>
  <si>
    <t>ISK201903</t>
  </si>
  <si>
    <t>ISK201902</t>
  </si>
  <si>
    <t>ISK201901</t>
  </si>
  <si>
    <t>ISK201812</t>
  </si>
  <si>
    <t>ISK201811</t>
  </si>
  <si>
    <t>ISK201810</t>
  </si>
  <si>
    <t>ISK201809</t>
  </si>
  <si>
    <t>ISK201808</t>
  </si>
  <si>
    <t>ISK201807</t>
  </si>
  <si>
    <t>ISK201806</t>
  </si>
  <si>
    <t>ISK201805</t>
  </si>
  <si>
    <t>ISK201804</t>
  </si>
  <si>
    <t>ISK201803</t>
  </si>
  <si>
    <t>ISK201802</t>
  </si>
  <si>
    <t>ISK201801</t>
  </si>
  <si>
    <t>ISK201712</t>
  </si>
  <si>
    <t>ISK201711</t>
  </si>
  <si>
    <t>ISK201710</t>
  </si>
  <si>
    <t>ISK201709</t>
  </si>
  <si>
    <t>ISK201708</t>
  </si>
  <si>
    <t>ISK201707</t>
  </si>
  <si>
    <t>ISK201706</t>
  </si>
  <si>
    <t>ISK201705</t>
  </si>
  <si>
    <t>ISK201704</t>
  </si>
  <si>
    <t>ISK201703</t>
  </si>
  <si>
    <t>ISK201702</t>
  </si>
  <si>
    <t>ISK201701</t>
  </si>
  <si>
    <t>JMD202004</t>
  </si>
  <si>
    <t>JMD202003</t>
  </si>
  <si>
    <t>JMD202002</t>
  </si>
  <si>
    <t>JMD202001</t>
  </si>
  <si>
    <t>JMD201912</t>
  </si>
  <si>
    <t>JMD201911</t>
  </si>
  <si>
    <t>JMD201910</t>
  </si>
  <si>
    <t>JMD201909</t>
  </si>
  <si>
    <t>JMD201908</t>
  </si>
  <si>
    <t>JMD201907</t>
  </si>
  <si>
    <t>JMD201906</t>
  </si>
  <si>
    <t>JMD201905</t>
  </si>
  <si>
    <t>JMD201904</t>
  </si>
  <si>
    <t>JMD201903</t>
  </si>
  <si>
    <t>JMD201902</t>
  </si>
  <si>
    <t>JMD201901</t>
  </si>
  <si>
    <t>JMD201812</t>
  </si>
  <si>
    <t>JMD201811</t>
  </si>
  <si>
    <t>JMD201810</t>
  </si>
  <si>
    <t>JMD201809</t>
  </si>
  <si>
    <t>JMD201808</t>
  </si>
  <si>
    <t>JMD201807</t>
  </si>
  <si>
    <t>JMD201806</t>
  </si>
  <si>
    <t>JMD201805</t>
  </si>
  <si>
    <t>JMD201804</t>
  </si>
  <si>
    <t>JMD201803</t>
  </si>
  <si>
    <t>JMD201802</t>
  </si>
  <si>
    <t>JMD201801</t>
  </si>
  <si>
    <t>JMD201712</t>
  </si>
  <si>
    <t>JMD201711</t>
  </si>
  <si>
    <t>JMD201710</t>
  </si>
  <si>
    <t>JMD201709</t>
  </si>
  <si>
    <t>JMD201708</t>
  </si>
  <si>
    <t>JMD201707</t>
  </si>
  <si>
    <t>JMD201706</t>
  </si>
  <si>
    <t>JMD201705</t>
  </si>
  <si>
    <t>JMD201704</t>
  </si>
  <si>
    <t>JMD201703</t>
  </si>
  <si>
    <t>JMD201702</t>
  </si>
  <si>
    <t>JMD201701</t>
  </si>
  <si>
    <t>JOD202004</t>
  </si>
  <si>
    <t>JOD202003</t>
  </si>
  <si>
    <t>JOD202002</t>
  </si>
  <si>
    <t>JOD202001</t>
  </si>
  <si>
    <t>JOD201912</t>
  </si>
  <si>
    <t>JOD201911</t>
  </si>
  <si>
    <t>JOD201910</t>
  </si>
  <si>
    <t>JOD201909</t>
  </si>
  <si>
    <t>JOD201908</t>
  </si>
  <si>
    <t>JOD201907</t>
  </si>
  <si>
    <t>JOD201906</t>
  </si>
  <si>
    <t>JOD201905</t>
  </si>
  <si>
    <t>JOD201904</t>
  </si>
  <si>
    <t>JOD201903</t>
  </si>
  <si>
    <t>JOD201902</t>
  </si>
  <si>
    <t>JOD201901</t>
  </si>
  <si>
    <t>JOD201812</t>
  </si>
  <si>
    <t>JOD201811</t>
  </si>
  <si>
    <t>JOD201810</t>
  </si>
  <si>
    <t>JOD201809</t>
  </si>
  <si>
    <t>JOD201808</t>
  </si>
  <si>
    <t>JOD201807</t>
  </si>
  <si>
    <t>JOD201806</t>
  </si>
  <si>
    <t>JOD201805</t>
  </si>
  <si>
    <t>JOD201804</t>
  </si>
  <si>
    <t>JOD201803</t>
  </si>
  <si>
    <t>JOD201802</t>
  </si>
  <si>
    <t>JOD201801</t>
  </si>
  <si>
    <t>JOD201712</t>
  </si>
  <si>
    <t>JOD201711</t>
  </si>
  <si>
    <t>JOD201710</t>
  </si>
  <si>
    <t>JOD201709</t>
  </si>
  <si>
    <t>JOD201708</t>
  </si>
  <si>
    <t>JOD201707</t>
  </si>
  <si>
    <t>JOD201706</t>
  </si>
  <si>
    <t>JOD201705</t>
  </si>
  <si>
    <t>JOD201704</t>
  </si>
  <si>
    <t>JOD201703</t>
  </si>
  <si>
    <t>JOD201702</t>
  </si>
  <si>
    <t>JOD201701</t>
  </si>
  <si>
    <t>JPY202004</t>
  </si>
  <si>
    <t>JPY202003</t>
  </si>
  <si>
    <t>JPY202002</t>
  </si>
  <si>
    <t>JPY202001</t>
  </si>
  <si>
    <t>JPY201912</t>
  </si>
  <si>
    <t>JPY201911</t>
  </si>
  <si>
    <t>JPY201910</t>
  </si>
  <si>
    <t>JPY201909</t>
  </si>
  <si>
    <t>JPY201908</t>
  </si>
  <si>
    <t>JPY201907</t>
  </si>
  <si>
    <t>JPY201906</t>
  </si>
  <si>
    <t>JPY201905</t>
  </si>
  <si>
    <t>JPY201904</t>
  </si>
  <si>
    <t>JPY201903</t>
  </si>
  <si>
    <t>JPY201902</t>
  </si>
  <si>
    <t>JPY201901</t>
  </si>
  <si>
    <t>JPY201812</t>
  </si>
  <si>
    <t>JPY201811</t>
  </si>
  <si>
    <t>JPY201810</t>
  </si>
  <si>
    <t>JPY201809</t>
  </si>
  <si>
    <t>JPY201808</t>
  </si>
  <si>
    <t>JPY201807</t>
  </si>
  <si>
    <t>JPY201806</t>
  </si>
  <si>
    <t>JPY201805</t>
  </si>
  <si>
    <t>JPY201804</t>
  </si>
  <si>
    <t>JPY201803</t>
  </si>
  <si>
    <t>JPY201802</t>
  </si>
  <si>
    <t>JPY201801</t>
  </si>
  <si>
    <t>JPY201712</t>
  </si>
  <si>
    <t>JPY201711</t>
  </si>
  <si>
    <t>JPY201710</t>
  </si>
  <si>
    <t>JPY201709</t>
  </si>
  <si>
    <t>JPY201708</t>
  </si>
  <si>
    <t>JPY201707</t>
  </si>
  <si>
    <t>JPY201706</t>
  </si>
  <si>
    <t>JPY201705</t>
  </si>
  <si>
    <t>JPY201704</t>
  </si>
  <si>
    <t>JPY201703</t>
  </si>
  <si>
    <t>JPY201702</t>
  </si>
  <si>
    <t>JPY201701</t>
  </si>
  <si>
    <t>KES202004</t>
  </si>
  <si>
    <t>KES202003</t>
  </si>
  <si>
    <t>KES202002</t>
  </si>
  <si>
    <t>KES202001</t>
  </si>
  <si>
    <t>KES201912</t>
  </si>
  <si>
    <t>KES201911</t>
  </si>
  <si>
    <t>KES201910</t>
  </si>
  <si>
    <t>KES201909</t>
  </si>
  <si>
    <t>KES201908</t>
  </si>
  <si>
    <t>KES201907</t>
  </si>
  <si>
    <t>KES201906</t>
  </si>
  <si>
    <t>KES201905</t>
  </si>
  <si>
    <t>KES201904</t>
  </si>
  <si>
    <t>KES201903</t>
  </si>
  <si>
    <t>KES201902</t>
  </si>
  <si>
    <t>KES201901</t>
  </si>
  <si>
    <t>KES201812</t>
  </si>
  <si>
    <t>KES201811</t>
  </si>
  <si>
    <t>KES201810</t>
  </si>
  <si>
    <t>KES201809</t>
  </si>
  <si>
    <t>KES201808</t>
  </si>
  <si>
    <t>KES201807</t>
  </si>
  <si>
    <t>KES201806</t>
  </si>
  <si>
    <t>KES201805</t>
  </si>
  <si>
    <t>KES201804</t>
  </si>
  <si>
    <t>KES201803</t>
  </si>
  <si>
    <t>KES201802</t>
  </si>
  <si>
    <t>KES201801</t>
  </si>
  <si>
    <t>KES201712</t>
  </si>
  <si>
    <t>KES201711</t>
  </si>
  <si>
    <t>KES201710</t>
  </si>
  <si>
    <t>KES201709</t>
  </si>
  <si>
    <t>KES201708</t>
  </si>
  <si>
    <t>KES201707</t>
  </si>
  <si>
    <t>KES201706</t>
  </si>
  <si>
    <t>KES201705</t>
  </si>
  <si>
    <t>KES201704</t>
  </si>
  <si>
    <t>KES201703</t>
  </si>
  <si>
    <t>KES201702</t>
  </si>
  <si>
    <t>KES201701</t>
  </si>
  <si>
    <t>KGS202004</t>
  </si>
  <si>
    <t>KGS202003</t>
  </si>
  <si>
    <t>KGS202002</t>
  </si>
  <si>
    <t>KGS202001</t>
  </si>
  <si>
    <t>KGS201912</t>
  </si>
  <si>
    <t>KGS201911</t>
  </si>
  <si>
    <t>KGS201910</t>
  </si>
  <si>
    <t>KGS201909</t>
  </si>
  <si>
    <t>KGS201908</t>
  </si>
  <si>
    <t>KGS201907</t>
  </si>
  <si>
    <t>KGS201906</t>
  </si>
  <si>
    <t>KGS201905</t>
  </si>
  <si>
    <t>KGS201904</t>
  </si>
  <si>
    <t>KGS201903</t>
  </si>
  <si>
    <t>KGS201902</t>
  </si>
  <si>
    <t>KGS201901</t>
  </si>
  <si>
    <t>KGS201812</t>
  </si>
  <si>
    <t>KGS201811</t>
  </si>
  <si>
    <t>KGS201810</t>
  </si>
  <si>
    <t>KGS201809</t>
  </si>
  <si>
    <t>KGS201808</t>
  </si>
  <si>
    <t>KGS201807</t>
  </si>
  <si>
    <t>KGS201806</t>
  </si>
  <si>
    <t>KGS201805</t>
  </si>
  <si>
    <t>KGS201804</t>
  </si>
  <si>
    <t>KGS201803</t>
  </si>
  <si>
    <t>KGS201802</t>
  </si>
  <si>
    <t>KGS201801</t>
  </si>
  <si>
    <t>KGS201712</t>
  </si>
  <si>
    <t>KGS201711</t>
  </si>
  <si>
    <t>KGS201710</t>
  </si>
  <si>
    <t>KGS201709</t>
  </si>
  <si>
    <t>KGS201708</t>
  </si>
  <si>
    <t>KGS201707</t>
  </si>
  <si>
    <t>KGS201706</t>
  </si>
  <si>
    <t>KGS201705</t>
  </si>
  <si>
    <t>KGS201704</t>
  </si>
  <si>
    <t>KGS201703</t>
  </si>
  <si>
    <t>KGS201702</t>
  </si>
  <si>
    <t>KGS201701</t>
  </si>
  <si>
    <t>KHR202004</t>
  </si>
  <si>
    <t>KHR202003</t>
  </si>
  <si>
    <t>KHR202002</t>
  </si>
  <si>
    <t>KHR202001</t>
  </si>
  <si>
    <t>KHR201912</t>
  </si>
  <si>
    <t>KHR201911</t>
  </si>
  <si>
    <t>KHR201910</t>
  </si>
  <si>
    <t>KHR201909</t>
  </si>
  <si>
    <t>KHR201908</t>
  </si>
  <si>
    <t>KHR201907</t>
  </si>
  <si>
    <t>KHR201906</t>
  </si>
  <si>
    <t>KHR201905</t>
  </si>
  <si>
    <t>KHR201904</t>
  </si>
  <si>
    <t>KHR201903</t>
  </si>
  <si>
    <t>KHR201902</t>
  </si>
  <si>
    <t>KHR201901</t>
  </si>
  <si>
    <t>KHR201812</t>
  </si>
  <si>
    <t>KHR201811</t>
  </si>
  <si>
    <t>KHR201810</t>
  </si>
  <si>
    <t>KHR201809</t>
  </si>
  <si>
    <t>KHR201808</t>
  </si>
  <si>
    <t>KHR201807</t>
  </si>
  <si>
    <t>KHR201806</t>
  </si>
  <si>
    <t>KHR201805</t>
  </si>
  <si>
    <t>KHR201804</t>
  </si>
  <si>
    <t>KHR201803</t>
  </si>
  <si>
    <t>KHR201802</t>
  </si>
  <si>
    <t>KHR201801</t>
  </si>
  <si>
    <t>KHR201712</t>
  </si>
  <si>
    <t>KHR201711</t>
  </si>
  <si>
    <t>KHR201710</t>
  </si>
  <si>
    <t>KHR201709</t>
  </si>
  <si>
    <t>KHR201708</t>
  </si>
  <si>
    <t>KHR201707</t>
  </si>
  <si>
    <t>KHR201706</t>
  </si>
  <si>
    <t>KHR201705</t>
  </si>
  <si>
    <t>KHR201704</t>
  </si>
  <si>
    <t>KHR201703</t>
  </si>
  <si>
    <t>KHR201702</t>
  </si>
  <si>
    <t>KHR201701</t>
  </si>
  <si>
    <t>KMF202004</t>
  </si>
  <si>
    <t>KMF202003</t>
  </si>
  <si>
    <t>KMF202002</t>
  </si>
  <si>
    <t>KMF202001</t>
  </si>
  <si>
    <t>KMF201912</t>
  </si>
  <si>
    <t>KMF201911</t>
  </si>
  <si>
    <t>KMF201910</t>
  </si>
  <si>
    <t>KMF201909</t>
  </si>
  <si>
    <t>KMF201908</t>
  </si>
  <si>
    <t>KMF201907</t>
  </si>
  <si>
    <t>KMF201906</t>
  </si>
  <si>
    <t>KMF201905</t>
  </si>
  <si>
    <t>KMF201904</t>
  </si>
  <si>
    <t>KMF201903</t>
  </si>
  <si>
    <t>KMF201902</t>
  </si>
  <si>
    <t>KMF201901</t>
  </si>
  <si>
    <t>KMF201812</t>
  </si>
  <si>
    <t>KMF201811</t>
  </si>
  <si>
    <t>KMF201810</t>
  </si>
  <si>
    <t>KMF201809</t>
  </si>
  <si>
    <t>KMF201808</t>
  </si>
  <si>
    <t>KMF201807</t>
  </si>
  <si>
    <t>KMF201806</t>
  </si>
  <si>
    <t>KMF201805</t>
  </si>
  <si>
    <t>KMF201804</t>
  </si>
  <si>
    <t>KMF201803</t>
  </si>
  <si>
    <t>KMF201802</t>
  </si>
  <si>
    <t>KMF201801</t>
  </si>
  <si>
    <t>KMF201712</t>
  </si>
  <si>
    <t>KMF201711</t>
  </si>
  <si>
    <t>KMF201710</t>
  </si>
  <si>
    <t>KMF201709</t>
  </si>
  <si>
    <t>KMF201708</t>
  </si>
  <si>
    <t>KMF201707</t>
  </si>
  <si>
    <t>KMF201706</t>
  </si>
  <si>
    <t>KMF201705</t>
  </si>
  <si>
    <t>KMF201704</t>
  </si>
  <si>
    <t>KMF201703</t>
  </si>
  <si>
    <t>KMF201702</t>
  </si>
  <si>
    <t>KMF201701</t>
  </si>
  <si>
    <t>KRW202004</t>
  </si>
  <si>
    <t>KRW202003</t>
  </si>
  <si>
    <t>KRW202002</t>
  </si>
  <si>
    <t>KRW202001</t>
  </si>
  <si>
    <t>KRW201912</t>
  </si>
  <si>
    <t>KRW201911</t>
  </si>
  <si>
    <t>KRW201910</t>
  </si>
  <si>
    <t>KRW201909</t>
  </si>
  <si>
    <t>KRW201908</t>
  </si>
  <si>
    <t>KRW201907</t>
  </si>
  <si>
    <t>KRW201906</t>
  </si>
  <si>
    <t>KRW201905</t>
  </si>
  <si>
    <t>KRW201904</t>
  </si>
  <si>
    <t>KRW201903</t>
  </si>
  <si>
    <t>KRW201902</t>
  </si>
  <si>
    <t>KRW201901</t>
  </si>
  <si>
    <t>KRW201812</t>
  </si>
  <si>
    <t>KRW201811</t>
  </si>
  <si>
    <t>KRW201810</t>
  </si>
  <si>
    <t>KRW201809</t>
  </si>
  <si>
    <t>KRW201808</t>
  </si>
  <si>
    <t>KRW201807</t>
  </si>
  <si>
    <t>KRW201806</t>
  </si>
  <si>
    <t>KRW201805</t>
  </si>
  <si>
    <t>KRW201804</t>
  </si>
  <si>
    <t>KRW201803</t>
  </si>
  <si>
    <t>KRW201802</t>
  </si>
  <si>
    <t>KRW201801</t>
  </si>
  <si>
    <t>KRW201712</t>
  </si>
  <si>
    <t>KRW201711</t>
  </si>
  <si>
    <t>KRW201710</t>
  </si>
  <si>
    <t>KRW201709</t>
  </si>
  <si>
    <t>KRW201708</t>
  </si>
  <si>
    <t>KRW201707</t>
  </si>
  <si>
    <t>KRW201706</t>
  </si>
  <si>
    <t>KRW201705</t>
  </si>
  <si>
    <t>KRW201704</t>
  </si>
  <si>
    <t>KRW201703</t>
  </si>
  <si>
    <t>KRW201702</t>
  </si>
  <si>
    <t>KRW201701</t>
  </si>
  <si>
    <t>KWD202004</t>
  </si>
  <si>
    <t>KWD202003</t>
  </si>
  <si>
    <t>KWD202002</t>
  </si>
  <si>
    <t>KWD202001</t>
  </si>
  <si>
    <t>KWD201912</t>
  </si>
  <si>
    <t>KWD201911</t>
  </si>
  <si>
    <t>KWD201910</t>
  </si>
  <si>
    <t>KWD201909</t>
  </si>
  <si>
    <t>KWD201908</t>
  </si>
  <si>
    <t>KWD201907</t>
  </si>
  <si>
    <t>KWD201906</t>
  </si>
  <si>
    <t>KWD201905</t>
  </si>
  <si>
    <t>KWD201904</t>
  </si>
  <si>
    <t>KWD201903</t>
  </si>
  <si>
    <t>KWD201902</t>
  </si>
  <si>
    <t>KWD201901</t>
  </si>
  <si>
    <t>KWD201812</t>
  </si>
  <si>
    <t>KWD201811</t>
  </si>
  <si>
    <t>KWD201810</t>
  </si>
  <si>
    <t>KWD201809</t>
  </si>
  <si>
    <t>KWD201808</t>
  </si>
  <si>
    <t>KWD201807</t>
  </si>
  <si>
    <t>KWD201806</t>
  </si>
  <si>
    <t>KWD201805</t>
  </si>
  <si>
    <t>KWD201804</t>
  </si>
  <si>
    <t>KWD201803</t>
  </si>
  <si>
    <t>KWD201802</t>
  </si>
  <si>
    <t>KWD201801</t>
  </si>
  <si>
    <t>KWD201712</t>
  </si>
  <si>
    <t>KWD201711</t>
  </si>
  <si>
    <t>KWD201710</t>
  </si>
  <si>
    <t>KWD201709</t>
  </si>
  <si>
    <t>KWD201708</t>
  </si>
  <si>
    <t>KWD201707</t>
  </si>
  <si>
    <t>KWD201706</t>
  </si>
  <si>
    <t>KWD201705</t>
  </si>
  <si>
    <t>KWD201704</t>
  </si>
  <si>
    <t>KWD201703</t>
  </si>
  <si>
    <t>KWD201702</t>
  </si>
  <si>
    <t>KWD201701</t>
  </si>
  <si>
    <t>KYD202004</t>
  </si>
  <si>
    <t>KYD202003</t>
  </si>
  <si>
    <t>KYD202002</t>
  </si>
  <si>
    <t>KYD202001</t>
  </si>
  <si>
    <t>KYD201912</t>
  </si>
  <si>
    <t>KYD201911</t>
  </si>
  <si>
    <t>KYD201910</t>
  </si>
  <si>
    <t>KYD201909</t>
  </si>
  <si>
    <t>KYD201908</t>
  </si>
  <si>
    <t>KYD201907</t>
  </si>
  <si>
    <t>KYD201906</t>
  </si>
  <si>
    <t>KYD201905</t>
  </si>
  <si>
    <t>KYD201904</t>
  </si>
  <si>
    <t>KYD201903</t>
  </si>
  <si>
    <t>KYD201902</t>
  </si>
  <si>
    <t>KYD201901</t>
  </si>
  <si>
    <t>KYD201812</t>
  </si>
  <si>
    <t>KYD201811</t>
  </si>
  <si>
    <t>KYD201810</t>
  </si>
  <si>
    <t>KYD201809</t>
  </si>
  <si>
    <t>KYD201808</t>
  </si>
  <si>
    <t>KYD201807</t>
  </si>
  <si>
    <t>KYD201806</t>
  </si>
  <si>
    <t>KYD201805</t>
  </si>
  <si>
    <t>KYD201804</t>
  </si>
  <si>
    <t>KYD201803</t>
  </si>
  <si>
    <t>KYD201802</t>
  </si>
  <si>
    <t>KYD201801</t>
  </si>
  <si>
    <t>KYD201712</t>
  </si>
  <si>
    <t>KYD201711</t>
  </si>
  <si>
    <t>KYD201710</t>
  </si>
  <si>
    <t>KYD201709</t>
  </si>
  <si>
    <t>KYD201708</t>
  </si>
  <si>
    <t>KYD201707</t>
  </si>
  <si>
    <t>KYD201706</t>
  </si>
  <si>
    <t>KYD201705</t>
  </si>
  <si>
    <t>KYD201704</t>
  </si>
  <si>
    <t>KYD201703</t>
  </si>
  <si>
    <t>KYD201702</t>
  </si>
  <si>
    <t>KYD201701</t>
  </si>
  <si>
    <t>KZT202004</t>
  </si>
  <si>
    <t>KZT202003</t>
  </si>
  <si>
    <t>KZT202002</t>
  </si>
  <si>
    <t>KZT202001</t>
  </si>
  <si>
    <t>KZT201912</t>
  </si>
  <si>
    <t>KZT201911</t>
  </si>
  <si>
    <t>KZT201910</t>
  </si>
  <si>
    <t>KZT201909</t>
  </si>
  <si>
    <t>KZT201908</t>
  </si>
  <si>
    <t>KZT201907</t>
  </si>
  <si>
    <t>KZT201906</t>
  </si>
  <si>
    <t>KZT201905</t>
  </si>
  <si>
    <t>KZT201904</t>
  </si>
  <si>
    <t>KZT201903</t>
  </si>
  <si>
    <t>KZT201902</t>
  </si>
  <si>
    <t>KZT201901</t>
  </si>
  <si>
    <t>KZT201812</t>
  </si>
  <si>
    <t>KZT201811</t>
  </si>
  <si>
    <t>KZT201810</t>
  </si>
  <si>
    <t>KZT201809</t>
  </si>
  <si>
    <t>KZT201808</t>
  </si>
  <si>
    <t>KZT201807</t>
  </si>
  <si>
    <t>KZT201806</t>
  </si>
  <si>
    <t>KZT201805</t>
  </si>
  <si>
    <t>KZT201804</t>
  </si>
  <si>
    <t>KZT201803</t>
  </si>
  <si>
    <t>KZT201802</t>
  </si>
  <si>
    <t>KZT201801</t>
  </si>
  <si>
    <t>KZT201712</t>
  </si>
  <si>
    <t>KZT201711</t>
  </si>
  <si>
    <t>KZT201710</t>
  </si>
  <si>
    <t>KZT201709</t>
  </si>
  <si>
    <t>KZT201708</t>
  </si>
  <si>
    <t>KZT201707</t>
  </si>
  <si>
    <t>KZT201706</t>
  </si>
  <si>
    <t>KZT201705</t>
  </si>
  <si>
    <t>KZT201704</t>
  </si>
  <si>
    <t>KZT201703</t>
  </si>
  <si>
    <t>KZT201702</t>
  </si>
  <si>
    <t>KZT201701</t>
  </si>
  <si>
    <t>LAK202004</t>
  </si>
  <si>
    <t>LAK202003</t>
  </si>
  <si>
    <t>LAK202002</t>
  </si>
  <si>
    <t>LAK202001</t>
  </si>
  <si>
    <t>LAK201912</t>
  </si>
  <si>
    <t>LAK201911</t>
  </si>
  <si>
    <t>LAK201910</t>
  </si>
  <si>
    <t>LAK201909</t>
  </si>
  <si>
    <t>LAK201908</t>
  </si>
  <si>
    <t>LAK201907</t>
  </si>
  <si>
    <t>LAK201906</t>
  </si>
  <si>
    <t>LAK201905</t>
  </si>
  <si>
    <t>LAK201904</t>
  </si>
  <si>
    <t>LAK201903</t>
  </si>
  <si>
    <t>LAK201902</t>
  </si>
  <si>
    <t>LAK201901</t>
  </si>
  <si>
    <t>LAK201812</t>
  </si>
  <si>
    <t>LAK201811</t>
  </si>
  <si>
    <t>LAK201810</t>
  </si>
  <si>
    <t>LAK201809</t>
  </si>
  <si>
    <t>LAK201808</t>
  </si>
  <si>
    <t>LAK201807</t>
  </si>
  <si>
    <t>LAK201806</t>
  </si>
  <si>
    <t>LAK201805</t>
  </si>
  <si>
    <t>LAK201804</t>
  </si>
  <si>
    <t>LAK201803</t>
  </si>
  <si>
    <t>LAK201802</t>
  </si>
  <si>
    <t>LAK201801</t>
  </si>
  <si>
    <t>LAK201712</t>
  </si>
  <si>
    <t>LAK201711</t>
  </si>
  <si>
    <t>LAK201710</t>
  </si>
  <si>
    <t>LAK201709</t>
  </si>
  <si>
    <t>LAK201708</t>
  </si>
  <si>
    <t>LAK201707</t>
  </si>
  <si>
    <t>LAK201706</t>
  </si>
  <si>
    <t>LAK201705</t>
  </si>
  <si>
    <t>LAK201704</t>
  </si>
  <si>
    <t>LAK201703</t>
  </si>
  <si>
    <t>LAK201702</t>
  </si>
  <si>
    <t>LAK201701</t>
  </si>
  <si>
    <t>LBP202004</t>
  </si>
  <si>
    <t>LBP202003</t>
  </si>
  <si>
    <t>LBP202002</t>
  </si>
  <si>
    <t>LBP202001</t>
  </si>
  <si>
    <t>LBP201912</t>
  </si>
  <si>
    <t>LBP201911</t>
  </si>
  <si>
    <t>LBP201910</t>
  </si>
  <si>
    <t>LBP201909</t>
  </si>
  <si>
    <t>LBP201908</t>
  </si>
  <si>
    <t>LBP201907</t>
  </si>
  <si>
    <t>LBP201906</t>
  </si>
  <si>
    <t>LBP201905</t>
  </si>
  <si>
    <t>LBP201904</t>
  </si>
  <si>
    <t>LBP201903</t>
  </si>
  <si>
    <t>LBP201902</t>
  </si>
  <si>
    <t>LBP201901</t>
  </si>
  <si>
    <t>LBP201812</t>
  </si>
  <si>
    <t>LBP201811</t>
  </si>
  <si>
    <t>LBP201810</t>
  </si>
  <si>
    <t>LBP201809</t>
  </si>
  <si>
    <t>LBP201808</t>
  </si>
  <si>
    <t>LBP201807</t>
  </si>
  <si>
    <t>LBP201806</t>
  </si>
  <si>
    <t>LBP201805</t>
  </si>
  <si>
    <t>LBP201804</t>
  </si>
  <si>
    <t>LBP201803</t>
  </si>
  <si>
    <t>LBP201802</t>
  </si>
  <si>
    <t>LBP201801</t>
  </si>
  <si>
    <t>LBP201712</t>
  </si>
  <si>
    <t>LBP201711</t>
  </si>
  <si>
    <t>LBP201710</t>
  </si>
  <si>
    <t>LBP201709</t>
  </si>
  <si>
    <t>LBP201708</t>
  </si>
  <si>
    <t>LBP201707</t>
  </si>
  <si>
    <t>LBP201706</t>
  </si>
  <si>
    <t>LBP201705</t>
  </si>
  <si>
    <t>LBP201704</t>
  </si>
  <si>
    <t>LBP201703</t>
  </si>
  <si>
    <t>LBP201702</t>
  </si>
  <si>
    <t>LBP201701</t>
  </si>
  <si>
    <t>LKR202004</t>
  </si>
  <si>
    <t>LKR202003</t>
  </si>
  <si>
    <t>LKR202002</t>
  </si>
  <si>
    <t>LKR202001</t>
  </si>
  <si>
    <t>LKR201912</t>
  </si>
  <si>
    <t>LKR201911</t>
  </si>
  <si>
    <t>LKR201910</t>
  </si>
  <si>
    <t>LKR201909</t>
  </si>
  <si>
    <t>LKR201908</t>
  </si>
  <si>
    <t>LKR201907</t>
  </si>
  <si>
    <t>LKR201906</t>
  </si>
  <si>
    <t>LKR201905</t>
  </si>
  <si>
    <t>LKR201904</t>
  </si>
  <si>
    <t>LKR201903</t>
  </si>
  <si>
    <t>LKR201902</t>
  </si>
  <si>
    <t>LKR201901</t>
  </si>
  <si>
    <t>LKR201812</t>
  </si>
  <si>
    <t>LKR201811</t>
  </si>
  <si>
    <t>LKR201810</t>
  </si>
  <si>
    <t>LKR201809</t>
  </si>
  <si>
    <t>LKR201808</t>
  </si>
  <si>
    <t>LKR201807</t>
  </si>
  <si>
    <t>LKR201806</t>
  </si>
  <si>
    <t>LKR201805</t>
  </si>
  <si>
    <t>LKR201804</t>
  </si>
  <si>
    <t>LKR201803</t>
  </si>
  <si>
    <t>LKR201802</t>
  </si>
  <si>
    <t>LKR201801</t>
  </si>
  <si>
    <t>LKR201712</t>
  </si>
  <si>
    <t>LKR201711</t>
  </si>
  <si>
    <t>LKR201710</t>
  </si>
  <si>
    <t>LKR201709</t>
  </si>
  <si>
    <t>LKR201708</t>
  </si>
  <si>
    <t>LKR201707</t>
  </si>
  <si>
    <t>LKR201706</t>
  </si>
  <si>
    <t>LKR201705</t>
  </si>
  <si>
    <t>LKR201704</t>
  </si>
  <si>
    <t>LKR201703</t>
  </si>
  <si>
    <t>LKR201702</t>
  </si>
  <si>
    <t>LKR201701</t>
  </si>
  <si>
    <t>LRD202004</t>
  </si>
  <si>
    <t>LRD202003</t>
  </si>
  <si>
    <t>LRD202002</t>
  </si>
  <si>
    <t>LRD202001</t>
  </si>
  <si>
    <t>LRD201912</t>
  </si>
  <si>
    <t>LRD201911</t>
  </si>
  <si>
    <t>LRD201910</t>
  </si>
  <si>
    <t>LRD201909</t>
  </si>
  <si>
    <t>LRD201908</t>
  </si>
  <si>
    <t>LRD201907</t>
  </si>
  <si>
    <t>LRD201906</t>
  </si>
  <si>
    <t>LRD201905</t>
  </si>
  <si>
    <t>LRD201904</t>
  </si>
  <si>
    <t>LRD201903</t>
  </si>
  <si>
    <t>LRD201902</t>
  </si>
  <si>
    <t>LRD201901</t>
  </si>
  <si>
    <t>LRD201812</t>
  </si>
  <si>
    <t>LRD201811</t>
  </si>
  <si>
    <t>LRD201810</t>
  </si>
  <si>
    <t>LRD201809</t>
  </si>
  <si>
    <t>LRD201808</t>
  </si>
  <si>
    <t>LRD201807</t>
  </si>
  <si>
    <t>LRD201806</t>
  </si>
  <si>
    <t>LRD201805</t>
  </si>
  <si>
    <t>LRD201804</t>
  </si>
  <si>
    <t>LRD201803</t>
  </si>
  <si>
    <t>LRD201802</t>
  </si>
  <si>
    <t>LRD201801</t>
  </si>
  <si>
    <t>LRD201712</t>
  </si>
  <si>
    <t>LRD201711</t>
  </si>
  <si>
    <t>LRD201710</t>
  </si>
  <si>
    <t>LRD201709</t>
  </si>
  <si>
    <t>LRD201708</t>
  </si>
  <si>
    <t>LRD201707</t>
  </si>
  <si>
    <t>LRD201706</t>
  </si>
  <si>
    <t>LRD201705</t>
  </si>
  <si>
    <t>LRD201704</t>
  </si>
  <si>
    <t>LRD201703</t>
  </si>
  <si>
    <t>LRD201702</t>
  </si>
  <si>
    <t>LRD201701</t>
  </si>
  <si>
    <t>LSL202004</t>
  </si>
  <si>
    <t>LSL202003</t>
  </si>
  <si>
    <t>LSL202002</t>
  </si>
  <si>
    <t>LSL202001</t>
  </si>
  <si>
    <t>LSL201912</t>
  </si>
  <si>
    <t>LSL201911</t>
  </si>
  <si>
    <t>LSL201910</t>
  </si>
  <si>
    <t>LSL201909</t>
  </si>
  <si>
    <t>LSL201908</t>
  </si>
  <si>
    <t>LSL201907</t>
  </si>
  <si>
    <t>LSL201906</t>
  </si>
  <si>
    <t>LSL201905</t>
  </si>
  <si>
    <t>LSL201904</t>
  </si>
  <si>
    <t>LSL201903</t>
  </si>
  <si>
    <t>LSL201902</t>
  </si>
  <si>
    <t>LSL201901</t>
  </si>
  <si>
    <t>LSL201812</t>
  </si>
  <si>
    <t>LSL201811</t>
  </si>
  <si>
    <t>LSL201810</t>
  </si>
  <si>
    <t>LSL201809</t>
  </si>
  <si>
    <t>LSL201808</t>
  </si>
  <si>
    <t>LSL201807</t>
  </si>
  <si>
    <t>LSL201806</t>
  </si>
  <si>
    <t>LSL201805</t>
  </si>
  <si>
    <t>LSL201804</t>
  </si>
  <si>
    <t>LSL201803</t>
  </si>
  <si>
    <t>LSL201802</t>
  </si>
  <si>
    <t>LSL201801</t>
  </si>
  <si>
    <t>LSL201712</t>
  </si>
  <si>
    <t>LSL201711</t>
  </si>
  <si>
    <t>LSL201710</t>
  </si>
  <si>
    <t>LSL201709</t>
  </si>
  <si>
    <t>LSL201708</t>
  </si>
  <si>
    <t>LSL201707</t>
  </si>
  <si>
    <t>LSL201706</t>
  </si>
  <si>
    <t>LSL201705</t>
  </si>
  <si>
    <t>LSL201704</t>
  </si>
  <si>
    <t>LSL201703</t>
  </si>
  <si>
    <t>LSL201702</t>
  </si>
  <si>
    <t>LSL201701</t>
  </si>
  <si>
    <t>LYD202004</t>
  </si>
  <si>
    <t>LYD202003</t>
  </si>
  <si>
    <t>LYD202002</t>
  </si>
  <si>
    <t>LYD202001</t>
  </si>
  <si>
    <t>LYD201912</t>
  </si>
  <si>
    <t>LYD201911</t>
  </si>
  <si>
    <t>LYD201910</t>
  </si>
  <si>
    <t>LYD201909</t>
  </si>
  <si>
    <t>LYD201908</t>
  </si>
  <si>
    <t>LYD201907</t>
  </si>
  <si>
    <t>LYD201906</t>
  </si>
  <si>
    <t>LYD201905</t>
  </si>
  <si>
    <t>LYD201904</t>
  </si>
  <si>
    <t>LYD201903</t>
  </si>
  <si>
    <t>LYD201902</t>
  </si>
  <si>
    <t>LYD201901</t>
  </si>
  <si>
    <t>LYD201812</t>
  </si>
  <si>
    <t>LYD201811</t>
  </si>
  <si>
    <t>LYD201810</t>
  </si>
  <si>
    <t>LYD201809</t>
  </si>
  <si>
    <t>LYD201808</t>
  </si>
  <si>
    <t>LYD201807</t>
  </si>
  <si>
    <t>LYD201806</t>
  </si>
  <si>
    <t>LYD201805</t>
  </si>
  <si>
    <t>LYD201804</t>
  </si>
  <si>
    <t>LYD201803</t>
  </si>
  <si>
    <t>LYD201802</t>
  </si>
  <si>
    <t>LYD201801</t>
  </si>
  <si>
    <t>LYD201712</t>
  </si>
  <si>
    <t>LYD201711</t>
  </si>
  <si>
    <t>LYD201710</t>
  </si>
  <si>
    <t>LYD201709</t>
  </si>
  <si>
    <t>LYD201708</t>
  </si>
  <si>
    <t>LYD201707</t>
  </si>
  <si>
    <t>LYD201706</t>
  </si>
  <si>
    <t>LYD201705</t>
  </si>
  <si>
    <t>LYD201704</t>
  </si>
  <si>
    <t>LYD201703</t>
  </si>
  <si>
    <t>LYD201702</t>
  </si>
  <si>
    <t>LYD201701</t>
  </si>
  <si>
    <t>MAD202004</t>
  </si>
  <si>
    <t>MAD202003</t>
  </si>
  <si>
    <t>MAD202002</t>
  </si>
  <si>
    <t>MAD202001</t>
  </si>
  <si>
    <t>MAD201912</t>
  </si>
  <si>
    <t>MAD201911</t>
  </si>
  <si>
    <t>MAD201910</t>
  </si>
  <si>
    <t>MAD201909</t>
  </si>
  <si>
    <t>MAD201908</t>
  </si>
  <si>
    <t>MAD201907</t>
  </si>
  <si>
    <t>MAD201906</t>
  </si>
  <si>
    <t>MAD201905</t>
  </si>
  <si>
    <t>MAD201904</t>
  </si>
  <si>
    <t>MAD201903</t>
  </si>
  <si>
    <t>MAD201902</t>
  </si>
  <si>
    <t>MAD201901</t>
  </si>
  <si>
    <t>MAD201812</t>
  </si>
  <si>
    <t>MAD201811</t>
  </si>
  <si>
    <t>MAD201810</t>
  </si>
  <si>
    <t>MAD201809</t>
  </si>
  <si>
    <t>MAD201808</t>
  </si>
  <si>
    <t>MAD201807</t>
  </si>
  <si>
    <t>MAD201806</t>
  </si>
  <si>
    <t>MAD201805</t>
  </si>
  <si>
    <t>MAD201804</t>
  </si>
  <si>
    <t>MAD201803</t>
  </si>
  <si>
    <t>MAD201802</t>
  </si>
  <si>
    <t>MAD201801</t>
  </si>
  <si>
    <t>MAD201712</t>
  </si>
  <si>
    <t>MAD201711</t>
  </si>
  <si>
    <t>MAD201710</t>
  </si>
  <si>
    <t>MAD201709</t>
  </si>
  <si>
    <t>MAD201708</t>
  </si>
  <si>
    <t>MAD201707</t>
  </si>
  <si>
    <t>MAD201706</t>
  </si>
  <si>
    <t>MAD201705</t>
  </si>
  <si>
    <t>MAD201704</t>
  </si>
  <si>
    <t>MAD201703</t>
  </si>
  <si>
    <t>MAD201702</t>
  </si>
  <si>
    <t>MAD201701</t>
  </si>
  <si>
    <t>MDL202004</t>
  </si>
  <si>
    <t>MDL202003</t>
  </si>
  <si>
    <t>MDL202002</t>
  </si>
  <si>
    <t>MDL202001</t>
  </si>
  <si>
    <t>MDL201912</t>
  </si>
  <si>
    <t>MDL201911</t>
  </si>
  <si>
    <t>MDL201910</t>
  </si>
  <si>
    <t>MDL201909</t>
  </si>
  <si>
    <t>MDL201908</t>
  </si>
  <si>
    <t>MDL201907</t>
  </si>
  <si>
    <t>MDL201906</t>
  </si>
  <si>
    <t>MDL201905</t>
  </si>
  <si>
    <t>MDL201904</t>
  </si>
  <si>
    <t>MDL201903</t>
  </si>
  <si>
    <t>MDL201902</t>
  </si>
  <si>
    <t>MDL201901</t>
  </si>
  <si>
    <t>MDL201812</t>
  </si>
  <si>
    <t>MDL201811</t>
  </si>
  <si>
    <t>MDL201810</t>
  </si>
  <si>
    <t>MDL201809</t>
  </si>
  <si>
    <t>MDL201808</t>
  </si>
  <si>
    <t>MDL201807</t>
  </si>
  <si>
    <t>MDL201806</t>
  </si>
  <si>
    <t>MDL201805</t>
  </si>
  <si>
    <t>MDL201804</t>
  </si>
  <si>
    <t>MDL201803</t>
  </si>
  <si>
    <t>MDL201802</t>
  </si>
  <si>
    <t>MDL201801</t>
  </si>
  <si>
    <t>MDL201712</t>
  </si>
  <si>
    <t>MDL201711</t>
  </si>
  <si>
    <t>MDL201710</t>
  </si>
  <si>
    <t>MDL201709</t>
  </si>
  <si>
    <t>MDL201708</t>
  </si>
  <si>
    <t>MDL201707</t>
  </si>
  <si>
    <t>MDL201706</t>
  </si>
  <si>
    <t>MDL201705</t>
  </si>
  <si>
    <t>MDL201704</t>
  </si>
  <si>
    <t>MDL201703</t>
  </si>
  <si>
    <t>MDL201702</t>
  </si>
  <si>
    <t>MDL201701</t>
  </si>
  <si>
    <t>MGA202004</t>
  </si>
  <si>
    <t>MGA202003</t>
  </si>
  <si>
    <t>MGA202002</t>
  </si>
  <si>
    <t>MGA202001</t>
  </si>
  <si>
    <t>MGA201912</t>
  </si>
  <si>
    <t>MGA201911</t>
  </si>
  <si>
    <t>MGA201910</t>
  </si>
  <si>
    <t>MGA201909</t>
  </si>
  <si>
    <t>MGA201908</t>
  </si>
  <si>
    <t>MGA201907</t>
  </si>
  <si>
    <t>MGA201906</t>
  </si>
  <si>
    <t>MGA201905</t>
  </si>
  <si>
    <t>MGA201904</t>
  </si>
  <si>
    <t>MGA201903</t>
  </si>
  <si>
    <t>MGA201902</t>
  </si>
  <si>
    <t>MGA201901</t>
  </si>
  <si>
    <t>MGA201812</t>
  </si>
  <si>
    <t>MGA201811</t>
  </si>
  <si>
    <t>MGA201810</t>
  </si>
  <si>
    <t>MGA201809</t>
  </si>
  <si>
    <t>MGA201808</t>
  </si>
  <si>
    <t>MGA201807</t>
  </si>
  <si>
    <t>MGA201806</t>
  </si>
  <si>
    <t>MGA201805</t>
  </si>
  <si>
    <t>MGA201804</t>
  </si>
  <si>
    <t>MGA201803</t>
  </si>
  <si>
    <t>MGA201802</t>
  </si>
  <si>
    <t>MGA201801</t>
  </si>
  <si>
    <t>MGA201712</t>
  </si>
  <si>
    <t>MGA201711</t>
  </si>
  <si>
    <t>MGA201710</t>
  </si>
  <si>
    <t>MGA201709</t>
  </si>
  <si>
    <t>MGA201708</t>
  </si>
  <si>
    <t>MGA201707</t>
  </si>
  <si>
    <t>MGA201706</t>
  </si>
  <si>
    <t>MGA201705</t>
  </si>
  <si>
    <t>MGA201704</t>
  </si>
  <si>
    <t>MGA201703</t>
  </si>
  <si>
    <t>MGA201702</t>
  </si>
  <si>
    <t>MGA201701</t>
  </si>
  <si>
    <t>MKD202004</t>
  </si>
  <si>
    <t>MKD202003</t>
  </si>
  <si>
    <t>MKD202002</t>
  </si>
  <si>
    <t>MKD202001</t>
  </si>
  <si>
    <t>MKD201912</t>
  </si>
  <si>
    <t>MKD201911</t>
  </si>
  <si>
    <t>MKD201910</t>
  </si>
  <si>
    <t>MKD201909</t>
  </si>
  <si>
    <t>MKD201908</t>
  </si>
  <si>
    <t>MKD201907</t>
  </si>
  <si>
    <t>MKD201906</t>
  </si>
  <si>
    <t>MKD201905</t>
  </si>
  <si>
    <t>MKD201904</t>
  </si>
  <si>
    <t>MKD201903</t>
  </si>
  <si>
    <t>MKD201902</t>
  </si>
  <si>
    <t>MKD201901</t>
  </si>
  <si>
    <t>MKD201812</t>
  </si>
  <si>
    <t>MKD201811</t>
  </si>
  <si>
    <t>MKD201810</t>
  </si>
  <si>
    <t>MKD201809</t>
  </si>
  <si>
    <t>MKD201808</t>
  </si>
  <si>
    <t>MKD201807</t>
  </si>
  <si>
    <t>MKD201806</t>
  </si>
  <si>
    <t>MKD201805</t>
  </si>
  <si>
    <t>MKD201804</t>
  </si>
  <si>
    <t>MKD201803</t>
  </si>
  <si>
    <t>MKD201802</t>
  </si>
  <si>
    <t>MKD201801</t>
  </si>
  <si>
    <t>MKD201712</t>
  </si>
  <si>
    <t>MKD201711</t>
  </si>
  <si>
    <t>MKD201710</t>
  </si>
  <si>
    <t>MKD201709</t>
  </si>
  <si>
    <t>MKD201708</t>
  </si>
  <si>
    <t>MKD201707</t>
  </si>
  <si>
    <t>MKD201706</t>
  </si>
  <si>
    <t>MKD201705</t>
  </si>
  <si>
    <t>MKD201704</t>
  </si>
  <si>
    <t>MKD201703</t>
  </si>
  <si>
    <t>MKD201702</t>
  </si>
  <si>
    <t>MKD201701</t>
  </si>
  <si>
    <t>MMK202004</t>
  </si>
  <si>
    <t>MMK202003</t>
  </si>
  <si>
    <t>MMK202002</t>
  </si>
  <si>
    <t>MMK202001</t>
  </si>
  <si>
    <t>MMK201912</t>
  </si>
  <si>
    <t>MMK201911</t>
  </si>
  <si>
    <t>MMK201910</t>
  </si>
  <si>
    <t>MMK201909</t>
  </si>
  <si>
    <t>MMK201908</t>
  </si>
  <si>
    <t>MMK201907</t>
  </si>
  <si>
    <t>MMK201906</t>
  </si>
  <si>
    <t>MMK201905</t>
  </si>
  <si>
    <t>MMK201904</t>
  </si>
  <si>
    <t>MMK201903</t>
  </si>
  <si>
    <t>MMK201902</t>
  </si>
  <si>
    <t>MMK201901</t>
  </si>
  <si>
    <t>MMK201812</t>
  </si>
  <si>
    <t>MMK201811</t>
  </si>
  <si>
    <t>MMK201810</t>
  </si>
  <si>
    <t>MMK201809</t>
  </si>
  <si>
    <t>MMK201808</t>
  </si>
  <si>
    <t>MMK201807</t>
  </si>
  <si>
    <t>MMK201806</t>
  </si>
  <si>
    <t>MMK201805</t>
  </si>
  <si>
    <t>MMK201804</t>
  </si>
  <si>
    <t>MMK201803</t>
  </si>
  <si>
    <t>MMK201802</t>
  </si>
  <si>
    <t>MMK201801</t>
  </si>
  <si>
    <t>MMK201712</t>
  </si>
  <si>
    <t>MMK201711</t>
  </si>
  <si>
    <t>MMK201710</t>
  </si>
  <si>
    <t>MMK201709</t>
  </si>
  <si>
    <t>MMK201708</t>
  </si>
  <si>
    <t>MMK201707</t>
  </si>
  <si>
    <t>MMK201706</t>
  </si>
  <si>
    <t>MMK201705</t>
  </si>
  <si>
    <t>MMK201704</t>
  </si>
  <si>
    <t>MMK201703</t>
  </si>
  <si>
    <t>MMK201702</t>
  </si>
  <si>
    <t>MMK201701</t>
  </si>
  <si>
    <t>MNT202004</t>
  </si>
  <si>
    <t>MNT202003</t>
  </si>
  <si>
    <t>MNT202002</t>
  </si>
  <si>
    <t>MNT202001</t>
  </si>
  <si>
    <t>MNT201912</t>
  </si>
  <si>
    <t>MNT201911</t>
  </si>
  <si>
    <t>MNT201910</t>
  </si>
  <si>
    <t>MNT201909</t>
  </si>
  <si>
    <t>MNT201908</t>
  </si>
  <si>
    <t>MNT201907</t>
  </si>
  <si>
    <t>MNT201906</t>
  </si>
  <si>
    <t>MNT201905</t>
  </si>
  <si>
    <t>MNT201904</t>
  </si>
  <si>
    <t>MNT201903</t>
  </si>
  <si>
    <t>MNT201902</t>
  </si>
  <si>
    <t>MNT201901</t>
  </si>
  <si>
    <t>MNT201812</t>
  </si>
  <si>
    <t>MNT201811</t>
  </si>
  <si>
    <t>MNT201810</t>
  </si>
  <si>
    <t>MNT201809</t>
  </si>
  <si>
    <t>MNT201808</t>
  </si>
  <si>
    <t>MNT201807</t>
  </si>
  <si>
    <t>MNT201806</t>
  </si>
  <si>
    <t>MNT201805</t>
  </si>
  <si>
    <t>MNT201804</t>
  </si>
  <si>
    <t>MNT201803</t>
  </si>
  <si>
    <t>MNT201802</t>
  </si>
  <si>
    <t>MNT201801</t>
  </si>
  <si>
    <t>MNT201712</t>
  </si>
  <si>
    <t>MNT201711</t>
  </si>
  <si>
    <t>MNT201710</t>
  </si>
  <si>
    <t>MNT201709</t>
  </si>
  <si>
    <t>MNT201708</t>
  </si>
  <si>
    <t>MNT201707</t>
  </si>
  <si>
    <t>MNT201706</t>
  </si>
  <si>
    <t>MNT201705</t>
  </si>
  <si>
    <t>MNT201704</t>
  </si>
  <si>
    <t>MNT201703</t>
  </si>
  <si>
    <t>MNT201702</t>
  </si>
  <si>
    <t>MNT201701</t>
  </si>
  <si>
    <t>MOP202004</t>
  </si>
  <si>
    <t>MOP202003</t>
  </si>
  <si>
    <t>MOP202002</t>
  </si>
  <si>
    <t>MOP202001</t>
  </si>
  <si>
    <t>MOP201912</t>
  </si>
  <si>
    <t>MOP201911</t>
  </si>
  <si>
    <t>MOP201910</t>
  </si>
  <si>
    <t>MOP201909</t>
  </si>
  <si>
    <t>MOP201908</t>
  </si>
  <si>
    <t>MOP201907</t>
  </si>
  <si>
    <t>MOP201906</t>
  </si>
  <si>
    <t>MOP201905</t>
  </si>
  <si>
    <t>MOP201904</t>
  </si>
  <si>
    <t>MOP201903</t>
  </si>
  <si>
    <t>MOP201902</t>
  </si>
  <si>
    <t>MOP201901</t>
  </si>
  <si>
    <t>MOP201812</t>
  </si>
  <si>
    <t>MOP201811</t>
  </si>
  <si>
    <t>MOP201810</t>
  </si>
  <si>
    <t>MOP201809</t>
  </si>
  <si>
    <t>MOP201808</t>
  </si>
  <si>
    <t>MOP201807</t>
  </si>
  <si>
    <t>MOP201806</t>
  </si>
  <si>
    <t>MOP201805</t>
  </si>
  <si>
    <t>MOP201804</t>
  </si>
  <si>
    <t>MOP201803</t>
  </si>
  <si>
    <t>MOP201802</t>
  </si>
  <si>
    <t>MOP201801</t>
  </si>
  <si>
    <t>MOP201712</t>
  </si>
  <si>
    <t>MOP201711</t>
  </si>
  <si>
    <t>MOP201710</t>
  </si>
  <si>
    <t>MOP201709</t>
  </si>
  <si>
    <t>MOP201708</t>
  </si>
  <si>
    <t>MOP201707</t>
  </si>
  <si>
    <t>MOP201706</t>
  </si>
  <si>
    <t>MOP201705</t>
  </si>
  <si>
    <t>MOP201704</t>
  </si>
  <si>
    <t>MOP201703</t>
  </si>
  <si>
    <t>MOP201702</t>
  </si>
  <si>
    <t>MOP201701</t>
  </si>
  <si>
    <t>MUR202004</t>
  </si>
  <si>
    <t>MUR202003</t>
  </si>
  <si>
    <t>MUR202002</t>
  </si>
  <si>
    <t>MUR202001</t>
  </si>
  <si>
    <t>MUR201912</t>
  </si>
  <si>
    <t>MUR201911</t>
  </si>
  <si>
    <t>MUR201910</t>
  </si>
  <si>
    <t>MUR201909</t>
  </si>
  <si>
    <t>MUR201908</t>
  </si>
  <si>
    <t>MUR201907</t>
  </si>
  <si>
    <t>MUR201906</t>
  </si>
  <si>
    <t>MUR201905</t>
  </si>
  <si>
    <t>MUR201904</t>
  </si>
  <si>
    <t>MUR201903</t>
  </si>
  <si>
    <t>MUR201902</t>
  </si>
  <si>
    <t>MUR201901</t>
  </si>
  <si>
    <t>MUR201812</t>
  </si>
  <si>
    <t>MUR201811</t>
  </si>
  <si>
    <t>MUR201810</t>
  </si>
  <si>
    <t>MUR201809</t>
  </si>
  <si>
    <t>MUR201808</t>
  </si>
  <si>
    <t>MUR201807</t>
  </si>
  <si>
    <t>MUR201806</t>
  </si>
  <si>
    <t>MUR201805</t>
  </si>
  <si>
    <t>MUR201804</t>
  </si>
  <si>
    <t>MUR201803</t>
  </si>
  <si>
    <t>MUR201802</t>
  </si>
  <si>
    <t>MUR201801</t>
  </si>
  <si>
    <t>MUR201712</t>
  </si>
  <si>
    <t>MUR201711</t>
  </si>
  <si>
    <t>MUR201710</t>
  </si>
  <si>
    <t>MUR201709</t>
  </si>
  <si>
    <t>MUR201708</t>
  </si>
  <si>
    <t>MUR201707</t>
  </si>
  <si>
    <t>MUR201706</t>
  </si>
  <si>
    <t>MUR201705</t>
  </si>
  <si>
    <t>MUR201704</t>
  </si>
  <si>
    <t>MUR201703</t>
  </si>
  <si>
    <t>MUR201702</t>
  </si>
  <si>
    <t>MUR201701</t>
  </si>
  <si>
    <t>MVR202004</t>
  </si>
  <si>
    <t>MVR202003</t>
  </si>
  <si>
    <t>MVR202002</t>
  </si>
  <si>
    <t>MVR202001</t>
  </si>
  <si>
    <t>MVR201912</t>
  </si>
  <si>
    <t>MVR201911</t>
  </si>
  <si>
    <t>MVR201910</t>
  </si>
  <si>
    <t>MVR201909</t>
  </si>
  <si>
    <t>MVR201908</t>
  </si>
  <si>
    <t>MVR201907</t>
  </si>
  <si>
    <t>MVR201906</t>
  </si>
  <si>
    <t>MVR201905</t>
  </si>
  <si>
    <t>MVR201904</t>
  </si>
  <si>
    <t>MVR201903</t>
  </si>
  <si>
    <t>MVR201902</t>
  </si>
  <si>
    <t>MVR201901</t>
  </si>
  <si>
    <t>MVR201812</t>
  </si>
  <si>
    <t>MVR201811</t>
  </si>
  <si>
    <t>MVR201810</t>
  </si>
  <si>
    <t>MVR201809</t>
  </si>
  <si>
    <t>MVR201808</t>
  </si>
  <si>
    <t>MVR201807</t>
  </si>
  <si>
    <t>MVR201806</t>
  </si>
  <si>
    <t>MVR201805</t>
  </si>
  <si>
    <t>MVR201804</t>
  </si>
  <si>
    <t>MVR201803</t>
  </si>
  <si>
    <t>MVR201802</t>
  </si>
  <si>
    <t>MVR201801</t>
  </si>
  <si>
    <t>MVR201712</t>
  </si>
  <si>
    <t>MVR201711</t>
  </si>
  <si>
    <t>MVR201710</t>
  </si>
  <si>
    <t>MVR201709</t>
  </si>
  <si>
    <t>MVR201708</t>
  </si>
  <si>
    <t>MVR201707</t>
  </si>
  <si>
    <t>MVR201706</t>
  </si>
  <si>
    <t>MVR201705</t>
  </si>
  <si>
    <t>MVR201704</t>
  </si>
  <si>
    <t>MVR201703</t>
  </si>
  <si>
    <t>MVR201702</t>
  </si>
  <si>
    <t>MVR201701</t>
  </si>
  <si>
    <t>MWK202004</t>
  </si>
  <si>
    <t>MWK202003</t>
  </si>
  <si>
    <t>MWK202002</t>
  </si>
  <si>
    <t>MWK202001</t>
  </si>
  <si>
    <t>MWK201912</t>
  </si>
  <si>
    <t>MWK201911</t>
  </si>
  <si>
    <t>MWK201910</t>
  </si>
  <si>
    <t>MWK201909</t>
  </si>
  <si>
    <t>MWK201908</t>
  </si>
  <si>
    <t>MWK201907</t>
  </si>
  <si>
    <t>MWK201906</t>
  </si>
  <si>
    <t>MWK201905</t>
  </si>
  <si>
    <t>MWK201904</t>
  </si>
  <si>
    <t>MWK201903</t>
  </si>
  <si>
    <t>MWK201902</t>
  </si>
  <si>
    <t>MWK201901</t>
  </si>
  <si>
    <t>MWK201812</t>
  </si>
  <si>
    <t>MWK201811</t>
  </si>
  <si>
    <t>MWK201810</t>
  </si>
  <si>
    <t>MWK201809</t>
  </si>
  <si>
    <t>MWK201808</t>
  </si>
  <si>
    <t>MWK201807</t>
  </si>
  <si>
    <t>MWK201806</t>
  </si>
  <si>
    <t>MWK201805</t>
  </si>
  <si>
    <t>MWK201804</t>
  </si>
  <si>
    <t>MWK201803</t>
  </si>
  <si>
    <t>MWK201802</t>
  </si>
  <si>
    <t>MWK201801</t>
  </si>
  <si>
    <t>MWK201712</t>
  </si>
  <si>
    <t>MWK201711</t>
  </si>
  <si>
    <t>MWK201710</t>
  </si>
  <si>
    <t>MWK201709</t>
  </si>
  <si>
    <t>MWK201708</t>
  </si>
  <si>
    <t>MWK201707</t>
  </si>
  <si>
    <t>MWK201706</t>
  </si>
  <si>
    <t>MWK201705</t>
  </si>
  <si>
    <t>MWK201704</t>
  </si>
  <si>
    <t>MWK201703</t>
  </si>
  <si>
    <t>MWK201702</t>
  </si>
  <si>
    <t>MWK201701</t>
  </si>
  <si>
    <t>MXN202004</t>
  </si>
  <si>
    <t>MXN202003</t>
  </si>
  <si>
    <t>MXN202002</t>
  </si>
  <si>
    <t>MXN202001</t>
  </si>
  <si>
    <t>MXN201912</t>
  </si>
  <si>
    <t>MXN201911</t>
  </si>
  <si>
    <t>MXN201910</t>
  </si>
  <si>
    <t>MXN201909</t>
  </si>
  <si>
    <t>MXN201908</t>
  </si>
  <si>
    <t>MXN201907</t>
  </si>
  <si>
    <t>MXN201906</t>
  </si>
  <si>
    <t>MXN201905</t>
  </si>
  <si>
    <t>MXN201904</t>
  </si>
  <si>
    <t>MXN201903</t>
  </si>
  <si>
    <t>MXN201902</t>
  </si>
  <si>
    <t>MXN201901</t>
  </si>
  <si>
    <t>MXN201812</t>
  </si>
  <si>
    <t>MXN201811</t>
  </si>
  <si>
    <t>MXN201810</t>
  </si>
  <si>
    <t>MXN201809</t>
  </si>
  <si>
    <t>MXN201808</t>
  </si>
  <si>
    <t>MXN201807</t>
  </si>
  <si>
    <t>MXN201806</t>
  </si>
  <si>
    <t>MXN201805</t>
  </si>
  <si>
    <t>MXN201804</t>
  </si>
  <si>
    <t>MXN201803</t>
  </si>
  <si>
    <t>MXN201802</t>
  </si>
  <si>
    <t>MXN201801</t>
  </si>
  <si>
    <t>MXN201712</t>
  </si>
  <si>
    <t>MXN201711</t>
  </si>
  <si>
    <t>MXN201710</t>
  </si>
  <si>
    <t>MXN201709</t>
  </si>
  <si>
    <t>MXN201708</t>
  </si>
  <si>
    <t>MXN201707</t>
  </si>
  <si>
    <t>MXN201706</t>
  </si>
  <si>
    <t>MXN201705</t>
  </si>
  <si>
    <t>MXN201704</t>
  </si>
  <si>
    <t>MXN201703</t>
  </si>
  <si>
    <t>MXN201702</t>
  </si>
  <si>
    <t>MXN201701</t>
  </si>
  <si>
    <t>MYR202004</t>
  </si>
  <si>
    <t>MYR202003</t>
  </si>
  <si>
    <t>MYR202002</t>
  </si>
  <si>
    <t>MYR202001</t>
  </si>
  <si>
    <t>MYR201912</t>
  </si>
  <si>
    <t>MYR201911</t>
  </si>
  <si>
    <t>MYR201910</t>
  </si>
  <si>
    <t>MYR201909</t>
  </si>
  <si>
    <t>MYR201908</t>
  </si>
  <si>
    <t>MYR201907</t>
  </si>
  <si>
    <t>MYR201906</t>
  </si>
  <si>
    <t>MYR201905</t>
  </si>
  <si>
    <t>MYR201904</t>
  </si>
  <si>
    <t>MYR201903</t>
  </si>
  <si>
    <t>MYR201902</t>
  </si>
  <si>
    <t>MYR201901</t>
  </si>
  <si>
    <t>MYR201812</t>
  </si>
  <si>
    <t>MYR201811</t>
  </si>
  <si>
    <t>MYR201810</t>
  </si>
  <si>
    <t>MYR201809</t>
  </si>
  <si>
    <t>MYR201808</t>
  </si>
  <si>
    <t>MYR201807</t>
  </si>
  <si>
    <t>MYR201806</t>
  </si>
  <si>
    <t>MYR201805</t>
  </si>
  <si>
    <t>MYR201804</t>
  </si>
  <si>
    <t>MYR201803</t>
  </si>
  <si>
    <t>MYR201802</t>
  </si>
  <si>
    <t>MYR201801</t>
  </si>
  <si>
    <t>MYR201712</t>
  </si>
  <si>
    <t>MYR201711</t>
  </si>
  <si>
    <t>MYR201710</t>
  </si>
  <si>
    <t>MYR201709</t>
  </si>
  <si>
    <t>MYR201708</t>
  </si>
  <si>
    <t>MYR201707</t>
  </si>
  <si>
    <t>MYR201706</t>
  </si>
  <si>
    <t>MYR201705</t>
  </si>
  <si>
    <t>MYR201704</t>
  </si>
  <si>
    <t>MYR201703</t>
  </si>
  <si>
    <t>MYR201702</t>
  </si>
  <si>
    <t>MYR201701</t>
  </si>
  <si>
    <t>MZN202004</t>
  </si>
  <si>
    <t>MZN202003</t>
  </si>
  <si>
    <t>MZN202002</t>
  </si>
  <si>
    <t>MZN202001</t>
  </si>
  <si>
    <t>MZN201912</t>
  </si>
  <si>
    <t>MZN201911</t>
  </si>
  <si>
    <t>MZN201910</t>
  </si>
  <si>
    <t>MZN201909</t>
  </si>
  <si>
    <t>MZN201908</t>
  </si>
  <si>
    <t>MZN201907</t>
  </si>
  <si>
    <t>MZN201906</t>
  </si>
  <si>
    <t>MZN201905</t>
  </si>
  <si>
    <t>MZN201904</t>
  </si>
  <si>
    <t>MZN201903</t>
  </si>
  <si>
    <t>MZN201902</t>
  </si>
  <si>
    <t>MZN201901</t>
  </si>
  <si>
    <t>MZN201812</t>
  </si>
  <si>
    <t>MZN201811</t>
  </si>
  <si>
    <t>MZN201810</t>
  </si>
  <si>
    <t>MZN201809</t>
  </si>
  <si>
    <t>MZN201808</t>
  </si>
  <si>
    <t>MZN201807</t>
  </si>
  <si>
    <t>MZN201806</t>
  </si>
  <si>
    <t>MZN201805</t>
  </si>
  <si>
    <t>MZN201804</t>
  </si>
  <si>
    <t>MZN201803</t>
  </si>
  <si>
    <t>MZN201802</t>
  </si>
  <si>
    <t>MZN201801</t>
  </si>
  <si>
    <t>MZN201712</t>
  </si>
  <si>
    <t>MZN201711</t>
  </si>
  <si>
    <t>MZN201710</t>
  </si>
  <si>
    <t>MZN201709</t>
  </si>
  <si>
    <t>MZN201708</t>
  </si>
  <si>
    <t>MZN201707</t>
  </si>
  <si>
    <t>MZN201706</t>
  </si>
  <si>
    <t>MZN201705</t>
  </si>
  <si>
    <t>MZN201704</t>
  </si>
  <si>
    <t>MZN201703</t>
  </si>
  <si>
    <t>MZN201702</t>
  </si>
  <si>
    <t>MZN201701</t>
  </si>
  <si>
    <t>NAD202004</t>
  </si>
  <si>
    <t>NAD202003</t>
  </si>
  <si>
    <t>NAD202002</t>
  </si>
  <si>
    <t>NAD202001</t>
  </si>
  <si>
    <t>NAD201912</t>
  </si>
  <si>
    <t>NAD201911</t>
  </si>
  <si>
    <t>NAD201910</t>
  </si>
  <si>
    <t>NAD201909</t>
  </si>
  <si>
    <t>NAD201908</t>
  </si>
  <si>
    <t>NAD201907</t>
  </si>
  <si>
    <t>NAD201906</t>
  </si>
  <si>
    <t>NAD201905</t>
  </si>
  <si>
    <t>NAD201904</t>
  </si>
  <si>
    <t>NAD201903</t>
  </si>
  <si>
    <t>NAD201902</t>
  </si>
  <si>
    <t>NAD201901</t>
  </si>
  <si>
    <t>NAD201812</t>
  </si>
  <si>
    <t>NAD201811</t>
  </si>
  <si>
    <t>NAD201810</t>
  </si>
  <si>
    <t>NAD201809</t>
  </si>
  <si>
    <t>NAD201808</t>
  </si>
  <si>
    <t>NAD201807</t>
  </si>
  <si>
    <t>NAD201806</t>
  </si>
  <si>
    <t>NAD201805</t>
  </si>
  <si>
    <t>NAD201804</t>
  </si>
  <si>
    <t>NAD201803</t>
  </si>
  <si>
    <t>NAD201802</t>
  </si>
  <si>
    <t>NAD201801</t>
  </si>
  <si>
    <t>NAD201712</t>
  </si>
  <si>
    <t>NAD201711</t>
  </si>
  <si>
    <t>NAD201710</t>
  </si>
  <si>
    <t>NAD201709</t>
  </si>
  <si>
    <t>NAD201708</t>
  </si>
  <si>
    <t>NAD201707</t>
  </si>
  <si>
    <t>NAD201706</t>
  </si>
  <si>
    <t>NAD201705</t>
  </si>
  <si>
    <t>NAD201704</t>
  </si>
  <si>
    <t>NAD201703</t>
  </si>
  <si>
    <t>NAD201702</t>
  </si>
  <si>
    <t>NAD201701</t>
  </si>
  <si>
    <t>NGN202004</t>
  </si>
  <si>
    <t>NGN202003</t>
  </si>
  <si>
    <t>NGN202002</t>
  </si>
  <si>
    <t>NGN202001</t>
  </si>
  <si>
    <t>NGN201912</t>
  </si>
  <si>
    <t>NGN201911</t>
  </si>
  <si>
    <t>NGN201910</t>
  </si>
  <si>
    <t>NGN201909</t>
  </si>
  <si>
    <t>NGN201908</t>
  </si>
  <si>
    <t>NGN201907</t>
  </si>
  <si>
    <t>NGN201906</t>
  </si>
  <si>
    <t>NGN201905</t>
  </si>
  <si>
    <t>NGN201904</t>
  </si>
  <si>
    <t>NGN201903</t>
  </si>
  <si>
    <t>NGN201902</t>
  </si>
  <si>
    <t>NGN201901</t>
  </si>
  <si>
    <t>NGN201812</t>
  </si>
  <si>
    <t>NGN201811</t>
  </si>
  <si>
    <t>NGN201810</t>
  </si>
  <si>
    <t>NGN201809</t>
  </si>
  <si>
    <t>NGN201808</t>
  </si>
  <si>
    <t>NGN201807</t>
  </si>
  <si>
    <t>NGN201806</t>
  </si>
  <si>
    <t>NGN201805</t>
  </si>
  <si>
    <t>NGN201804</t>
  </si>
  <si>
    <t>NGN201803</t>
  </si>
  <si>
    <t>NGN201802</t>
  </si>
  <si>
    <t>NGN201801</t>
  </si>
  <si>
    <t>NGN201712</t>
  </si>
  <si>
    <t>NGN201711</t>
  </si>
  <si>
    <t>NGN201710</t>
  </si>
  <si>
    <t>NGN201709</t>
  </si>
  <si>
    <t>NGN201708</t>
  </si>
  <si>
    <t>NGN201707</t>
  </si>
  <si>
    <t>NGN201706</t>
  </si>
  <si>
    <t>NGN201705</t>
  </si>
  <si>
    <t>NGN201704</t>
  </si>
  <si>
    <t>NGN201703</t>
  </si>
  <si>
    <t>NGN201702</t>
  </si>
  <si>
    <t>NGN201701</t>
  </si>
  <si>
    <t>NIO202004</t>
  </si>
  <si>
    <t>NIO202003</t>
  </si>
  <si>
    <t>NIO202002</t>
  </si>
  <si>
    <t>NIO202001</t>
  </si>
  <si>
    <t>NIO201912</t>
  </si>
  <si>
    <t>NIO201911</t>
  </si>
  <si>
    <t>NIO201910</t>
  </si>
  <si>
    <t>NIO201909</t>
  </si>
  <si>
    <t>NIO201908</t>
  </si>
  <si>
    <t>NIO201907</t>
  </si>
  <si>
    <t>NIO201906</t>
  </si>
  <si>
    <t>NIO201905</t>
  </si>
  <si>
    <t>NIO201904</t>
  </si>
  <si>
    <t>NIO201903</t>
  </si>
  <si>
    <t>NIO201902</t>
  </si>
  <si>
    <t>NIO201901</t>
  </si>
  <si>
    <t>NIO201812</t>
  </si>
  <si>
    <t>NIO201811</t>
  </si>
  <si>
    <t>NIO201810</t>
  </si>
  <si>
    <t>NIO201809</t>
  </si>
  <si>
    <t>NIO201808</t>
  </si>
  <si>
    <t>NIO201807</t>
  </si>
  <si>
    <t>NIO201806</t>
  </si>
  <si>
    <t>NIO201805</t>
  </si>
  <si>
    <t>NIO201804</t>
  </si>
  <si>
    <t>NIO201803</t>
  </si>
  <si>
    <t>NIO201802</t>
  </si>
  <si>
    <t>NIO201801</t>
  </si>
  <si>
    <t>NIO201712</t>
  </si>
  <si>
    <t>NIO201711</t>
  </si>
  <si>
    <t>NIO201710</t>
  </si>
  <si>
    <t>NIO201709</t>
  </si>
  <si>
    <t>NIO201708</t>
  </si>
  <si>
    <t>NIO201707</t>
  </si>
  <si>
    <t>NIO201706</t>
  </si>
  <si>
    <t>NIO201705</t>
  </si>
  <si>
    <t>NIO201704</t>
  </si>
  <si>
    <t>NIO201703</t>
  </si>
  <si>
    <t>NIO201702</t>
  </si>
  <si>
    <t>NIO201701</t>
  </si>
  <si>
    <t>NOK202004</t>
  </si>
  <si>
    <t>NOK202003</t>
  </si>
  <si>
    <t>NOK202002</t>
  </si>
  <si>
    <t>NOK202001</t>
  </si>
  <si>
    <t>NOK201912</t>
  </si>
  <si>
    <t>NOK201911</t>
  </si>
  <si>
    <t>NOK201910</t>
  </si>
  <si>
    <t>NOK201909</t>
  </si>
  <si>
    <t>NOK201908</t>
  </si>
  <si>
    <t>NOK201907</t>
  </si>
  <si>
    <t>NOK201906</t>
  </si>
  <si>
    <t>NOK201905</t>
  </si>
  <si>
    <t>NOK201904</t>
  </si>
  <si>
    <t>NOK201903</t>
  </si>
  <si>
    <t>NOK201902</t>
  </si>
  <si>
    <t>NOK201901</t>
  </si>
  <si>
    <t>NOK201812</t>
  </si>
  <si>
    <t>NOK201811</t>
  </si>
  <si>
    <t>NOK201810</t>
  </si>
  <si>
    <t>NOK201809</t>
  </si>
  <si>
    <t>NOK201808</t>
  </si>
  <si>
    <t>NOK201807</t>
  </si>
  <si>
    <t>NOK201806</t>
  </si>
  <si>
    <t>NOK201805</t>
  </si>
  <si>
    <t>NOK201804</t>
  </si>
  <si>
    <t>NOK201803</t>
  </si>
  <si>
    <t>NOK201802</t>
  </si>
  <si>
    <t>NOK201801</t>
  </si>
  <si>
    <t>NOK201712</t>
  </si>
  <si>
    <t>NOK201711</t>
  </si>
  <si>
    <t>NOK201710</t>
  </si>
  <si>
    <t>NOK201709</t>
  </si>
  <si>
    <t>NOK201708</t>
  </si>
  <si>
    <t>NOK201707</t>
  </si>
  <si>
    <t>NOK201706</t>
  </si>
  <si>
    <t>NOK201705</t>
  </si>
  <si>
    <t>NOK201704</t>
  </si>
  <si>
    <t>NOK201703</t>
  </si>
  <si>
    <t>NOK201702</t>
  </si>
  <si>
    <t>NOK201701</t>
  </si>
  <si>
    <t>NPR202004</t>
  </si>
  <si>
    <t>NPR202003</t>
  </si>
  <si>
    <t>NPR202002</t>
  </si>
  <si>
    <t>NPR202001</t>
  </si>
  <si>
    <t>NPR201912</t>
  </si>
  <si>
    <t>NPR201911</t>
  </si>
  <si>
    <t>NPR201910</t>
  </si>
  <si>
    <t>NPR201909</t>
  </si>
  <si>
    <t>NPR201908</t>
  </si>
  <si>
    <t>NPR201907</t>
  </si>
  <si>
    <t>NPR201906</t>
  </si>
  <si>
    <t>NPR201905</t>
  </si>
  <si>
    <t>NPR201904</t>
  </si>
  <si>
    <t>NPR201903</t>
  </si>
  <si>
    <t>NPR201902</t>
  </si>
  <si>
    <t>NPR201901</t>
  </si>
  <si>
    <t>NPR201812</t>
  </si>
  <si>
    <t>NPR201811</t>
  </si>
  <si>
    <t>NPR201810</t>
  </si>
  <si>
    <t>NPR201809</t>
  </si>
  <si>
    <t>NPR201808</t>
  </si>
  <si>
    <t>NPR201807</t>
  </si>
  <si>
    <t>NPR201806</t>
  </si>
  <si>
    <t>NPR201805</t>
  </si>
  <si>
    <t>NPR201804</t>
  </si>
  <si>
    <t>NPR201803</t>
  </si>
  <si>
    <t>NPR201802</t>
  </si>
  <si>
    <t>NPR201801</t>
  </si>
  <si>
    <t>NPR201712</t>
  </si>
  <si>
    <t>NPR201711</t>
  </si>
  <si>
    <t>NPR201710</t>
  </si>
  <si>
    <t>NPR201709</t>
  </si>
  <si>
    <t>NPR201708</t>
  </si>
  <si>
    <t>NPR201707</t>
  </si>
  <si>
    <t>NPR201706</t>
  </si>
  <si>
    <t>NPR201705</t>
  </si>
  <si>
    <t>NPR201704</t>
  </si>
  <si>
    <t>NPR201703</t>
  </si>
  <si>
    <t>NPR201702</t>
  </si>
  <si>
    <t>NPR201701</t>
  </si>
  <si>
    <t>NZD202004</t>
  </si>
  <si>
    <t>NZD202003</t>
  </si>
  <si>
    <t>NZD202002</t>
  </si>
  <si>
    <t>NZD202001</t>
  </si>
  <si>
    <t>NZD201912</t>
  </si>
  <si>
    <t>NZD201911</t>
  </si>
  <si>
    <t>NZD201910</t>
  </si>
  <si>
    <t>NZD201909</t>
  </si>
  <si>
    <t>NZD201908</t>
  </si>
  <si>
    <t>NZD201907</t>
  </si>
  <si>
    <t>NZD201906</t>
  </si>
  <si>
    <t>NZD201905</t>
  </si>
  <si>
    <t>NZD201904</t>
  </si>
  <si>
    <t>NZD201903</t>
  </si>
  <si>
    <t>NZD201902</t>
  </si>
  <si>
    <t>NZD201901</t>
  </si>
  <si>
    <t>NZD201812</t>
  </si>
  <si>
    <t>NZD201811</t>
  </si>
  <si>
    <t>NZD201810</t>
  </si>
  <si>
    <t>NZD201809</t>
  </si>
  <si>
    <t>NZD201808</t>
  </si>
  <si>
    <t>NZD201807</t>
  </si>
  <si>
    <t>NZD201806</t>
  </si>
  <si>
    <t>NZD201805</t>
  </si>
  <si>
    <t>NZD201804</t>
  </si>
  <si>
    <t>NZD201803</t>
  </si>
  <si>
    <t>NZD201802</t>
  </si>
  <si>
    <t>NZD201801</t>
  </si>
  <si>
    <t>NZD201712</t>
  </si>
  <si>
    <t>NZD201711</t>
  </si>
  <si>
    <t>NZD201710</t>
  </si>
  <si>
    <t>NZD201709</t>
  </si>
  <si>
    <t>NZD201708</t>
  </si>
  <si>
    <t>NZD201707</t>
  </si>
  <si>
    <t>NZD201706</t>
  </si>
  <si>
    <t>NZD201705</t>
  </si>
  <si>
    <t>NZD201704</t>
  </si>
  <si>
    <t>NZD201703</t>
  </si>
  <si>
    <t>NZD201702</t>
  </si>
  <si>
    <t>NZD201701</t>
  </si>
  <si>
    <t>OMR202004</t>
  </si>
  <si>
    <t>OMR202003</t>
  </si>
  <si>
    <t>OMR202002</t>
  </si>
  <si>
    <t>OMR202001</t>
  </si>
  <si>
    <t>OMR201912</t>
  </si>
  <si>
    <t>OMR201911</t>
  </si>
  <si>
    <t>OMR201910</t>
  </si>
  <si>
    <t>OMR201909</t>
  </si>
  <si>
    <t>OMR201908</t>
  </si>
  <si>
    <t>OMR201907</t>
  </si>
  <si>
    <t>OMR201906</t>
  </si>
  <si>
    <t>OMR201905</t>
  </si>
  <si>
    <t>OMR201904</t>
  </si>
  <si>
    <t>OMR201903</t>
  </si>
  <si>
    <t>OMR201902</t>
  </si>
  <si>
    <t>OMR201901</t>
  </si>
  <si>
    <t>OMR201812</t>
  </si>
  <si>
    <t>OMR201811</t>
  </si>
  <si>
    <t>OMR201810</t>
  </si>
  <si>
    <t>OMR201809</t>
  </si>
  <si>
    <t>OMR201808</t>
  </si>
  <si>
    <t>OMR201807</t>
  </si>
  <si>
    <t>OMR201806</t>
  </si>
  <si>
    <t>OMR201805</t>
  </si>
  <si>
    <t>OMR201804</t>
  </si>
  <si>
    <t>OMR201803</t>
  </si>
  <si>
    <t>OMR201802</t>
  </si>
  <si>
    <t>OMR201801</t>
  </si>
  <si>
    <t>OMR201712</t>
  </si>
  <si>
    <t>OMR201711</t>
  </si>
  <si>
    <t>OMR201710</t>
  </si>
  <si>
    <t>OMR201709</t>
  </si>
  <si>
    <t>OMR201708</t>
  </si>
  <si>
    <t>OMR201707</t>
  </si>
  <si>
    <t>OMR201706</t>
  </si>
  <si>
    <t>OMR201705</t>
  </si>
  <si>
    <t>OMR201704</t>
  </si>
  <si>
    <t>OMR201703</t>
  </si>
  <si>
    <t>OMR201702</t>
  </si>
  <si>
    <t>OMR201701</t>
  </si>
  <si>
    <t>PAB202004</t>
  </si>
  <si>
    <t>PAB202003</t>
  </si>
  <si>
    <t>PAB202002</t>
  </si>
  <si>
    <t>PAB202001</t>
  </si>
  <si>
    <t>PAB201912</t>
  </si>
  <si>
    <t>PAB201911</t>
  </si>
  <si>
    <t>PAB201910</t>
  </si>
  <si>
    <t>PAB201909</t>
  </si>
  <si>
    <t>PAB201908</t>
  </si>
  <si>
    <t>PAB201907</t>
  </si>
  <si>
    <t>PAB201906</t>
  </si>
  <si>
    <t>PAB201905</t>
  </si>
  <si>
    <t>PAB201904</t>
  </si>
  <si>
    <t>PAB201903</t>
  </si>
  <si>
    <t>PAB201902</t>
  </si>
  <si>
    <t>PAB201901</t>
  </si>
  <si>
    <t>PAB201812</t>
  </si>
  <si>
    <t>PAB201811</t>
  </si>
  <si>
    <t>PAB201810</t>
  </si>
  <si>
    <t>PAB201809</t>
  </si>
  <si>
    <t>PAB201808</t>
  </si>
  <si>
    <t>PAB201807</t>
  </si>
  <si>
    <t>PAB201806</t>
  </si>
  <si>
    <t>PAB201805</t>
  </si>
  <si>
    <t>PAB201804</t>
  </si>
  <si>
    <t>PAB201803</t>
  </si>
  <si>
    <t>PAB201802</t>
  </si>
  <si>
    <t>PAB201801</t>
  </si>
  <si>
    <t>PAB201712</t>
  </si>
  <si>
    <t>PAB201711</t>
  </si>
  <si>
    <t>PAB201710</t>
  </si>
  <si>
    <t>PAB201709</t>
  </si>
  <si>
    <t>PAB201708</t>
  </si>
  <si>
    <t>PAB201707</t>
  </si>
  <si>
    <t>PAB201706</t>
  </si>
  <si>
    <t>PAB201705</t>
  </si>
  <si>
    <t>PAB201704</t>
  </si>
  <si>
    <t>PAB201703</t>
  </si>
  <si>
    <t>PAB201702</t>
  </si>
  <si>
    <t>PAB201701</t>
  </si>
  <si>
    <t>PEN202004</t>
  </si>
  <si>
    <t>PEN202003</t>
  </si>
  <si>
    <t>PEN202002</t>
  </si>
  <si>
    <t>PEN202001</t>
  </si>
  <si>
    <t>PEN201912</t>
  </si>
  <si>
    <t>PEN201911</t>
  </si>
  <si>
    <t>PEN201910</t>
  </si>
  <si>
    <t>PEN201909</t>
  </si>
  <si>
    <t>PEN201908</t>
  </si>
  <si>
    <t>PEN201907</t>
  </si>
  <si>
    <t>PEN201906</t>
  </si>
  <si>
    <t>PEN201905</t>
  </si>
  <si>
    <t>PEN201904</t>
  </si>
  <si>
    <t>PEN201903</t>
  </si>
  <si>
    <t>PEN201902</t>
  </si>
  <si>
    <t>PEN201901</t>
  </si>
  <si>
    <t>PEN201812</t>
  </si>
  <si>
    <t>PEN201811</t>
  </si>
  <si>
    <t>PEN201810</t>
  </si>
  <si>
    <t>PEN201809</t>
  </si>
  <si>
    <t>PEN201808</t>
  </si>
  <si>
    <t>PEN201807</t>
  </si>
  <si>
    <t>PEN201806</t>
  </si>
  <si>
    <t>PEN201805</t>
  </si>
  <si>
    <t>PEN201804</t>
  </si>
  <si>
    <t>PEN201803</t>
  </si>
  <si>
    <t>PEN201802</t>
  </si>
  <si>
    <t>PEN201801</t>
  </si>
  <si>
    <t>PEN201712</t>
  </si>
  <si>
    <t>PEN201711</t>
  </si>
  <si>
    <t>PEN201710</t>
  </si>
  <si>
    <t>PEN201709</t>
  </si>
  <si>
    <t>PEN201708</t>
  </si>
  <si>
    <t>PEN201707</t>
  </si>
  <si>
    <t>PEN201706</t>
  </si>
  <si>
    <t>PEN201705</t>
  </si>
  <si>
    <t>PEN201704</t>
  </si>
  <si>
    <t>PEN201703</t>
  </si>
  <si>
    <t>PEN201702</t>
  </si>
  <si>
    <t>PEN201701</t>
  </si>
  <si>
    <t>PGK202004</t>
  </si>
  <si>
    <t>PGK202003</t>
  </si>
  <si>
    <t>PGK202002</t>
  </si>
  <si>
    <t>PGK202001</t>
  </si>
  <si>
    <t>PGK201912</t>
  </si>
  <si>
    <t>PGK201911</t>
  </si>
  <si>
    <t>PGK201910</t>
  </si>
  <si>
    <t>PGK201909</t>
  </si>
  <si>
    <t>PGK201908</t>
  </si>
  <si>
    <t>PGK201907</t>
  </si>
  <si>
    <t>PGK201906</t>
  </si>
  <si>
    <t>PGK201905</t>
  </si>
  <si>
    <t>PGK201904</t>
  </si>
  <si>
    <t>PGK201903</t>
  </si>
  <si>
    <t>PGK201902</t>
  </si>
  <si>
    <t>PGK201901</t>
  </si>
  <si>
    <t>PGK201812</t>
  </si>
  <si>
    <t>PGK201811</t>
  </si>
  <si>
    <t>PGK201810</t>
  </si>
  <si>
    <t>PGK201809</t>
  </si>
  <si>
    <t>PGK201808</t>
  </si>
  <si>
    <t>PGK201807</t>
  </si>
  <si>
    <t>PGK201806</t>
  </si>
  <si>
    <t>PGK201805</t>
  </si>
  <si>
    <t>PGK201804</t>
  </si>
  <si>
    <t>PGK201803</t>
  </si>
  <si>
    <t>PGK201802</t>
  </si>
  <si>
    <t>PGK201801</t>
  </si>
  <si>
    <t>PGK201712</t>
  </si>
  <si>
    <t>PGK201711</t>
  </si>
  <si>
    <t>PGK201710</t>
  </si>
  <si>
    <t>PGK201709</t>
  </si>
  <si>
    <t>PGK201708</t>
  </si>
  <si>
    <t>PGK201707</t>
  </si>
  <si>
    <t>PGK201706</t>
  </si>
  <si>
    <t>PGK201705</t>
  </si>
  <si>
    <t>PGK201704</t>
  </si>
  <si>
    <t>PGK201703</t>
  </si>
  <si>
    <t>PGK201702</t>
  </si>
  <si>
    <t>PGK201701</t>
  </si>
  <si>
    <t>PHP202004</t>
  </si>
  <si>
    <t>PHP202003</t>
  </si>
  <si>
    <t>PHP202002</t>
  </si>
  <si>
    <t>PHP202001</t>
  </si>
  <si>
    <t>PHP201912</t>
  </si>
  <si>
    <t>PHP201911</t>
  </si>
  <si>
    <t>PHP201910</t>
  </si>
  <si>
    <t>PHP201909</t>
  </si>
  <si>
    <t>PHP201908</t>
  </si>
  <si>
    <t>PHP201907</t>
  </si>
  <si>
    <t>PHP201906</t>
  </si>
  <si>
    <t>PHP201905</t>
  </si>
  <si>
    <t>PHP201904</t>
  </si>
  <si>
    <t>PHP201903</t>
  </si>
  <si>
    <t>PHP201902</t>
  </si>
  <si>
    <t>PHP201901</t>
  </si>
  <si>
    <t>PHP201812</t>
  </si>
  <si>
    <t>PHP201811</t>
  </si>
  <si>
    <t>PHP201810</t>
  </si>
  <si>
    <t>PHP201809</t>
  </si>
  <si>
    <t>PHP201808</t>
  </si>
  <si>
    <t>PHP201807</t>
  </si>
  <si>
    <t>PHP201806</t>
  </si>
  <si>
    <t>PHP201805</t>
  </si>
  <si>
    <t>PHP201804</t>
  </si>
  <si>
    <t>PHP201803</t>
  </si>
  <si>
    <t>PHP201802</t>
  </si>
  <si>
    <t>PHP201801</t>
  </si>
  <si>
    <t>PHP201712</t>
  </si>
  <si>
    <t>PHP201711</t>
  </si>
  <si>
    <t>PHP201710</t>
  </si>
  <si>
    <t>PHP201709</t>
  </si>
  <si>
    <t>PHP201708</t>
  </si>
  <si>
    <t>PHP201707</t>
  </si>
  <si>
    <t>PHP201706</t>
  </si>
  <si>
    <t>PHP201705</t>
  </si>
  <si>
    <t>PHP201704</t>
  </si>
  <si>
    <t>PHP201703</t>
  </si>
  <si>
    <t>PHP201702</t>
  </si>
  <si>
    <t>PHP201701</t>
  </si>
  <si>
    <t>PKR202004</t>
  </si>
  <si>
    <t>PKR202003</t>
  </si>
  <si>
    <t>PKR202002</t>
  </si>
  <si>
    <t>PKR202001</t>
  </si>
  <si>
    <t>PKR201912</t>
  </si>
  <si>
    <t>PKR201911</t>
  </si>
  <si>
    <t>PKR201910</t>
  </si>
  <si>
    <t>PKR201909</t>
  </si>
  <si>
    <t>PKR201908</t>
  </si>
  <si>
    <t>PKR201907</t>
  </si>
  <si>
    <t>PKR201906</t>
  </si>
  <si>
    <t>PKR201905</t>
  </si>
  <si>
    <t>PKR201904</t>
  </si>
  <si>
    <t>PKR201903</t>
  </si>
  <si>
    <t>PKR201902</t>
  </si>
  <si>
    <t>PKR201901</t>
  </si>
  <si>
    <t>PKR201812</t>
  </si>
  <si>
    <t>PKR201811</t>
  </si>
  <si>
    <t>PKR201810</t>
  </si>
  <si>
    <t>PKR201809</t>
  </si>
  <si>
    <t>PKR201808</t>
  </si>
  <si>
    <t>PKR201807</t>
  </si>
  <si>
    <t>PKR201806</t>
  </si>
  <si>
    <t>PKR201805</t>
  </si>
  <si>
    <t>PKR201804</t>
  </si>
  <si>
    <t>PKR201803</t>
  </si>
  <si>
    <t>PKR201802</t>
  </si>
  <si>
    <t>PKR201801</t>
  </si>
  <si>
    <t>PKR201712</t>
  </si>
  <si>
    <t>PKR201711</t>
  </si>
  <si>
    <t>PKR201710</t>
  </si>
  <si>
    <t>PKR201709</t>
  </si>
  <si>
    <t>PKR201708</t>
  </si>
  <si>
    <t>PKR201707</t>
  </si>
  <si>
    <t>PKR201706</t>
  </si>
  <si>
    <t>PKR201705</t>
  </si>
  <si>
    <t>PKR201704</t>
  </si>
  <si>
    <t>PKR201703</t>
  </si>
  <si>
    <t>PKR201702</t>
  </si>
  <si>
    <t>PKR201701</t>
  </si>
  <si>
    <t>PLN202004</t>
  </si>
  <si>
    <t>PLN202003</t>
  </si>
  <si>
    <t>PLN202002</t>
  </si>
  <si>
    <t>PLN202001</t>
  </si>
  <si>
    <t>PLN201912</t>
  </si>
  <si>
    <t>PLN201911</t>
  </si>
  <si>
    <t>PLN201910</t>
  </si>
  <si>
    <t>PLN201909</t>
  </si>
  <si>
    <t>PLN201908</t>
  </si>
  <si>
    <t>PLN201907</t>
  </si>
  <si>
    <t>PLN201906</t>
  </si>
  <si>
    <t>PLN201905</t>
  </si>
  <si>
    <t>PLN201904</t>
  </si>
  <si>
    <t>PLN201903</t>
  </si>
  <si>
    <t>PLN201902</t>
  </si>
  <si>
    <t>PLN201901</t>
  </si>
  <si>
    <t>PLN201812</t>
  </si>
  <si>
    <t>PLN201811</t>
  </si>
  <si>
    <t>PLN201810</t>
  </si>
  <si>
    <t>PLN201809</t>
  </si>
  <si>
    <t>PLN201808</t>
  </si>
  <si>
    <t>PLN201807</t>
  </si>
  <si>
    <t>PLN201806</t>
  </si>
  <si>
    <t>PLN201805</t>
  </si>
  <si>
    <t>PLN201804</t>
  </si>
  <si>
    <t>PLN201803</t>
  </si>
  <si>
    <t>PLN201802</t>
  </si>
  <si>
    <t>PLN201801</t>
  </si>
  <si>
    <t>PLN201712</t>
  </si>
  <si>
    <t>PLN201711</t>
  </si>
  <si>
    <t>PLN201710</t>
  </si>
  <si>
    <t>PLN201709</t>
  </si>
  <si>
    <t>PLN201708</t>
  </si>
  <si>
    <t>PLN201707</t>
  </si>
  <si>
    <t>PLN201706</t>
  </si>
  <si>
    <t>PLN201705</t>
  </si>
  <si>
    <t>PLN201704</t>
  </si>
  <si>
    <t>PLN201703</t>
  </si>
  <si>
    <t>PLN201702</t>
  </si>
  <si>
    <t>PLN201701</t>
  </si>
  <si>
    <t>PYG202004</t>
  </si>
  <si>
    <t>PYG202003</t>
  </si>
  <si>
    <t>PYG202002</t>
  </si>
  <si>
    <t>PYG202001</t>
  </si>
  <si>
    <t>PYG201912</t>
  </si>
  <si>
    <t>PYG201911</t>
  </si>
  <si>
    <t>PYG201910</t>
  </si>
  <si>
    <t>PYG201909</t>
  </si>
  <si>
    <t>PYG201908</t>
  </si>
  <si>
    <t>PYG201907</t>
  </si>
  <si>
    <t>PYG201906</t>
  </si>
  <si>
    <t>PYG201905</t>
  </si>
  <si>
    <t>PYG201904</t>
  </si>
  <si>
    <t>PYG201903</t>
  </si>
  <si>
    <t>PYG201902</t>
  </si>
  <si>
    <t>PYG201901</t>
  </si>
  <si>
    <t>PYG201812</t>
  </si>
  <si>
    <t>PYG201811</t>
  </si>
  <si>
    <t>PYG201810</t>
  </si>
  <si>
    <t>PYG201809</t>
  </si>
  <si>
    <t>PYG201808</t>
  </si>
  <si>
    <t>PYG201807</t>
  </si>
  <si>
    <t>PYG201806</t>
  </si>
  <si>
    <t>PYG201805</t>
  </si>
  <si>
    <t>PYG201804</t>
  </si>
  <si>
    <t>PYG201803</t>
  </si>
  <si>
    <t>PYG201802</t>
  </si>
  <si>
    <t>PYG201801</t>
  </si>
  <si>
    <t>PYG201712</t>
  </si>
  <si>
    <t>PYG201711</t>
  </si>
  <si>
    <t>PYG201710</t>
  </si>
  <si>
    <t>PYG201709</t>
  </si>
  <si>
    <t>PYG201708</t>
  </si>
  <si>
    <t>PYG201707</t>
  </si>
  <si>
    <t>PYG201706</t>
  </si>
  <si>
    <t>PYG201705</t>
  </si>
  <si>
    <t>PYG201704</t>
  </si>
  <si>
    <t>PYG201703</t>
  </si>
  <si>
    <t>PYG201702</t>
  </si>
  <si>
    <t>PYG201701</t>
  </si>
  <si>
    <t>QAR202004</t>
  </si>
  <si>
    <t>QAR202003</t>
  </si>
  <si>
    <t>QAR202002</t>
  </si>
  <si>
    <t>QAR202001</t>
  </si>
  <si>
    <t>QAR201912</t>
  </si>
  <si>
    <t>QAR201911</t>
  </si>
  <si>
    <t>QAR201910</t>
  </si>
  <si>
    <t>QAR201909</t>
  </si>
  <si>
    <t>QAR201908</t>
  </si>
  <si>
    <t>QAR201907</t>
  </si>
  <si>
    <t>QAR201906</t>
  </si>
  <si>
    <t>QAR201905</t>
  </si>
  <si>
    <t>QAR201904</t>
  </si>
  <si>
    <t>QAR201903</t>
  </si>
  <si>
    <t>QAR201902</t>
  </si>
  <si>
    <t>QAR201901</t>
  </si>
  <si>
    <t>QAR201812</t>
  </si>
  <si>
    <t>QAR201811</t>
  </si>
  <si>
    <t>QAR201810</t>
  </si>
  <si>
    <t>QAR201809</t>
  </si>
  <si>
    <t>QAR201808</t>
  </si>
  <si>
    <t>QAR201807</t>
  </si>
  <si>
    <t>QAR201806</t>
  </si>
  <si>
    <t>QAR201805</t>
  </si>
  <si>
    <t>QAR201804</t>
  </si>
  <si>
    <t>QAR201803</t>
  </si>
  <si>
    <t>QAR201802</t>
  </si>
  <si>
    <t>QAR201801</t>
  </si>
  <si>
    <t>QAR201712</t>
  </si>
  <si>
    <t>QAR201711</t>
  </si>
  <si>
    <t>QAR201710</t>
  </si>
  <si>
    <t>QAR201709</t>
  </si>
  <si>
    <t>QAR201708</t>
  </si>
  <si>
    <t>QAR201707</t>
  </si>
  <si>
    <t>QAR201706</t>
  </si>
  <si>
    <t>QAR201705</t>
  </si>
  <si>
    <t>QAR201704</t>
  </si>
  <si>
    <t>QAR201703</t>
  </si>
  <si>
    <t>QAR201702</t>
  </si>
  <si>
    <t>QAR201701</t>
  </si>
  <si>
    <t>RON202004</t>
  </si>
  <si>
    <t>RON202003</t>
  </si>
  <si>
    <t>RON202002</t>
  </si>
  <si>
    <t>RON202001</t>
  </si>
  <si>
    <t>RON201912</t>
  </si>
  <si>
    <t>RON201911</t>
  </si>
  <si>
    <t>RON201910</t>
  </si>
  <si>
    <t>RON201909</t>
  </si>
  <si>
    <t>RON201908</t>
  </si>
  <si>
    <t>RON201907</t>
  </si>
  <si>
    <t>RON201906</t>
  </si>
  <si>
    <t>RON201905</t>
  </si>
  <si>
    <t>RON201904</t>
  </si>
  <si>
    <t>RON201903</t>
  </si>
  <si>
    <t>RON201902</t>
  </si>
  <si>
    <t>RON201901</t>
  </si>
  <si>
    <t>RON201812</t>
  </si>
  <si>
    <t>RON201811</t>
  </si>
  <si>
    <t>RON201810</t>
  </si>
  <si>
    <t>RON201809</t>
  </si>
  <si>
    <t>RON201808</t>
  </si>
  <si>
    <t>RON201807</t>
  </si>
  <si>
    <t>RON201806</t>
  </si>
  <si>
    <t>RON201805</t>
  </si>
  <si>
    <t>RON201804</t>
  </si>
  <si>
    <t>RON201803</t>
  </si>
  <si>
    <t>RON201802</t>
  </si>
  <si>
    <t>RON201801</t>
  </si>
  <si>
    <t>RON201712</t>
  </si>
  <si>
    <t>RON201711</t>
  </si>
  <si>
    <t>RON201710</t>
  </si>
  <si>
    <t>RON201709</t>
  </si>
  <si>
    <t>RON201708</t>
  </si>
  <si>
    <t>RON201707</t>
  </si>
  <si>
    <t>RON201706</t>
  </si>
  <si>
    <t>RON201705</t>
  </si>
  <si>
    <t>RON201704</t>
  </si>
  <si>
    <t>RON201703</t>
  </si>
  <si>
    <t>RON201702</t>
  </si>
  <si>
    <t>RON201701</t>
  </si>
  <si>
    <t>RSD202004</t>
  </si>
  <si>
    <t>RSD202003</t>
  </si>
  <si>
    <t>RSD202002</t>
  </si>
  <si>
    <t>RSD202001</t>
  </si>
  <si>
    <t>RSD201912</t>
  </si>
  <si>
    <t>RSD201911</t>
  </si>
  <si>
    <t>RSD201910</t>
  </si>
  <si>
    <t>RSD201909</t>
  </si>
  <si>
    <t>RSD201908</t>
  </si>
  <si>
    <t>RSD201907</t>
  </si>
  <si>
    <t>RSD201906</t>
  </si>
  <si>
    <t>RSD201905</t>
  </si>
  <si>
    <t>RSD201904</t>
  </si>
  <si>
    <t>RSD201903</t>
  </si>
  <si>
    <t>RSD201902</t>
  </si>
  <si>
    <t>RSD201901</t>
  </si>
  <si>
    <t>RSD201812</t>
  </si>
  <si>
    <t>RSD201811</t>
  </si>
  <si>
    <t>RSD201810</t>
  </si>
  <si>
    <t>RSD201809</t>
  </si>
  <si>
    <t>RSD201808</t>
  </si>
  <si>
    <t>RSD201807</t>
  </si>
  <si>
    <t>RSD201806</t>
  </si>
  <si>
    <t>RSD201805</t>
  </si>
  <si>
    <t>RSD201804</t>
  </si>
  <si>
    <t>RSD201803</t>
  </si>
  <si>
    <t>RSD201802</t>
  </si>
  <si>
    <t>RSD201801</t>
  </si>
  <si>
    <t>RSD201712</t>
  </si>
  <si>
    <t>RSD201711</t>
  </si>
  <si>
    <t>RSD201710</t>
  </si>
  <si>
    <t>RSD201709</t>
  </si>
  <si>
    <t>RSD201708</t>
  </si>
  <si>
    <t>RSD201707</t>
  </si>
  <si>
    <t>RSD201706</t>
  </si>
  <si>
    <t>RSD201705</t>
  </si>
  <si>
    <t>RSD201704</t>
  </si>
  <si>
    <t>RSD201703</t>
  </si>
  <si>
    <t>RSD201702</t>
  </si>
  <si>
    <t>RSD201701</t>
  </si>
  <si>
    <t>RUB202004</t>
  </si>
  <si>
    <t>RUB202003</t>
  </si>
  <si>
    <t>RUB202002</t>
  </si>
  <si>
    <t>RUB202001</t>
  </si>
  <si>
    <t>RUB201912</t>
  </si>
  <si>
    <t>RUB201911</t>
  </si>
  <si>
    <t>RUB201910</t>
  </si>
  <si>
    <t>RUB201909</t>
  </si>
  <si>
    <t>RUB201908</t>
  </si>
  <si>
    <t>RUB201907</t>
  </si>
  <si>
    <t>RUB201906</t>
  </si>
  <si>
    <t>RUB201905</t>
  </si>
  <si>
    <t>RUB201904</t>
  </si>
  <si>
    <t>RUB201903</t>
  </si>
  <si>
    <t>RUB201902</t>
  </si>
  <si>
    <t>RUB201901</t>
  </si>
  <si>
    <t>RUB201812</t>
  </si>
  <si>
    <t>RUB201811</t>
  </si>
  <si>
    <t>RUB201810</t>
  </si>
  <si>
    <t>RUB201809</t>
  </si>
  <si>
    <t>RUB201808</t>
  </si>
  <si>
    <t>RUB201807</t>
  </si>
  <si>
    <t>RUB201806</t>
  </si>
  <si>
    <t>RUB201805</t>
  </si>
  <si>
    <t>RUB201804</t>
  </si>
  <si>
    <t>RUB201803</t>
  </si>
  <si>
    <t>RUB201802</t>
  </si>
  <si>
    <t>RUB201801</t>
  </si>
  <si>
    <t>RUB201712</t>
  </si>
  <si>
    <t>RUB201711</t>
  </si>
  <si>
    <t>RUB201710</t>
  </si>
  <si>
    <t>RUB201709</t>
  </si>
  <si>
    <t>RUB201708</t>
  </si>
  <si>
    <t>RUB201707</t>
  </si>
  <si>
    <t>RUB201706</t>
  </si>
  <si>
    <t>RUB201705</t>
  </si>
  <si>
    <t>RUB201704</t>
  </si>
  <si>
    <t>RUB201703</t>
  </si>
  <si>
    <t>RUB201702</t>
  </si>
  <si>
    <t>RUB201701</t>
  </si>
  <si>
    <t>RWF202004</t>
  </si>
  <si>
    <t>RWF202003</t>
  </si>
  <si>
    <t>RWF202002</t>
  </si>
  <si>
    <t>RWF202001</t>
  </si>
  <si>
    <t>RWF201912</t>
  </si>
  <si>
    <t>RWF201911</t>
  </si>
  <si>
    <t>RWF201910</t>
  </si>
  <si>
    <t>RWF201909</t>
  </si>
  <si>
    <t>RWF201908</t>
  </si>
  <si>
    <t>RWF201907</t>
  </si>
  <si>
    <t>RWF201906</t>
  </si>
  <si>
    <t>RWF201905</t>
  </si>
  <si>
    <t>RWF201904</t>
  </si>
  <si>
    <t>RWF201903</t>
  </si>
  <si>
    <t>RWF201902</t>
  </si>
  <si>
    <t>RWF201901</t>
  </si>
  <si>
    <t>RWF201812</t>
  </si>
  <si>
    <t>RWF201811</t>
  </si>
  <si>
    <t>RWF201810</t>
  </si>
  <si>
    <t>RWF201809</t>
  </si>
  <si>
    <t>RWF201808</t>
  </si>
  <si>
    <t>RWF201807</t>
  </si>
  <si>
    <t>RWF201806</t>
  </si>
  <si>
    <t>RWF201805</t>
  </si>
  <si>
    <t>RWF201804</t>
  </si>
  <si>
    <t>RWF201803</t>
  </si>
  <si>
    <t>RWF201802</t>
  </si>
  <si>
    <t>RWF201801</t>
  </si>
  <si>
    <t>RWF201712</t>
  </si>
  <si>
    <t>RWF201711</t>
  </si>
  <si>
    <t>RWF201710</t>
  </si>
  <si>
    <t>RWF201709</t>
  </si>
  <si>
    <t>RWF201708</t>
  </si>
  <si>
    <t>RWF201707</t>
  </si>
  <si>
    <t>RWF201706</t>
  </si>
  <si>
    <t>RWF201705</t>
  </si>
  <si>
    <t>RWF201704</t>
  </si>
  <si>
    <t>RWF201703</t>
  </si>
  <si>
    <t>RWF201702</t>
  </si>
  <si>
    <t>RWF201701</t>
  </si>
  <si>
    <t>SAR202004</t>
  </si>
  <si>
    <t>SAR202003</t>
  </si>
  <si>
    <t>SAR202002</t>
  </si>
  <si>
    <t>SAR202001</t>
  </si>
  <si>
    <t>SAR201912</t>
  </si>
  <si>
    <t>SAR201911</t>
  </si>
  <si>
    <t>SAR201910</t>
  </si>
  <si>
    <t>SAR201909</t>
  </si>
  <si>
    <t>SAR201908</t>
  </si>
  <si>
    <t>SAR201907</t>
  </si>
  <si>
    <t>SAR201906</t>
  </si>
  <si>
    <t>SAR201905</t>
  </si>
  <si>
    <t>SAR201904</t>
  </si>
  <si>
    <t>SAR201903</t>
  </si>
  <si>
    <t>SAR201902</t>
  </si>
  <si>
    <t>SAR201901</t>
  </si>
  <si>
    <t>SAR201812</t>
  </si>
  <si>
    <t>SAR201811</t>
  </si>
  <si>
    <t>SAR201810</t>
  </si>
  <si>
    <t>SAR201809</t>
  </si>
  <si>
    <t>SAR201808</t>
  </si>
  <si>
    <t>SAR201807</t>
  </si>
  <si>
    <t>SAR201806</t>
  </si>
  <si>
    <t>SAR201805</t>
  </si>
  <si>
    <t>SAR201804</t>
  </si>
  <si>
    <t>SAR201803</t>
  </si>
  <si>
    <t>SAR201802</t>
  </si>
  <si>
    <t>SAR201801</t>
  </si>
  <si>
    <t>SAR201712</t>
  </si>
  <si>
    <t>SAR201711</t>
  </si>
  <si>
    <t>SAR201710</t>
  </si>
  <si>
    <t>SAR201709</t>
  </si>
  <si>
    <t>SAR201708</t>
  </si>
  <si>
    <t>SAR201707</t>
  </si>
  <si>
    <t>SAR201706</t>
  </si>
  <si>
    <t>SAR201705</t>
  </si>
  <si>
    <t>SAR201704</t>
  </si>
  <si>
    <t>SAR201703</t>
  </si>
  <si>
    <t>SAR201702</t>
  </si>
  <si>
    <t>SAR201701</t>
  </si>
  <si>
    <t>SBD202004</t>
  </si>
  <si>
    <t>SBD202003</t>
  </si>
  <si>
    <t>SBD202002</t>
  </si>
  <si>
    <t>SBD202001</t>
  </si>
  <si>
    <t>SBD201912</t>
  </si>
  <si>
    <t>SBD201911</t>
  </si>
  <si>
    <t>SBD201910</t>
  </si>
  <si>
    <t>SBD201909</t>
  </si>
  <si>
    <t>SBD201908</t>
  </si>
  <si>
    <t>SBD201907</t>
  </si>
  <si>
    <t>SBD201906</t>
  </si>
  <si>
    <t>SBD201905</t>
  </si>
  <si>
    <t>SBD201904</t>
  </si>
  <si>
    <t>SBD201903</t>
  </si>
  <si>
    <t>SBD201902</t>
  </si>
  <si>
    <t>SBD201901</t>
  </si>
  <si>
    <t>SBD201812</t>
  </si>
  <si>
    <t>SBD201811</t>
  </si>
  <si>
    <t>SBD201810</t>
  </si>
  <si>
    <t>SBD201809</t>
  </si>
  <si>
    <t>SBD201808</t>
  </si>
  <si>
    <t>SBD201807</t>
  </si>
  <si>
    <t>SBD201806</t>
  </si>
  <si>
    <t>SBD201805</t>
  </si>
  <si>
    <t>SBD201804</t>
  </si>
  <si>
    <t>SBD201803</t>
  </si>
  <si>
    <t>SBD201802</t>
  </si>
  <si>
    <t>SBD201801</t>
  </si>
  <si>
    <t>SBD201712</t>
  </si>
  <si>
    <t>SBD201711</t>
  </si>
  <si>
    <t>SBD201710</t>
  </si>
  <si>
    <t>SBD201709</t>
  </si>
  <si>
    <t>SBD201708</t>
  </si>
  <si>
    <t>SBD201707</t>
  </si>
  <si>
    <t>SBD201706</t>
  </si>
  <si>
    <t>SBD201705</t>
  </si>
  <si>
    <t>SBD201704</t>
  </si>
  <si>
    <t>SBD201703</t>
  </si>
  <si>
    <t>SBD201702</t>
  </si>
  <si>
    <t>SBD201701</t>
  </si>
  <si>
    <t>SCR202004</t>
  </si>
  <si>
    <t>SCR202003</t>
  </si>
  <si>
    <t>SCR202002</t>
  </si>
  <si>
    <t>SCR202001</t>
  </si>
  <si>
    <t>SCR201912</t>
  </si>
  <si>
    <t>SCR201911</t>
  </si>
  <si>
    <t>SCR201910</t>
  </si>
  <si>
    <t>SCR201909</t>
  </si>
  <si>
    <t>SCR201908</t>
  </si>
  <si>
    <t>SCR201907</t>
  </si>
  <si>
    <t>SCR201906</t>
  </si>
  <si>
    <t>SCR201905</t>
  </si>
  <si>
    <t>SCR201904</t>
  </si>
  <si>
    <t>SCR201903</t>
  </si>
  <si>
    <t>SCR201902</t>
  </si>
  <si>
    <t>SCR201901</t>
  </si>
  <si>
    <t>SCR201812</t>
  </si>
  <si>
    <t>SCR201811</t>
  </si>
  <si>
    <t>SCR201810</t>
  </si>
  <si>
    <t>SCR201809</t>
  </si>
  <si>
    <t>SCR201808</t>
  </si>
  <si>
    <t>SCR201807</t>
  </si>
  <si>
    <t>SCR201806</t>
  </si>
  <si>
    <t>SCR201805</t>
  </si>
  <si>
    <t>SCR201804</t>
  </si>
  <si>
    <t>SCR201803</t>
  </si>
  <si>
    <t>SCR201802</t>
  </si>
  <si>
    <t>SCR201801</t>
  </si>
  <si>
    <t>SCR201712</t>
  </si>
  <si>
    <t>SCR201711</t>
  </si>
  <si>
    <t>SCR201710</t>
  </si>
  <si>
    <t>SCR201709</t>
  </si>
  <si>
    <t>SCR201708</t>
  </si>
  <si>
    <t>SCR201707</t>
  </si>
  <si>
    <t>SCR201706</t>
  </si>
  <si>
    <t>SCR201705</t>
  </si>
  <si>
    <t>SCR201704</t>
  </si>
  <si>
    <t>SCR201703</t>
  </si>
  <si>
    <t>SCR201702</t>
  </si>
  <si>
    <t>SCR201701</t>
  </si>
  <si>
    <t>SDG202004</t>
  </si>
  <si>
    <t>SDG202003</t>
  </si>
  <si>
    <t>SDG202002</t>
  </si>
  <si>
    <t>SDG202001</t>
  </si>
  <si>
    <t>SDG201912</t>
  </si>
  <si>
    <t>SDG201911</t>
  </si>
  <si>
    <t>SDG201910</t>
  </si>
  <si>
    <t>SDG201909</t>
  </si>
  <si>
    <t>SDG201908</t>
  </si>
  <si>
    <t>SDG201907</t>
  </si>
  <si>
    <t>SDG201906</t>
  </si>
  <si>
    <t>SDG201905</t>
  </si>
  <si>
    <t>SDG201904</t>
  </si>
  <si>
    <t>SDG201903</t>
  </si>
  <si>
    <t>SDG201902</t>
  </si>
  <si>
    <t>SDG201901</t>
  </si>
  <si>
    <t>SDG201812</t>
  </si>
  <si>
    <t>SDG201811</t>
  </si>
  <si>
    <t>SDG201810</t>
  </si>
  <si>
    <t>SDG201809</t>
  </si>
  <si>
    <t>SDG201808</t>
  </si>
  <si>
    <t>SDG201807</t>
  </si>
  <si>
    <t>SDG201806</t>
  </si>
  <si>
    <t>SDG201805</t>
  </si>
  <si>
    <t>SDG201804</t>
  </si>
  <si>
    <t>SDG201803</t>
  </si>
  <si>
    <t>SDG201802</t>
  </si>
  <si>
    <t>SDG201801</t>
  </si>
  <si>
    <t>SDG201712</t>
  </si>
  <si>
    <t>SDG201711</t>
  </si>
  <si>
    <t>SDG201710</t>
  </si>
  <si>
    <t>SDG201709</t>
  </si>
  <si>
    <t>SDG201708</t>
  </si>
  <si>
    <t>SDG201707</t>
  </si>
  <si>
    <t>SDG201706</t>
  </si>
  <si>
    <t>SDG201705</t>
  </si>
  <si>
    <t>SDG201704</t>
  </si>
  <si>
    <t>SDG201703</t>
  </si>
  <si>
    <t>SDG201702</t>
  </si>
  <si>
    <t>SDG201701</t>
  </si>
  <si>
    <t>SEK202004</t>
  </si>
  <si>
    <t>SEK202003</t>
  </si>
  <si>
    <t>SEK202002</t>
  </si>
  <si>
    <t>SEK202001</t>
  </si>
  <si>
    <t>SEK201912</t>
  </si>
  <si>
    <t>SEK201911</t>
  </si>
  <si>
    <t>SEK201910</t>
  </si>
  <si>
    <t>SEK201909</t>
  </si>
  <si>
    <t>SEK201908</t>
  </si>
  <si>
    <t>SEK201907</t>
  </si>
  <si>
    <t>SEK201906</t>
  </si>
  <si>
    <t>SEK201905</t>
  </si>
  <si>
    <t>SEK201904</t>
  </si>
  <si>
    <t>SEK201903</t>
  </si>
  <si>
    <t>SEK201902</t>
  </si>
  <si>
    <t>SEK201901</t>
  </si>
  <si>
    <t>SEK201812</t>
  </si>
  <si>
    <t>SEK201811</t>
  </si>
  <si>
    <t>SEK201810</t>
  </si>
  <si>
    <t>SEK201809</t>
  </si>
  <si>
    <t>SEK201808</t>
  </si>
  <si>
    <t>SEK201807</t>
  </si>
  <si>
    <t>SEK201806</t>
  </si>
  <si>
    <t>SEK201805</t>
  </si>
  <si>
    <t>SEK201804</t>
  </si>
  <si>
    <t>SEK201803</t>
  </si>
  <si>
    <t>SEK201802</t>
  </si>
  <si>
    <t>SEK201801</t>
  </si>
  <si>
    <t>SEK201712</t>
  </si>
  <si>
    <t>SEK201711</t>
  </si>
  <si>
    <t>SEK201710</t>
  </si>
  <si>
    <t>SEK201709</t>
  </si>
  <si>
    <t>SEK201708</t>
  </si>
  <si>
    <t>SEK201707</t>
  </si>
  <si>
    <t>SEK201706</t>
  </si>
  <si>
    <t>SEK201705</t>
  </si>
  <si>
    <t>SEK201704</t>
  </si>
  <si>
    <t>SEK201703</t>
  </si>
  <si>
    <t>SEK201702</t>
  </si>
  <si>
    <t>SEK201701</t>
  </si>
  <si>
    <t>SGD202004</t>
  </si>
  <si>
    <t>SGD202003</t>
  </si>
  <si>
    <t>SGD202002</t>
  </si>
  <si>
    <t>SGD202001</t>
  </si>
  <si>
    <t>SGD201912</t>
  </si>
  <si>
    <t>SGD201911</t>
  </si>
  <si>
    <t>SGD201910</t>
  </si>
  <si>
    <t>SGD201909</t>
  </si>
  <si>
    <t>SGD201908</t>
  </si>
  <si>
    <t>SGD201907</t>
  </si>
  <si>
    <t>SGD201906</t>
  </si>
  <si>
    <t>SGD201905</t>
  </si>
  <si>
    <t>SGD201904</t>
  </si>
  <si>
    <t>SGD201903</t>
  </si>
  <si>
    <t>SGD201902</t>
  </si>
  <si>
    <t>SGD201901</t>
  </si>
  <si>
    <t>SGD201812</t>
  </si>
  <si>
    <t>SGD201811</t>
  </si>
  <si>
    <t>SGD201810</t>
  </si>
  <si>
    <t>SGD201809</t>
  </si>
  <si>
    <t>SGD201808</t>
  </si>
  <si>
    <t>SGD201807</t>
  </si>
  <si>
    <t>SGD201806</t>
  </si>
  <si>
    <t>SGD201805</t>
  </si>
  <si>
    <t>SGD201804</t>
  </si>
  <si>
    <t>SGD201803</t>
  </si>
  <si>
    <t>SGD201802</t>
  </si>
  <si>
    <t>SGD201801</t>
  </si>
  <si>
    <t>SGD201712</t>
  </si>
  <si>
    <t>SGD201711</t>
  </si>
  <si>
    <t>SGD201710</t>
  </si>
  <si>
    <t>SGD201709</t>
  </si>
  <si>
    <t>SGD201708</t>
  </si>
  <si>
    <t>SGD201707</t>
  </si>
  <si>
    <t>SGD201706</t>
  </si>
  <si>
    <t>SGD201705</t>
  </si>
  <si>
    <t>SGD201704</t>
  </si>
  <si>
    <t>SGD201703</t>
  </si>
  <si>
    <t>SGD201702</t>
  </si>
  <si>
    <t>SGD201701</t>
  </si>
  <si>
    <t>SHP202004</t>
  </si>
  <si>
    <t>SHP202003</t>
  </si>
  <si>
    <t>SHP202002</t>
  </si>
  <si>
    <t>SHP202001</t>
  </si>
  <si>
    <t>SHP201912</t>
  </si>
  <si>
    <t>SHP201911</t>
  </si>
  <si>
    <t>SHP201910</t>
  </si>
  <si>
    <t>SHP201909</t>
  </si>
  <si>
    <t>SHP201908</t>
  </si>
  <si>
    <t>SHP201907</t>
  </si>
  <si>
    <t>SHP201906</t>
  </si>
  <si>
    <t>SHP201905</t>
  </si>
  <si>
    <t>SHP201904</t>
  </si>
  <si>
    <t>SHP201903</t>
  </si>
  <si>
    <t>SHP201902</t>
  </si>
  <si>
    <t>SHP201901</t>
  </si>
  <si>
    <t>SHP201812</t>
  </si>
  <si>
    <t>SHP201811</t>
  </si>
  <si>
    <t>SHP201810</t>
  </si>
  <si>
    <t>SHP201809</t>
  </si>
  <si>
    <t>SHP201808</t>
  </si>
  <si>
    <t>SHP201807</t>
  </si>
  <si>
    <t>SHP201806</t>
  </si>
  <si>
    <t>SHP201805</t>
  </si>
  <si>
    <t>SHP201804</t>
  </si>
  <si>
    <t>SHP201803</t>
  </si>
  <si>
    <t>SHP201802</t>
  </si>
  <si>
    <t>SHP201801</t>
  </si>
  <si>
    <t>SHP201712</t>
  </si>
  <si>
    <t>SHP201711</t>
  </si>
  <si>
    <t>SHP201710</t>
  </si>
  <si>
    <t>SHP201709</t>
  </si>
  <si>
    <t>SHP201708</t>
  </si>
  <si>
    <t>SHP201707</t>
  </si>
  <si>
    <t>SHP201706</t>
  </si>
  <si>
    <t>SHP201705</t>
  </si>
  <si>
    <t>SHP201704</t>
  </si>
  <si>
    <t>SHP201703</t>
  </si>
  <si>
    <t>SHP201702</t>
  </si>
  <si>
    <t>SHP201701</t>
  </si>
  <si>
    <t>SLL202004</t>
  </si>
  <si>
    <t>SLL202003</t>
  </si>
  <si>
    <t>SLL202002</t>
  </si>
  <si>
    <t>SLL202001</t>
  </si>
  <si>
    <t>SLL201912</t>
  </si>
  <si>
    <t>SLL201911</t>
  </si>
  <si>
    <t>SLL201910</t>
  </si>
  <si>
    <t>SLL201909</t>
  </si>
  <si>
    <t>SLL201908</t>
  </si>
  <si>
    <t>SLL201907</t>
  </si>
  <si>
    <t>SLL201906</t>
  </si>
  <si>
    <t>SLL201905</t>
  </si>
  <si>
    <t>SLL201904</t>
  </si>
  <si>
    <t>SLL201903</t>
  </si>
  <si>
    <t>SLL201902</t>
  </si>
  <si>
    <t>SLL201901</t>
  </si>
  <si>
    <t>SLL201812</t>
  </si>
  <si>
    <t>SLL201811</t>
  </si>
  <si>
    <t>SLL201810</t>
  </si>
  <si>
    <t>SLL201809</t>
  </si>
  <si>
    <t>SLL201808</t>
  </si>
  <si>
    <t>SLL201807</t>
  </si>
  <si>
    <t>SLL201806</t>
  </si>
  <si>
    <t>SLL201805</t>
  </si>
  <si>
    <t>SLL201804</t>
  </si>
  <si>
    <t>SLL201803</t>
  </si>
  <si>
    <t>SLL201802</t>
  </si>
  <si>
    <t>SLL201801</t>
  </si>
  <si>
    <t>SLL201712</t>
  </si>
  <si>
    <t>SLL201711</t>
  </si>
  <si>
    <t>SLL201710</t>
  </si>
  <si>
    <t>SLL201709</t>
  </si>
  <si>
    <t>SLL201708</t>
  </si>
  <si>
    <t>SLL201707</t>
  </si>
  <si>
    <t>SLL201706</t>
  </si>
  <si>
    <t>SLL201705</t>
  </si>
  <si>
    <t>SLL201704</t>
  </si>
  <si>
    <t>SLL201703</t>
  </si>
  <si>
    <t>SLL201702</t>
  </si>
  <si>
    <t>SLL201701</t>
  </si>
  <si>
    <t>SOS202004</t>
  </si>
  <si>
    <t>SOS202003</t>
  </si>
  <si>
    <t>SOS202002</t>
  </si>
  <si>
    <t>SOS202001</t>
  </si>
  <si>
    <t>SOS201912</t>
  </si>
  <si>
    <t>SOS201911</t>
  </si>
  <si>
    <t>SOS201910</t>
  </si>
  <si>
    <t>SOS201909</t>
  </si>
  <si>
    <t>SOS201908</t>
  </si>
  <si>
    <t>SOS201907</t>
  </si>
  <si>
    <t>SOS201906</t>
  </si>
  <si>
    <t>SOS201905</t>
  </si>
  <si>
    <t>SOS201904</t>
  </si>
  <si>
    <t>SOS201903</t>
  </si>
  <si>
    <t>SOS201902</t>
  </si>
  <si>
    <t>SOS201901</t>
  </si>
  <si>
    <t>SOS201812</t>
  </si>
  <si>
    <t>SOS201811</t>
  </si>
  <si>
    <t>SOS201810</t>
  </si>
  <si>
    <t>SOS201809</t>
  </si>
  <si>
    <t>SOS201808</t>
  </si>
  <si>
    <t>SOS201807</t>
  </si>
  <si>
    <t>SOS201806</t>
  </si>
  <si>
    <t>SOS201805</t>
  </si>
  <si>
    <t>SOS201804</t>
  </si>
  <si>
    <t>SOS201803</t>
  </si>
  <si>
    <t>SOS201802</t>
  </si>
  <si>
    <t>SOS201801</t>
  </si>
  <si>
    <t>SOS201712</t>
  </si>
  <si>
    <t>SOS201711</t>
  </si>
  <si>
    <t>SOS201710</t>
  </si>
  <si>
    <t>SOS201709</t>
  </si>
  <si>
    <t>SOS201708</t>
  </si>
  <si>
    <t>SOS201707</t>
  </si>
  <si>
    <t>SOS201706</t>
  </si>
  <si>
    <t>SOS201705</t>
  </si>
  <si>
    <t>SOS201704</t>
  </si>
  <si>
    <t>SOS201703</t>
  </si>
  <si>
    <t>SOS201702</t>
  </si>
  <si>
    <t>SOS201701</t>
  </si>
  <si>
    <t>SRD202004</t>
  </si>
  <si>
    <t>SRD202003</t>
  </si>
  <si>
    <t>SRD202002</t>
  </si>
  <si>
    <t>SRD202001</t>
  </si>
  <si>
    <t>SRD201912</t>
  </si>
  <si>
    <t>SRD201911</t>
  </si>
  <si>
    <t>SRD201910</t>
  </si>
  <si>
    <t>SRD201909</t>
  </si>
  <si>
    <t>SRD201908</t>
  </si>
  <si>
    <t>SRD201907</t>
  </si>
  <si>
    <t>SRD201906</t>
  </si>
  <si>
    <t>SRD201905</t>
  </si>
  <si>
    <t>SRD201904</t>
  </si>
  <si>
    <t>SRD201903</t>
  </si>
  <si>
    <t>SRD201902</t>
  </si>
  <si>
    <t>SRD201901</t>
  </si>
  <si>
    <t>SRD201812</t>
  </si>
  <si>
    <t>SRD201811</t>
  </si>
  <si>
    <t>SRD201810</t>
  </si>
  <si>
    <t>SRD201809</t>
  </si>
  <si>
    <t>SRD201808</t>
  </si>
  <si>
    <t>SRD201807</t>
  </si>
  <si>
    <t>SRD201806</t>
  </si>
  <si>
    <t>SRD201805</t>
  </si>
  <si>
    <t>SRD201804</t>
  </si>
  <si>
    <t>SRD201803</t>
  </si>
  <si>
    <t>SRD201802</t>
  </si>
  <si>
    <t>SRD201801</t>
  </si>
  <si>
    <t>SRD201712</t>
  </si>
  <si>
    <t>SRD201711</t>
  </si>
  <si>
    <t>SRD201710</t>
  </si>
  <si>
    <t>SRD201709</t>
  </si>
  <si>
    <t>SRD201708</t>
  </si>
  <si>
    <t>SRD201707</t>
  </si>
  <si>
    <t>SRD201706</t>
  </si>
  <si>
    <t>SRD201705</t>
  </si>
  <si>
    <t>SRD201704</t>
  </si>
  <si>
    <t>SRD201703</t>
  </si>
  <si>
    <t>SRD201702</t>
  </si>
  <si>
    <t>SRD201701</t>
  </si>
  <si>
    <t>SSP202004</t>
  </si>
  <si>
    <t>SSP202003</t>
  </si>
  <si>
    <t>SSP202002</t>
  </si>
  <si>
    <t>SSP202001</t>
  </si>
  <si>
    <t>SSP201912</t>
  </si>
  <si>
    <t>SSP201911</t>
  </si>
  <si>
    <t>SSP201910</t>
  </si>
  <si>
    <t>SSP201909</t>
  </si>
  <si>
    <t>SSP201908</t>
  </si>
  <si>
    <t>SSP201907</t>
  </si>
  <si>
    <t>SSP201906</t>
  </si>
  <si>
    <t>SSP201905</t>
  </si>
  <si>
    <t>SSP201904</t>
  </si>
  <si>
    <t>SSP201903</t>
  </si>
  <si>
    <t>SSP201902</t>
  </si>
  <si>
    <t>SSP201901</t>
  </si>
  <si>
    <t>SSP201812</t>
  </si>
  <si>
    <t>SSP201811</t>
  </si>
  <si>
    <t>SSP201810</t>
  </si>
  <si>
    <t>SSP201809</t>
  </si>
  <si>
    <t>SSP201808</t>
  </si>
  <si>
    <t>SSP201807</t>
  </si>
  <si>
    <t>SSP201806</t>
  </si>
  <si>
    <t>SSP201805</t>
  </si>
  <si>
    <t>SSP201804</t>
  </si>
  <si>
    <t>SSP201803</t>
  </si>
  <si>
    <t>SSP201802</t>
  </si>
  <si>
    <t>SSP201801</t>
  </si>
  <si>
    <t>SSP201712</t>
  </si>
  <si>
    <t>SSP201711</t>
  </si>
  <si>
    <t>SSP201710</t>
  </si>
  <si>
    <t>SSP201709</t>
  </si>
  <si>
    <t>SSP201708</t>
  </si>
  <si>
    <t>SSP201707</t>
  </si>
  <si>
    <t>SSP201706</t>
  </si>
  <si>
    <t>SSP201705</t>
  </si>
  <si>
    <t>SSP201704</t>
  </si>
  <si>
    <t>SSP201703</t>
  </si>
  <si>
    <t>SSP201702</t>
  </si>
  <si>
    <t>SSP201701</t>
  </si>
  <si>
    <t>SVC202004</t>
  </si>
  <si>
    <t>SVC202003</t>
  </si>
  <si>
    <t>SVC202002</t>
  </si>
  <si>
    <t>SVC202001</t>
  </si>
  <si>
    <t>SVC201912</t>
  </si>
  <si>
    <t>SVC201911</t>
  </si>
  <si>
    <t>SVC201910</t>
  </si>
  <si>
    <t>SVC201909</t>
  </si>
  <si>
    <t>SVC201908</t>
  </si>
  <si>
    <t>SVC201907</t>
  </si>
  <si>
    <t>SVC201906</t>
  </si>
  <si>
    <t>SVC201905</t>
  </si>
  <si>
    <t>SVC201904</t>
  </si>
  <si>
    <t>SVC201903</t>
  </si>
  <si>
    <t>SVC201902</t>
  </si>
  <si>
    <t>SVC201901</t>
  </si>
  <si>
    <t>SVC201812</t>
  </si>
  <si>
    <t>SVC201811</t>
  </si>
  <si>
    <t>SVC201810</t>
  </si>
  <si>
    <t>SVC201809</t>
  </si>
  <si>
    <t>SVC201808</t>
  </si>
  <si>
    <t>SVC201807</t>
  </si>
  <si>
    <t>SVC201806</t>
  </si>
  <si>
    <t>SVC201805</t>
  </si>
  <si>
    <t>SVC201804</t>
  </si>
  <si>
    <t>SVC201803</t>
  </si>
  <si>
    <t>SVC201802</t>
  </si>
  <si>
    <t>SVC201801</t>
  </si>
  <si>
    <t>SVC201712</t>
  </si>
  <si>
    <t>SVC201711</t>
  </si>
  <si>
    <t>SVC201710</t>
  </si>
  <si>
    <t>SVC201709</t>
  </si>
  <si>
    <t>SVC201708</t>
  </si>
  <si>
    <t>SVC201707</t>
  </si>
  <si>
    <t>SVC201706</t>
  </si>
  <si>
    <t>SVC201705</t>
  </si>
  <si>
    <t>SVC201704</t>
  </si>
  <si>
    <t>SVC201703</t>
  </si>
  <si>
    <t>SVC201702</t>
  </si>
  <si>
    <t>SVC201701</t>
  </si>
  <si>
    <t>SYP202004</t>
  </si>
  <si>
    <t>SYP202003</t>
  </si>
  <si>
    <t>SYP202002</t>
  </si>
  <si>
    <t>SYP202001</t>
  </si>
  <si>
    <t>SYP201912</t>
  </si>
  <si>
    <t>SYP201911</t>
  </si>
  <si>
    <t>SYP201910</t>
  </si>
  <si>
    <t>SYP201909</t>
  </si>
  <si>
    <t>SYP201908</t>
  </si>
  <si>
    <t>SYP201907</t>
  </si>
  <si>
    <t>SYP201906</t>
  </si>
  <si>
    <t>SYP201905</t>
  </si>
  <si>
    <t>SYP201904</t>
  </si>
  <si>
    <t>SYP201903</t>
  </si>
  <si>
    <t>SYP201902</t>
  </si>
  <si>
    <t>SYP201901</t>
  </si>
  <si>
    <t>SYP201812</t>
  </si>
  <si>
    <t>SYP201811</t>
  </si>
  <si>
    <t>SYP201810</t>
  </si>
  <si>
    <t>SYP201809</t>
  </si>
  <si>
    <t>SYP201808</t>
  </si>
  <si>
    <t>SYP201807</t>
  </si>
  <si>
    <t>SYP201806</t>
  </si>
  <si>
    <t>SYP201805</t>
  </si>
  <si>
    <t>SYP201804</t>
  </si>
  <si>
    <t>SYP201803</t>
  </si>
  <si>
    <t>SYP201802</t>
  </si>
  <si>
    <t>SYP201801</t>
  </si>
  <si>
    <t>SYP201712</t>
  </si>
  <si>
    <t>SYP201711</t>
  </si>
  <si>
    <t>SYP201710</t>
  </si>
  <si>
    <t>SYP201709</t>
  </si>
  <si>
    <t>SYP201708</t>
  </si>
  <si>
    <t>SYP201707</t>
  </si>
  <si>
    <t>SYP201706</t>
  </si>
  <si>
    <t>SYP201705</t>
  </si>
  <si>
    <t>SYP201704</t>
  </si>
  <si>
    <t>SYP201703</t>
  </si>
  <si>
    <t>SYP201702</t>
  </si>
  <si>
    <t>SYP201701</t>
  </si>
  <si>
    <t>SZL202004</t>
  </si>
  <si>
    <t>SZL202003</t>
  </si>
  <si>
    <t>SZL202002</t>
  </si>
  <si>
    <t>SZL202001</t>
  </si>
  <si>
    <t>SZL201912</t>
  </si>
  <si>
    <t>SZL201911</t>
  </si>
  <si>
    <t>SZL201910</t>
  </si>
  <si>
    <t>SZL201909</t>
  </si>
  <si>
    <t>SZL201908</t>
  </si>
  <si>
    <t>SZL201907</t>
  </si>
  <si>
    <t>SZL201906</t>
  </si>
  <si>
    <t>SZL201905</t>
  </si>
  <si>
    <t>SZL201904</t>
  </si>
  <si>
    <t>SZL201903</t>
  </si>
  <si>
    <t>SZL201902</t>
  </si>
  <si>
    <t>SZL201901</t>
  </si>
  <si>
    <t>SZL201812</t>
  </si>
  <si>
    <t>SZL201811</t>
  </si>
  <si>
    <t>SZL201810</t>
  </si>
  <si>
    <t>SZL201809</t>
  </si>
  <si>
    <t>SZL201808</t>
  </si>
  <si>
    <t>SZL201807</t>
  </si>
  <si>
    <t>SZL201806</t>
  </si>
  <si>
    <t>SZL201805</t>
  </si>
  <si>
    <t>SZL201804</t>
  </si>
  <si>
    <t>SZL201803</t>
  </si>
  <si>
    <t>SZL201802</t>
  </si>
  <si>
    <t>SZL201801</t>
  </si>
  <si>
    <t>SZL201712</t>
  </si>
  <si>
    <t>SZL201711</t>
  </si>
  <si>
    <t>SZL201710</t>
  </si>
  <si>
    <t>SZL201709</t>
  </si>
  <si>
    <t>SZL201708</t>
  </si>
  <si>
    <t>SZL201707</t>
  </si>
  <si>
    <t>SZL201706</t>
  </si>
  <si>
    <t>SZL201705</t>
  </si>
  <si>
    <t>SZL201704</t>
  </si>
  <si>
    <t>SZL201703</t>
  </si>
  <si>
    <t>SZL201702</t>
  </si>
  <si>
    <t>SZL201701</t>
  </si>
  <si>
    <t>THB202004</t>
  </si>
  <si>
    <t>THB202003</t>
  </si>
  <si>
    <t>THB202002</t>
  </si>
  <si>
    <t>THB202001</t>
  </si>
  <si>
    <t>THB201912</t>
  </si>
  <si>
    <t>THB201911</t>
  </si>
  <si>
    <t>THB201910</t>
  </si>
  <si>
    <t>THB201909</t>
  </si>
  <si>
    <t>THB201908</t>
  </si>
  <si>
    <t>THB201907</t>
  </si>
  <si>
    <t>THB201906</t>
  </si>
  <si>
    <t>THB201905</t>
  </si>
  <si>
    <t>THB201904</t>
  </si>
  <si>
    <t>THB201903</t>
  </si>
  <si>
    <t>THB201902</t>
  </si>
  <si>
    <t>THB201901</t>
  </si>
  <si>
    <t>THB201812</t>
  </si>
  <si>
    <t>THB201811</t>
  </si>
  <si>
    <t>THB201810</t>
  </si>
  <si>
    <t>THB201809</t>
  </si>
  <si>
    <t>THB201808</t>
  </si>
  <si>
    <t>THB201807</t>
  </si>
  <si>
    <t>THB201806</t>
  </si>
  <si>
    <t>THB201805</t>
  </si>
  <si>
    <t>THB201804</t>
  </si>
  <si>
    <t>THB201803</t>
  </si>
  <si>
    <t>THB201802</t>
  </si>
  <si>
    <t>THB201801</t>
  </si>
  <si>
    <t>THB201712</t>
  </si>
  <si>
    <t>THB201711</t>
  </si>
  <si>
    <t>THB201710</t>
  </si>
  <si>
    <t>THB201709</t>
  </si>
  <si>
    <t>THB201708</t>
  </si>
  <si>
    <t>THB201707</t>
  </si>
  <si>
    <t>THB201706</t>
  </si>
  <si>
    <t>THB201705</t>
  </si>
  <si>
    <t>THB201704</t>
  </si>
  <si>
    <t>THB201703</t>
  </si>
  <si>
    <t>THB201702</t>
  </si>
  <si>
    <t>THB201701</t>
  </si>
  <si>
    <t>TJS202004</t>
  </si>
  <si>
    <t>TJS202003</t>
  </si>
  <si>
    <t>TJS202002</t>
  </si>
  <si>
    <t>TJS202001</t>
  </si>
  <si>
    <t>TJS201912</t>
  </si>
  <si>
    <t>TJS201911</t>
  </si>
  <si>
    <t>TJS201910</t>
  </si>
  <si>
    <t>TJS201909</t>
  </si>
  <si>
    <t>TJS201908</t>
  </si>
  <si>
    <t>TJS201907</t>
  </si>
  <si>
    <t>TJS201906</t>
  </si>
  <si>
    <t>TJS201905</t>
  </si>
  <si>
    <t>TJS201904</t>
  </si>
  <si>
    <t>TJS201903</t>
  </si>
  <si>
    <t>TJS201902</t>
  </si>
  <si>
    <t>TJS201901</t>
  </si>
  <si>
    <t>TJS201812</t>
  </si>
  <si>
    <t>TJS201811</t>
  </si>
  <si>
    <t>TJS201810</t>
  </si>
  <si>
    <t>TJS201809</t>
  </si>
  <si>
    <t>TJS201808</t>
  </si>
  <si>
    <t>TJS201807</t>
  </si>
  <si>
    <t>TJS201806</t>
  </si>
  <si>
    <t>TJS201805</t>
  </si>
  <si>
    <t>TJS201804</t>
  </si>
  <si>
    <t>TJS201803</t>
  </si>
  <si>
    <t>TJS201802</t>
  </si>
  <si>
    <t>TJS201801</t>
  </si>
  <si>
    <t>TJS201712</t>
  </si>
  <si>
    <t>TJS201711</t>
  </si>
  <si>
    <t>TJS201710</t>
  </si>
  <si>
    <t>TJS201709</t>
  </si>
  <si>
    <t>TJS201708</t>
  </si>
  <si>
    <t>TJS201707</t>
  </si>
  <si>
    <t>TJS201706</t>
  </si>
  <si>
    <t>TJS201705</t>
  </si>
  <si>
    <t>TJS201704</t>
  </si>
  <si>
    <t>TJS201703</t>
  </si>
  <si>
    <t>TJS201702</t>
  </si>
  <si>
    <t>TJS201701</t>
  </si>
  <si>
    <t>TMT202004</t>
  </si>
  <si>
    <t>TMT202003</t>
  </si>
  <si>
    <t>TMT202002</t>
  </si>
  <si>
    <t>TMT202001</t>
  </si>
  <si>
    <t>TMT201912</t>
  </si>
  <si>
    <t>TMT201911</t>
  </si>
  <si>
    <t>TMT201910</t>
  </si>
  <si>
    <t>TMT201909</t>
  </si>
  <si>
    <t>TMT201908</t>
  </si>
  <si>
    <t>TMT201907</t>
  </si>
  <si>
    <t>TMT201906</t>
  </si>
  <si>
    <t>TMT201905</t>
  </si>
  <si>
    <t>TMT201904</t>
  </si>
  <si>
    <t>TMT201903</t>
  </si>
  <si>
    <t>TMT201902</t>
  </si>
  <si>
    <t>TMT201901</t>
  </si>
  <si>
    <t>TMT201812</t>
  </si>
  <si>
    <t>TMT201811</t>
  </si>
  <si>
    <t>TMT201810</t>
  </si>
  <si>
    <t>TMT201809</t>
  </si>
  <si>
    <t>TMT201808</t>
  </si>
  <si>
    <t>TMT201807</t>
  </si>
  <si>
    <t>TMT201806</t>
  </si>
  <si>
    <t>TMT201805</t>
  </si>
  <si>
    <t>TMT201804</t>
  </si>
  <si>
    <t>TMT201803</t>
  </si>
  <si>
    <t>TMT201802</t>
  </si>
  <si>
    <t>TMT201801</t>
  </si>
  <si>
    <t>TMT201712</t>
  </si>
  <si>
    <t>TMT201711</t>
  </si>
  <si>
    <t>TMT201710</t>
  </si>
  <si>
    <t>TMT201709</t>
  </si>
  <si>
    <t>TMT201708</t>
  </si>
  <si>
    <t>TMT201707</t>
  </si>
  <si>
    <t>TMT201706</t>
  </si>
  <si>
    <t>TMT201705</t>
  </si>
  <si>
    <t>TMT201704</t>
  </si>
  <si>
    <t>TMT201703</t>
  </si>
  <si>
    <t>TMT201702</t>
  </si>
  <si>
    <t>TMT201701</t>
  </si>
  <si>
    <t>TND202004</t>
  </si>
  <si>
    <t>TND202003</t>
  </si>
  <si>
    <t>TND202002</t>
  </si>
  <si>
    <t>TND202001</t>
  </si>
  <si>
    <t>TND201912</t>
  </si>
  <si>
    <t>TND201911</t>
  </si>
  <si>
    <t>TND201910</t>
  </si>
  <si>
    <t>TND201909</t>
  </si>
  <si>
    <t>TND201908</t>
  </si>
  <si>
    <t>TND201907</t>
  </si>
  <si>
    <t>TND201906</t>
  </si>
  <si>
    <t>TND201905</t>
  </si>
  <si>
    <t>TND201904</t>
  </si>
  <si>
    <t>TND201903</t>
  </si>
  <si>
    <t>TND201902</t>
  </si>
  <si>
    <t>TND201901</t>
  </si>
  <si>
    <t>TND201812</t>
  </si>
  <si>
    <t>TND201811</t>
  </si>
  <si>
    <t>TND201810</t>
  </si>
  <si>
    <t>TND201809</t>
  </si>
  <si>
    <t>TND201808</t>
  </si>
  <si>
    <t>TND201807</t>
  </si>
  <si>
    <t>TND201806</t>
  </si>
  <si>
    <t>TND201805</t>
  </si>
  <si>
    <t>TND201804</t>
  </si>
  <si>
    <t>TND201803</t>
  </si>
  <si>
    <t>TND201802</t>
  </si>
  <si>
    <t>TND201801</t>
  </si>
  <si>
    <t>TND201712</t>
  </si>
  <si>
    <t>TND201711</t>
  </si>
  <si>
    <t>TND201710</t>
  </si>
  <si>
    <t>TND201709</t>
  </si>
  <si>
    <t>TND201708</t>
  </si>
  <si>
    <t>TND201707</t>
  </si>
  <si>
    <t>TND201706</t>
  </si>
  <si>
    <t>TND201705</t>
  </si>
  <si>
    <t>TND201704</t>
  </si>
  <si>
    <t>TND201703</t>
  </si>
  <si>
    <t>TND201702</t>
  </si>
  <si>
    <t>TND201701</t>
  </si>
  <si>
    <t>TOP202004</t>
  </si>
  <si>
    <t>TOP202003</t>
  </si>
  <si>
    <t>TOP202002</t>
  </si>
  <si>
    <t>TOP202001</t>
  </si>
  <si>
    <t>TOP201912</t>
  </si>
  <si>
    <t>TOP201911</t>
  </si>
  <si>
    <t>TOP201910</t>
  </si>
  <si>
    <t>TOP201909</t>
  </si>
  <si>
    <t>TOP201908</t>
  </si>
  <si>
    <t>TOP201907</t>
  </si>
  <si>
    <t>TOP201906</t>
  </si>
  <si>
    <t>TOP201905</t>
  </si>
  <si>
    <t>TOP201904</t>
  </si>
  <si>
    <t>TOP201903</t>
  </si>
  <si>
    <t>TOP201902</t>
  </si>
  <si>
    <t>TOP201901</t>
  </si>
  <si>
    <t>TOP201812</t>
  </si>
  <si>
    <t>TOP201811</t>
  </si>
  <si>
    <t>TOP201810</t>
  </si>
  <si>
    <t>TOP201809</t>
  </si>
  <si>
    <t>TOP201808</t>
  </si>
  <si>
    <t>TOP201807</t>
  </si>
  <si>
    <t>TOP201806</t>
  </si>
  <si>
    <t>TOP201805</t>
  </si>
  <si>
    <t>TOP201804</t>
  </si>
  <si>
    <t>TOP201803</t>
  </si>
  <si>
    <t>TOP201802</t>
  </si>
  <si>
    <t>TOP201801</t>
  </si>
  <si>
    <t>TOP201712</t>
  </si>
  <si>
    <t>TOP201711</t>
  </si>
  <si>
    <t>TOP201710</t>
  </si>
  <si>
    <t>TOP201709</t>
  </si>
  <si>
    <t>TOP201708</t>
  </si>
  <si>
    <t>TOP201707</t>
  </si>
  <si>
    <t>TOP201706</t>
  </si>
  <si>
    <t>TOP201705</t>
  </si>
  <si>
    <t>TOP201704</t>
  </si>
  <si>
    <t>TOP201703</t>
  </si>
  <si>
    <t>TOP201702</t>
  </si>
  <si>
    <t>TOP201701</t>
  </si>
  <si>
    <t>TRY202004</t>
  </si>
  <si>
    <t>TRY202003</t>
  </si>
  <si>
    <t>TRY202002</t>
  </si>
  <si>
    <t>TRY202001</t>
  </si>
  <si>
    <t>TRY201912</t>
  </si>
  <si>
    <t>TRY201911</t>
  </si>
  <si>
    <t>TRY201910</t>
  </si>
  <si>
    <t>TRY201909</t>
  </si>
  <si>
    <t>TRY201908</t>
  </si>
  <si>
    <t>TRY201907</t>
  </si>
  <si>
    <t>TRY201906</t>
  </si>
  <si>
    <t>TRY201905</t>
  </si>
  <si>
    <t>TRY201904</t>
  </si>
  <si>
    <t>TRY201903</t>
  </si>
  <si>
    <t>TRY201902</t>
  </si>
  <si>
    <t>TRY201901</t>
  </si>
  <si>
    <t>TRY201812</t>
  </si>
  <si>
    <t>TRY201811</t>
  </si>
  <si>
    <t>TRY201810</t>
  </si>
  <si>
    <t>TRY201809</t>
  </si>
  <si>
    <t>TRY201808</t>
  </si>
  <si>
    <t>TRY201807</t>
  </si>
  <si>
    <t>TRY201806</t>
  </si>
  <si>
    <t>TRY201805</t>
  </si>
  <si>
    <t>TRY201804</t>
  </si>
  <si>
    <t>TRY201803</t>
  </si>
  <si>
    <t>TRY201802</t>
  </si>
  <si>
    <t>TRY201801</t>
  </si>
  <si>
    <t>TRY201712</t>
  </si>
  <si>
    <t>TRY201711</t>
  </si>
  <si>
    <t>TRY201710</t>
  </si>
  <si>
    <t>TRY201709</t>
  </si>
  <si>
    <t>TRY201708</t>
  </si>
  <si>
    <t>TRY201707</t>
  </si>
  <si>
    <t>TRY201706</t>
  </si>
  <si>
    <t>TRY201705</t>
  </si>
  <si>
    <t>TRY201704</t>
  </si>
  <si>
    <t>TRY201703</t>
  </si>
  <si>
    <t>TRY201702</t>
  </si>
  <si>
    <t>TRY201701</t>
  </si>
  <si>
    <t>TTD202004</t>
  </si>
  <si>
    <t>TTD202003</t>
  </si>
  <si>
    <t>TTD202002</t>
  </si>
  <si>
    <t>TTD202001</t>
  </si>
  <si>
    <t>TTD201912</t>
  </si>
  <si>
    <t>TTD201911</t>
  </si>
  <si>
    <t>TTD201910</t>
  </si>
  <si>
    <t>TTD201909</t>
  </si>
  <si>
    <t>TTD201908</t>
  </si>
  <si>
    <t>TTD201907</t>
  </si>
  <si>
    <t>TTD201906</t>
  </si>
  <si>
    <t>TTD201905</t>
  </si>
  <si>
    <t>TTD201904</t>
  </si>
  <si>
    <t>TTD201903</t>
  </si>
  <si>
    <t>TTD201902</t>
  </si>
  <si>
    <t>TTD201901</t>
  </si>
  <si>
    <t>TTD201812</t>
  </si>
  <si>
    <t>TTD201811</t>
  </si>
  <si>
    <t>TTD201810</t>
  </si>
  <si>
    <t>TTD201809</t>
  </si>
  <si>
    <t>TTD201808</t>
  </si>
  <si>
    <t>TTD201807</t>
  </si>
  <si>
    <t>TTD201806</t>
  </si>
  <si>
    <t>TTD201805</t>
  </si>
  <si>
    <t>TTD201804</t>
  </si>
  <si>
    <t>TTD201803</t>
  </si>
  <si>
    <t>TTD201802</t>
  </si>
  <si>
    <t>TTD201801</t>
  </si>
  <si>
    <t>TTD201712</t>
  </si>
  <si>
    <t>TTD201711</t>
  </si>
  <si>
    <t>TTD201710</t>
  </si>
  <si>
    <t>TTD201709</t>
  </si>
  <si>
    <t>TTD201708</t>
  </si>
  <si>
    <t>TTD201707</t>
  </si>
  <si>
    <t>TTD201706</t>
  </si>
  <si>
    <t>TTD201705</t>
  </si>
  <si>
    <t>TTD201704</t>
  </si>
  <si>
    <t>TTD201703</t>
  </si>
  <si>
    <t>TTD201702</t>
  </si>
  <si>
    <t>TTD201701</t>
  </si>
  <si>
    <t>TWD202004</t>
  </si>
  <si>
    <t>TWD202003</t>
  </si>
  <si>
    <t>TWD202002</t>
  </si>
  <si>
    <t>TWD202001</t>
  </si>
  <si>
    <t>TWD201912</t>
  </si>
  <si>
    <t>TWD201911</t>
  </si>
  <si>
    <t>TWD201910</t>
  </si>
  <si>
    <t>TWD201909</t>
  </si>
  <si>
    <t>TWD201908</t>
  </si>
  <si>
    <t>TWD201907</t>
  </si>
  <si>
    <t>TWD201906</t>
  </si>
  <si>
    <t>TWD201905</t>
  </si>
  <si>
    <t>TWD201904</t>
  </si>
  <si>
    <t>TWD201903</t>
  </si>
  <si>
    <t>TWD201902</t>
  </si>
  <si>
    <t>TWD201901</t>
  </si>
  <si>
    <t>TWD201812</t>
  </si>
  <si>
    <t>TWD201811</t>
  </si>
  <si>
    <t>TWD201810</t>
  </si>
  <si>
    <t>TWD201809</t>
  </si>
  <si>
    <t>TWD201808</t>
  </si>
  <si>
    <t>TWD201807</t>
  </si>
  <si>
    <t>TWD201806</t>
  </si>
  <si>
    <t>TWD201805</t>
  </si>
  <si>
    <t>TWD201804</t>
  </si>
  <si>
    <t>TWD201803</t>
  </si>
  <si>
    <t>TWD201802</t>
  </si>
  <si>
    <t>TWD201801</t>
  </si>
  <si>
    <t>TWD201712</t>
  </si>
  <si>
    <t>TWD201711</t>
  </si>
  <si>
    <t>TWD201710</t>
  </si>
  <si>
    <t>TWD201709</t>
  </si>
  <si>
    <t>TWD201708</t>
  </si>
  <si>
    <t>TWD201707</t>
  </si>
  <si>
    <t>TWD201706</t>
  </si>
  <si>
    <t>TWD201705</t>
  </si>
  <si>
    <t>TWD201704</t>
  </si>
  <si>
    <t>TWD201703</t>
  </si>
  <si>
    <t>TWD201702</t>
  </si>
  <si>
    <t>TWD201701</t>
  </si>
  <si>
    <t>TZS202004</t>
  </si>
  <si>
    <t>TZS202003</t>
  </si>
  <si>
    <t>TZS202002</t>
  </si>
  <si>
    <t>TZS202001</t>
  </si>
  <si>
    <t>TZS201912</t>
  </si>
  <si>
    <t>TZS201911</t>
  </si>
  <si>
    <t>TZS201910</t>
  </si>
  <si>
    <t>TZS201909</t>
  </si>
  <si>
    <t>TZS201908</t>
  </si>
  <si>
    <t>TZS201907</t>
  </si>
  <si>
    <t>TZS201906</t>
  </si>
  <si>
    <t>TZS201905</t>
  </si>
  <si>
    <t>TZS201904</t>
  </si>
  <si>
    <t>TZS201903</t>
  </si>
  <si>
    <t>TZS201902</t>
  </si>
  <si>
    <t>TZS201901</t>
  </si>
  <si>
    <t>TZS201812</t>
  </si>
  <si>
    <t>TZS201811</t>
  </si>
  <si>
    <t>TZS201810</t>
  </si>
  <si>
    <t>TZS201809</t>
  </si>
  <si>
    <t>TZS201808</t>
  </si>
  <si>
    <t>TZS201807</t>
  </si>
  <si>
    <t>TZS201806</t>
  </si>
  <si>
    <t>TZS201805</t>
  </si>
  <si>
    <t>TZS201804</t>
  </si>
  <si>
    <t>TZS201803</t>
  </si>
  <si>
    <t>TZS201802</t>
  </si>
  <si>
    <t>TZS201801</t>
  </si>
  <si>
    <t>TZS201712</t>
  </si>
  <si>
    <t>TZS201711</t>
  </si>
  <si>
    <t>TZS201710</t>
  </si>
  <si>
    <t>TZS201709</t>
  </si>
  <si>
    <t>TZS201708</t>
  </si>
  <si>
    <t>TZS201707</t>
  </si>
  <si>
    <t>TZS201706</t>
  </si>
  <si>
    <t>TZS201705</t>
  </si>
  <si>
    <t>TZS201704</t>
  </si>
  <si>
    <t>TZS201703</t>
  </si>
  <si>
    <t>TZS201702</t>
  </si>
  <si>
    <t>TZS201701</t>
  </si>
  <si>
    <t>UAH202004</t>
  </si>
  <si>
    <t>UAH202003</t>
  </si>
  <si>
    <t>UAH202002</t>
  </si>
  <si>
    <t>UAH202001</t>
  </si>
  <si>
    <t>UAH201912</t>
  </si>
  <si>
    <t>UAH201911</t>
  </si>
  <si>
    <t>UAH201910</t>
  </si>
  <si>
    <t>UAH201909</t>
  </si>
  <si>
    <t>UAH201908</t>
  </si>
  <si>
    <t>UAH201907</t>
  </si>
  <si>
    <t>UAH201906</t>
  </si>
  <si>
    <t>UAH201905</t>
  </si>
  <si>
    <t>UAH201904</t>
  </si>
  <si>
    <t>UAH201903</t>
  </si>
  <si>
    <t>UAH201902</t>
  </si>
  <si>
    <t>UAH201901</t>
  </si>
  <si>
    <t>UAH201812</t>
  </si>
  <si>
    <t>UAH201811</t>
  </si>
  <si>
    <t>UAH201810</t>
  </si>
  <si>
    <t>UAH201809</t>
  </si>
  <si>
    <t>UAH201808</t>
  </si>
  <si>
    <t>UAH201807</t>
  </si>
  <si>
    <t>UAH201806</t>
  </si>
  <si>
    <t>UAH201805</t>
  </si>
  <si>
    <t>UAH201804</t>
  </si>
  <si>
    <t>UAH201803</t>
  </si>
  <si>
    <t>UAH201802</t>
  </si>
  <si>
    <t>UAH201801</t>
  </si>
  <si>
    <t>UAH201712</t>
  </si>
  <si>
    <t>UAH201711</t>
  </si>
  <si>
    <t>UAH201710</t>
  </si>
  <si>
    <t>UAH201709</t>
  </si>
  <si>
    <t>UAH201708</t>
  </si>
  <si>
    <t>UAH201707</t>
  </si>
  <si>
    <t>UAH201706</t>
  </si>
  <si>
    <t>UAH201705</t>
  </si>
  <si>
    <t>UAH201704</t>
  </si>
  <si>
    <t>UAH201703</t>
  </si>
  <si>
    <t>UAH201702</t>
  </si>
  <si>
    <t>UAH201701</t>
  </si>
  <si>
    <t>UGX202004</t>
  </si>
  <si>
    <t>UGX202003</t>
  </si>
  <si>
    <t>UGX202002</t>
  </si>
  <si>
    <t>UGX202001</t>
  </si>
  <si>
    <t>UGX201912</t>
  </si>
  <si>
    <t>UGX201911</t>
  </si>
  <si>
    <t>UGX201910</t>
  </si>
  <si>
    <t>UGX201909</t>
  </si>
  <si>
    <t>UGX201908</t>
  </si>
  <si>
    <t>UGX201907</t>
  </si>
  <si>
    <t>UGX201906</t>
  </si>
  <si>
    <t>UGX201905</t>
  </si>
  <si>
    <t>UGX201904</t>
  </si>
  <si>
    <t>UGX201903</t>
  </si>
  <si>
    <t>UGX201902</t>
  </si>
  <si>
    <t>UGX201901</t>
  </si>
  <si>
    <t>UGX201812</t>
  </si>
  <si>
    <t>UGX201811</t>
  </si>
  <si>
    <t>UGX201810</t>
  </si>
  <si>
    <t>UGX201809</t>
  </si>
  <si>
    <t>UGX201808</t>
  </si>
  <si>
    <t>UGX201807</t>
  </si>
  <si>
    <t>UGX201806</t>
  </si>
  <si>
    <t>UGX201805</t>
  </si>
  <si>
    <t>UGX201804</t>
  </si>
  <si>
    <t>UGX201803</t>
  </si>
  <si>
    <t>UGX201802</t>
  </si>
  <si>
    <t>UGX201801</t>
  </si>
  <si>
    <t>UGX201712</t>
  </si>
  <si>
    <t>UGX201711</t>
  </si>
  <si>
    <t>UGX201710</t>
  </si>
  <si>
    <t>UGX201709</t>
  </si>
  <si>
    <t>UGX201708</t>
  </si>
  <si>
    <t>UGX201707</t>
  </si>
  <si>
    <t>UGX201706</t>
  </si>
  <si>
    <t>UGX201705</t>
  </si>
  <si>
    <t>UGX201704</t>
  </si>
  <si>
    <t>UGX201703</t>
  </si>
  <si>
    <t>UGX201702</t>
  </si>
  <si>
    <t>UGX201701</t>
  </si>
  <si>
    <t>USD202004</t>
  </si>
  <si>
    <t>USD202003</t>
  </si>
  <si>
    <t>USD202002</t>
  </si>
  <si>
    <t>USD202001</t>
  </si>
  <si>
    <t>USD201912</t>
  </si>
  <si>
    <t>USD201911</t>
  </si>
  <si>
    <t>USD201910</t>
  </si>
  <si>
    <t>USD201909</t>
  </si>
  <si>
    <t>USD201908</t>
  </si>
  <si>
    <t>USD201907</t>
  </si>
  <si>
    <t>USD201906</t>
  </si>
  <si>
    <t>USD201905</t>
  </si>
  <si>
    <t>USD201904</t>
  </si>
  <si>
    <t>USD201903</t>
  </si>
  <si>
    <t>USD201902</t>
  </si>
  <si>
    <t>USD201901</t>
  </si>
  <si>
    <t>USD201812</t>
  </si>
  <si>
    <t>USD201811</t>
  </si>
  <si>
    <t>USD201810</t>
  </si>
  <si>
    <t>USD201809</t>
  </si>
  <si>
    <t>USD201808</t>
  </si>
  <si>
    <t>USD201807</t>
  </si>
  <si>
    <t>USD201806</t>
  </si>
  <si>
    <t>USD201805</t>
  </si>
  <si>
    <t>USD201804</t>
  </si>
  <si>
    <t>USD201803</t>
  </si>
  <si>
    <t>USD201802</t>
  </si>
  <si>
    <t>USD201801</t>
  </si>
  <si>
    <t>USD201712</t>
  </si>
  <si>
    <t>USD201711</t>
  </si>
  <si>
    <t>USD201710</t>
  </si>
  <si>
    <t>USD201709</t>
  </si>
  <si>
    <t>USD201708</t>
  </si>
  <si>
    <t>USD201707</t>
  </si>
  <si>
    <t>USD201706</t>
  </si>
  <si>
    <t>USD201705</t>
  </si>
  <si>
    <t>USD201704</t>
  </si>
  <si>
    <t>USD201703</t>
  </si>
  <si>
    <t>USD201702</t>
  </si>
  <si>
    <t>USD201701</t>
  </si>
  <si>
    <t>UYU202004</t>
  </si>
  <si>
    <t>UYU202003</t>
  </si>
  <si>
    <t>UYU202002</t>
  </si>
  <si>
    <t>UYU202001</t>
  </si>
  <si>
    <t>UYU201912</t>
  </si>
  <si>
    <t>UYU201911</t>
  </si>
  <si>
    <t>UYU201910</t>
  </si>
  <si>
    <t>UYU201909</t>
  </si>
  <si>
    <t>UYU201908</t>
  </si>
  <si>
    <t>UYU201907</t>
  </si>
  <si>
    <t>UYU201906</t>
  </si>
  <si>
    <t>UYU201905</t>
  </si>
  <si>
    <t>UYU201904</t>
  </si>
  <si>
    <t>UYU201903</t>
  </si>
  <si>
    <t>UYU201902</t>
  </si>
  <si>
    <t>UYU201901</t>
  </si>
  <si>
    <t>UYU201812</t>
  </si>
  <si>
    <t>UYU201811</t>
  </si>
  <si>
    <t>UYU201810</t>
  </si>
  <si>
    <t>UYU201809</t>
  </si>
  <si>
    <t>UYU201808</t>
  </si>
  <si>
    <t>UYU201807</t>
  </si>
  <si>
    <t>UYU201806</t>
  </si>
  <si>
    <t>UYU201805</t>
  </si>
  <si>
    <t>UYU201804</t>
  </si>
  <si>
    <t>UYU201803</t>
  </si>
  <si>
    <t>UYU201802</t>
  </si>
  <si>
    <t>UYU201801</t>
  </si>
  <si>
    <t>UYU201712</t>
  </si>
  <si>
    <t>UYU201711</t>
  </si>
  <si>
    <t>UYU201710</t>
  </si>
  <si>
    <t>UYU201709</t>
  </si>
  <si>
    <t>UYU201708</t>
  </si>
  <si>
    <t>UYU201707</t>
  </si>
  <si>
    <t>UYU201706</t>
  </si>
  <si>
    <t>UYU201705</t>
  </si>
  <si>
    <t>UYU201704</t>
  </si>
  <si>
    <t>UYU201703</t>
  </si>
  <si>
    <t>UYU201702</t>
  </si>
  <si>
    <t>UYU201701</t>
  </si>
  <si>
    <t>UZS202004</t>
  </si>
  <si>
    <t>UZS202003</t>
  </si>
  <si>
    <t>UZS202002</t>
  </si>
  <si>
    <t>UZS202001</t>
  </si>
  <si>
    <t>UZS201912</t>
  </si>
  <si>
    <t>UZS201911</t>
  </si>
  <si>
    <t>UZS201910</t>
  </si>
  <si>
    <t>UZS201909</t>
  </si>
  <si>
    <t>UZS201908</t>
  </si>
  <si>
    <t>UZS201907</t>
  </si>
  <si>
    <t>UZS201906</t>
  </si>
  <si>
    <t>UZS201905</t>
  </si>
  <si>
    <t>UZS201904</t>
  </si>
  <si>
    <t>UZS201903</t>
  </si>
  <si>
    <t>UZS201902</t>
  </si>
  <si>
    <t>UZS201901</t>
  </si>
  <si>
    <t>UZS201812</t>
  </si>
  <si>
    <t>UZS201811</t>
  </si>
  <si>
    <t>UZS201810</t>
  </si>
  <si>
    <t>UZS201809</t>
  </si>
  <si>
    <t>UZS201808</t>
  </si>
  <si>
    <t>UZS201807</t>
  </si>
  <si>
    <t>UZS201806</t>
  </si>
  <si>
    <t>UZS201805</t>
  </si>
  <si>
    <t>UZS201804</t>
  </si>
  <si>
    <t>UZS201803</t>
  </si>
  <si>
    <t>UZS201802</t>
  </si>
  <si>
    <t>UZS201801</t>
  </si>
  <si>
    <t>UZS201712</t>
  </si>
  <si>
    <t>UZS201711</t>
  </si>
  <si>
    <t>UZS201710</t>
  </si>
  <si>
    <t>UZS201709</t>
  </si>
  <si>
    <t>UZS201708</t>
  </si>
  <si>
    <t>UZS201707</t>
  </si>
  <si>
    <t>UZS201706</t>
  </si>
  <si>
    <t>UZS201705</t>
  </si>
  <si>
    <t>UZS201704</t>
  </si>
  <si>
    <t>UZS201703</t>
  </si>
  <si>
    <t>UZS201702</t>
  </si>
  <si>
    <t>UZS201701</t>
  </si>
  <si>
    <t>VEF202004</t>
  </si>
  <si>
    <t>VEF202003</t>
  </si>
  <si>
    <t>VEF202002</t>
  </si>
  <si>
    <t>VEF202001</t>
  </si>
  <si>
    <t>VEF201912</t>
  </si>
  <si>
    <t>VEF201911</t>
  </si>
  <si>
    <t>VEF201910</t>
  </si>
  <si>
    <t>VEF201909</t>
  </si>
  <si>
    <t>VEF201908</t>
  </si>
  <si>
    <t>VEF201907</t>
  </si>
  <si>
    <t>VEF201906</t>
  </si>
  <si>
    <t>VEF201905</t>
  </si>
  <si>
    <t>VEF201904</t>
  </si>
  <si>
    <t>VEF201903</t>
  </si>
  <si>
    <t>VEF201902</t>
  </si>
  <si>
    <t>VEF201901</t>
  </si>
  <si>
    <t>VEF201812</t>
  </si>
  <si>
    <t>VEF201811</t>
  </si>
  <si>
    <t>VEF201810</t>
  </si>
  <si>
    <t>VEF201809</t>
  </si>
  <si>
    <t>VEF201808</t>
  </si>
  <si>
    <t>VEF201807</t>
  </si>
  <si>
    <t>VEF201806</t>
  </si>
  <si>
    <t>VEF201805</t>
  </si>
  <si>
    <t>VEF201804</t>
  </si>
  <si>
    <t>VEF201803</t>
  </si>
  <si>
    <t>VEF201802</t>
  </si>
  <si>
    <t>VEF201801</t>
  </si>
  <si>
    <t>VEF201712</t>
  </si>
  <si>
    <t>VEF201711</t>
  </si>
  <si>
    <t>VEF201710</t>
  </si>
  <si>
    <t>VEF201709</t>
  </si>
  <si>
    <t>VEF201708</t>
  </si>
  <si>
    <t>VEF201707</t>
  </si>
  <si>
    <t>VEF201706</t>
  </si>
  <si>
    <t>VEF201705</t>
  </si>
  <si>
    <t>VEF201704</t>
  </si>
  <si>
    <t>VEF201703</t>
  </si>
  <si>
    <t>VEF201702</t>
  </si>
  <si>
    <t>VEF201701</t>
  </si>
  <si>
    <t>VND202004</t>
  </si>
  <si>
    <t>VND202003</t>
  </si>
  <si>
    <t>VND202002</t>
  </si>
  <si>
    <t>VND202001</t>
  </si>
  <si>
    <t>VND201912</t>
  </si>
  <si>
    <t>VND201911</t>
  </si>
  <si>
    <t>VND201910</t>
  </si>
  <si>
    <t>VND201909</t>
  </si>
  <si>
    <t>VND201908</t>
  </si>
  <si>
    <t>VND201907</t>
  </si>
  <si>
    <t>VND201906</t>
  </si>
  <si>
    <t>VND201905</t>
  </si>
  <si>
    <t>VND201904</t>
  </si>
  <si>
    <t>VND201903</t>
  </si>
  <si>
    <t>VND201902</t>
  </si>
  <si>
    <t>VND201901</t>
  </si>
  <si>
    <t>VND201812</t>
  </si>
  <si>
    <t>VND201811</t>
  </si>
  <si>
    <t>VND201810</t>
  </si>
  <si>
    <t>VND201809</t>
  </si>
  <si>
    <t>VND201808</t>
  </si>
  <si>
    <t>VND201807</t>
  </si>
  <si>
    <t>VND201806</t>
  </si>
  <si>
    <t>VND201805</t>
  </si>
  <si>
    <t>VND201804</t>
  </si>
  <si>
    <t>VND201803</t>
  </si>
  <si>
    <t>VND201802</t>
  </si>
  <si>
    <t>VND201801</t>
  </si>
  <si>
    <t>VND201712</t>
  </si>
  <si>
    <t>VND201711</t>
  </si>
  <si>
    <t>VND201710</t>
  </si>
  <si>
    <t>VND201709</t>
  </si>
  <si>
    <t>VND201708</t>
  </si>
  <si>
    <t>VND201707</t>
  </si>
  <si>
    <t>VND201706</t>
  </si>
  <si>
    <t>VND201705</t>
  </si>
  <si>
    <t>VND201704</t>
  </si>
  <si>
    <t>VND201703</t>
  </si>
  <si>
    <t>VND201702</t>
  </si>
  <si>
    <t>VND201701</t>
  </si>
  <si>
    <t>VUV202004</t>
  </si>
  <si>
    <t>VUV202003</t>
  </si>
  <si>
    <t>VUV202002</t>
  </si>
  <si>
    <t>VUV202001</t>
  </si>
  <si>
    <t>VUV201912</t>
  </si>
  <si>
    <t>VUV201911</t>
  </si>
  <si>
    <t>VUV201910</t>
  </si>
  <si>
    <t>VUV201909</t>
  </si>
  <si>
    <t>VUV201908</t>
  </si>
  <si>
    <t>VUV201907</t>
  </si>
  <si>
    <t>VUV201906</t>
  </si>
  <si>
    <t>VUV201905</t>
  </si>
  <si>
    <t>VUV201904</t>
  </si>
  <si>
    <t>VUV201903</t>
  </si>
  <si>
    <t>VUV201902</t>
  </si>
  <si>
    <t>VUV201901</t>
  </si>
  <si>
    <t>VUV201812</t>
  </si>
  <si>
    <t>VUV201811</t>
  </si>
  <si>
    <t>VUV201810</t>
  </si>
  <si>
    <t>VUV201809</t>
  </si>
  <si>
    <t>VUV201808</t>
  </si>
  <si>
    <t>VUV201807</t>
  </si>
  <si>
    <t>VUV201806</t>
  </si>
  <si>
    <t>VUV201805</t>
  </si>
  <si>
    <t>VUV201804</t>
  </si>
  <si>
    <t>VUV201803</t>
  </si>
  <si>
    <t>VUV201802</t>
  </si>
  <si>
    <t>VUV201801</t>
  </si>
  <si>
    <t>VUV201712</t>
  </si>
  <si>
    <t>VUV201711</t>
  </si>
  <si>
    <t>VUV201710</t>
  </si>
  <si>
    <t>VUV201709</t>
  </si>
  <si>
    <t>VUV201708</t>
  </si>
  <si>
    <t>VUV201707</t>
  </si>
  <si>
    <t>VUV201706</t>
  </si>
  <si>
    <t>VUV201705</t>
  </si>
  <si>
    <t>VUV201704</t>
  </si>
  <si>
    <t>VUV201703</t>
  </si>
  <si>
    <t>VUV201702</t>
  </si>
  <si>
    <t>VUV201701</t>
  </si>
  <si>
    <t>WST202004</t>
  </si>
  <si>
    <t>WST202003</t>
  </si>
  <si>
    <t>WST202002</t>
  </si>
  <si>
    <t>WST202001</t>
  </si>
  <si>
    <t>WST201912</t>
  </si>
  <si>
    <t>WST201911</t>
  </si>
  <si>
    <t>WST201910</t>
  </si>
  <si>
    <t>WST201909</t>
  </si>
  <si>
    <t>WST201908</t>
  </si>
  <si>
    <t>WST201907</t>
  </si>
  <si>
    <t>WST201906</t>
  </si>
  <si>
    <t>WST201905</t>
  </si>
  <si>
    <t>WST201904</t>
  </si>
  <si>
    <t>WST201903</t>
  </si>
  <si>
    <t>WST201902</t>
  </si>
  <si>
    <t>WST201901</t>
  </si>
  <si>
    <t>WST201812</t>
  </si>
  <si>
    <t>WST201811</t>
  </si>
  <si>
    <t>WST201810</t>
  </si>
  <si>
    <t>WST201809</t>
  </si>
  <si>
    <t>WST201808</t>
  </si>
  <si>
    <t>WST201807</t>
  </si>
  <si>
    <t>WST201806</t>
  </si>
  <si>
    <t>WST201805</t>
  </si>
  <si>
    <t>WST201804</t>
  </si>
  <si>
    <t>WST201803</t>
  </si>
  <si>
    <t>WST201802</t>
  </si>
  <si>
    <t>WST201801</t>
  </si>
  <si>
    <t>WST201712</t>
  </si>
  <si>
    <t>WST201711</t>
  </si>
  <si>
    <t>WST201710</t>
  </si>
  <si>
    <t>WST201709</t>
  </si>
  <si>
    <t>WST201708</t>
  </si>
  <si>
    <t>WST201707</t>
  </si>
  <si>
    <t>WST201706</t>
  </si>
  <si>
    <t>WST201705</t>
  </si>
  <si>
    <t>WST201704</t>
  </si>
  <si>
    <t>WST201703</t>
  </si>
  <si>
    <t>WST201702</t>
  </si>
  <si>
    <t>WST201701</t>
  </si>
  <si>
    <t>XAF202004</t>
  </si>
  <si>
    <t>XAF202003</t>
  </si>
  <si>
    <t>XAF202002</t>
  </si>
  <si>
    <t>XAF202001</t>
  </si>
  <si>
    <t>XAF201912</t>
  </si>
  <si>
    <t>XAF201911</t>
  </si>
  <si>
    <t>XAF201910</t>
  </si>
  <si>
    <t>XAF201909</t>
  </si>
  <si>
    <t>XAF201908</t>
  </si>
  <si>
    <t>XAF201907</t>
  </si>
  <si>
    <t>XAF201906</t>
  </si>
  <si>
    <t>XAF201905</t>
  </si>
  <si>
    <t>XAF201904</t>
  </si>
  <si>
    <t>XAF201903</t>
  </si>
  <si>
    <t>XAF201902</t>
  </si>
  <si>
    <t>XAF201901</t>
  </si>
  <si>
    <t>XAF201812</t>
  </si>
  <si>
    <t>XAF201811</t>
  </si>
  <si>
    <t>XAF201810</t>
  </si>
  <si>
    <t>XAF201809</t>
  </si>
  <si>
    <t>XAF201808</t>
  </si>
  <si>
    <t>XAF201807</t>
  </si>
  <si>
    <t>XAF201806</t>
  </si>
  <si>
    <t>XAF201805</t>
  </si>
  <si>
    <t>XAF201804</t>
  </si>
  <si>
    <t>XAF201803</t>
  </si>
  <si>
    <t>XAF201802</t>
  </si>
  <si>
    <t>XAF201801</t>
  </si>
  <si>
    <t>XAF201712</t>
  </si>
  <si>
    <t>XAF201711</t>
  </si>
  <si>
    <t>XAF201710</t>
  </si>
  <si>
    <t>XAF201709</t>
  </si>
  <si>
    <t>XAF201708</t>
  </si>
  <si>
    <t>XAF201707</t>
  </si>
  <si>
    <t>XAF201706</t>
  </si>
  <si>
    <t>XAF201705</t>
  </si>
  <si>
    <t>XAF201704</t>
  </si>
  <si>
    <t>XAF201703</t>
  </si>
  <si>
    <t>XAF201702</t>
  </si>
  <si>
    <t>XAF201701</t>
  </si>
  <si>
    <t>XCD202004</t>
  </si>
  <si>
    <t>XCD202003</t>
  </si>
  <si>
    <t>XCD202002</t>
  </si>
  <si>
    <t>XCD202001</t>
  </si>
  <si>
    <t>XCD201912</t>
  </si>
  <si>
    <t>XCD201911</t>
  </si>
  <si>
    <t>XCD201910</t>
  </si>
  <si>
    <t>XCD201909</t>
  </si>
  <si>
    <t>XCD201908</t>
  </si>
  <si>
    <t>XCD201907</t>
  </si>
  <si>
    <t>XCD201906</t>
  </si>
  <si>
    <t>XCD201905</t>
  </si>
  <si>
    <t>XCD201904</t>
  </si>
  <si>
    <t>XCD201903</t>
  </si>
  <si>
    <t>XCD201902</t>
  </si>
  <si>
    <t>XCD201901</t>
  </si>
  <si>
    <t>XCD201812</t>
  </si>
  <si>
    <t>XCD201811</t>
  </si>
  <si>
    <t>XCD201810</t>
  </si>
  <si>
    <t>XCD201809</t>
  </si>
  <si>
    <t>XCD201808</t>
  </si>
  <si>
    <t>XCD201807</t>
  </si>
  <si>
    <t>XCD201806</t>
  </si>
  <si>
    <t>XCD201805</t>
  </si>
  <si>
    <t>XCD201804</t>
  </si>
  <si>
    <t>XCD201803</t>
  </si>
  <si>
    <t>XCD201802</t>
  </si>
  <si>
    <t>XCD201801</t>
  </si>
  <si>
    <t>XCD201712</t>
  </si>
  <si>
    <t>XCD201711</t>
  </si>
  <si>
    <t>XCD201710</t>
  </si>
  <si>
    <t>XCD201709</t>
  </si>
  <si>
    <t>XCD201708</t>
  </si>
  <si>
    <t>XCD201707</t>
  </si>
  <si>
    <t>XCD201706</t>
  </si>
  <si>
    <t>XCD201705</t>
  </si>
  <si>
    <t>XCD201704</t>
  </si>
  <si>
    <t>XCD201703</t>
  </si>
  <si>
    <t>XCD201702</t>
  </si>
  <si>
    <t>XCD201701</t>
  </si>
  <si>
    <t>XPF202004</t>
  </si>
  <si>
    <t>XPF202003</t>
  </si>
  <si>
    <t>XPF202002</t>
  </si>
  <si>
    <t>XPF202001</t>
  </si>
  <si>
    <t>XPF201912</t>
  </si>
  <si>
    <t>XPF201911</t>
  </si>
  <si>
    <t>XPF201910</t>
  </si>
  <si>
    <t>XPF201909</t>
  </si>
  <si>
    <t>XPF201908</t>
  </si>
  <si>
    <t>XPF201907</t>
  </si>
  <si>
    <t>XPF201906</t>
  </si>
  <si>
    <t>XPF201905</t>
  </si>
  <si>
    <t>XPF201904</t>
  </si>
  <si>
    <t>XPF201903</t>
  </si>
  <si>
    <t>XPF201902</t>
  </si>
  <si>
    <t>XPF201901</t>
  </si>
  <si>
    <t>XPF201812</t>
  </si>
  <si>
    <t>XPF201811</t>
  </si>
  <si>
    <t>XPF201810</t>
  </si>
  <si>
    <t>XPF201809</t>
  </si>
  <si>
    <t>XPF201808</t>
  </si>
  <si>
    <t>XPF201807</t>
  </si>
  <si>
    <t>XPF201806</t>
  </si>
  <si>
    <t>XPF201805</t>
  </si>
  <si>
    <t>XPF201804</t>
  </si>
  <si>
    <t>XPF201803</t>
  </si>
  <si>
    <t>XPF201802</t>
  </si>
  <si>
    <t>XPF201801</t>
  </si>
  <si>
    <t>XPF201712</t>
  </si>
  <si>
    <t>XPF201711</t>
  </si>
  <si>
    <t>XPF201710</t>
  </si>
  <si>
    <t>XPF201709</t>
  </si>
  <si>
    <t>XPF201708</t>
  </si>
  <si>
    <t>XPF201707</t>
  </si>
  <si>
    <t>XPF201706</t>
  </si>
  <si>
    <t>XPF201705</t>
  </si>
  <si>
    <t>XPF201704</t>
  </si>
  <si>
    <t>XPF201703</t>
  </si>
  <si>
    <t>XPF201702</t>
  </si>
  <si>
    <t>XPF201701</t>
  </si>
  <si>
    <t>YER202004</t>
  </si>
  <si>
    <t>YER202003</t>
  </si>
  <si>
    <t>YER202002</t>
  </si>
  <si>
    <t>YER202001</t>
  </si>
  <si>
    <t>YER201912</t>
  </si>
  <si>
    <t>YER201911</t>
  </si>
  <si>
    <t>YER201910</t>
  </si>
  <si>
    <t>YER201909</t>
  </si>
  <si>
    <t>YER201908</t>
  </si>
  <si>
    <t>YER201907</t>
  </si>
  <si>
    <t>YER201906</t>
  </si>
  <si>
    <t>YER201905</t>
  </si>
  <si>
    <t>YER201904</t>
  </si>
  <si>
    <t>YER201903</t>
  </si>
  <si>
    <t>YER201902</t>
  </si>
  <si>
    <t>YER201901</t>
  </si>
  <si>
    <t>YER201812</t>
  </si>
  <si>
    <t>YER201811</t>
  </si>
  <si>
    <t>YER201810</t>
  </si>
  <si>
    <t>YER201809</t>
  </si>
  <si>
    <t>YER201808</t>
  </si>
  <si>
    <t>YER201807</t>
  </si>
  <si>
    <t>YER201806</t>
  </si>
  <si>
    <t>YER201805</t>
  </si>
  <si>
    <t>YER201804</t>
  </si>
  <si>
    <t>YER201803</t>
  </si>
  <si>
    <t>YER201802</t>
  </si>
  <si>
    <t>YER201801</t>
  </si>
  <si>
    <t>YER201712</t>
  </si>
  <si>
    <t>YER201711</t>
  </si>
  <si>
    <t>YER201710</t>
  </si>
  <si>
    <t>YER201709</t>
  </si>
  <si>
    <t>YER201708</t>
  </si>
  <si>
    <t>YER201707</t>
  </si>
  <si>
    <t>YER201706</t>
  </si>
  <si>
    <t>YER201705</t>
  </si>
  <si>
    <t>YER201704</t>
  </si>
  <si>
    <t>YER201703</t>
  </si>
  <si>
    <t>YER201702</t>
  </si>
  <si>
    <t>YER201701</t>
  </si>
  <si>
    <t>ZAR202004</t>
  </si>
  <si>
    <t>ZAR202003</t>
  </si>
  <si>
    <t>ZAR202002</t>
  </si>
  <si>
    <t>ZAR202001</t>
  </si>
  <si>
    <t>ZAR201912</t>
  </si>
  <si>
    <t>ZAR201911</t>
  </si>
  <si>
    <t>ZAR201910</t>
  </si>
  <si>
    <t>ZAR201909</t>
  </si>
  <si>
    <t>ZAR201908</t>
  </si>
  <si>
    <t>ZAR201907</t>
  </si>
  <si>
    <t>ZAR201906</t>
  </si>
  <si>
    <t>ZAR201905</t>
  </si>
  <si>
    <t>ZAR201904</t>
  </si>
  <si>
    <t>ZAR201903</t>
  </si>
  <si>
    <t>ZAR201902</t>
  </si>
  <si>
    <t>ZAR201901</t>
  </si>
  <si>
    <t>ZAR201812</t>
  </si>
  <si>
    <t>ZAR201811</t>
  </si>
  <si>
    <t>ZAR201810</t>
  </si>
  <si>
    <t>ZAR201809</t>
  </si>
  <si>
    <t>ZAR201808</t>
  </si>
  <si>
    <t>ZAR201807</t>
  </si>
  <si>
    <t>ZAR201806</t>
  </si>
  <si>
    <t>ZAR201805</t>
  </si>
  <si>
    <t>ZAR201804</t>
  </si>
  <si>
    <t>ZAR201803</t>
  </si>
  <si>
    <t>ZAR201802</t>
  </si>
  <si>
    <t>ZAR201801</t>
  </si>
  <si>
    <t>ZAR201712</t>
  </si>
  <si>
    <t>ZAR201711</t>
  </si>
  <si>
    <t>ZAR201710</t>
  </si>
  <si>
    <t>ZAR201709</t>
  </si>
  <si>
    <t>ZAR201708</t>
  </si>
  <si>
    <t>ZAR201707</t>
  </si>
  <si>
    <t>ZAR201706</t>
  </si>
  <si>
    <t>ZAR201705</t>
  </si>
  <si>
    <t>ZAR201704</t>
  </si>
  <si>
    <t>ZAR201703</t>
  </si>
  <si>
    <t>ZAR201702</t>
  </si>
  <si>
    <t>ZAR201701</t>
  </si>
  <si>
    <t>ZMW202004</t>
  </si>
  <si>
    <t>ZMW202003</t>
  </si>
  <si>
    <t>ZMW202002</t>
  </si>
  <si>
    <t>ZMW202001</t>
  </si>
  <si>
    <t>ZMW201912</t>
  </si>
  <si>
    <t>ZMW201911</t>
  </si>
  <si>
    <t>ZMW201910</t>
  </si>
  <si>
    <t>ZMW201909</t>
  </si>
  <si>
    <t>ZMW201908</t>
  </si>
  <si>
    <t>ZMW201907</t>
  </si>
  <si>
    <t>ZMW201906</t>
  </si>
  <si>
    <t>ZMW201905</t>
  </si>
  <si>
    <t>ZMW201904</t>
  </si>
  <si>
    <t>ZMW201903</t>
  </si>
  <si>
    <t>ZMW201902</t>
  </si>
  <si>
    <t>ZMW201901</t>
  </si>
  <si>
    <t>ZMW201812</t>
  </si>
  <si>
    <t>ZMW201811</t>
  </si>
  <si>
    <t>ZMW201810</t>
  </si>
  <si>
    <t>ZMW201809</t>
  </si>
  <si>
    <t>ZMW201808</t>
  </si>
  <si>
    <t>ZMW201807</t>
  </si>
  <si>
    <t>ZMW201806</t>
  </si>
  <si>
    <t>ZMW201805</t>
  </si>
  <si>
    <t>ZMW201804</t>
  </si>
  <si>
    <t>ZMW201803</t>
  </si>
  <si>
    <t>ZMW201802</t>
  </si>
  <si>
    <t>ZMW201801</t>
  </si>
  <si>
    <t>ZMW201712</t>
  </si>
  <si>
    <t>ZMW201711</t>
  </si>
  <si>
    <t>ZMW201710</t>
  </si>
  <si>
    <t>ZMW201709</t>
  </si>
  <si>
    <t>ZMW201708</t>
  </si>
  <si>
    <t>ZMW201707</t>
  </si>
  <si>
    <t>ZMW201706</t>
  </si>
  <si>
    <t>ZMW201705</t>
  </si>
  <si>
    <t>ZMW201704</t>
  </si>
  <si>
    <t>ZMW201703</t>
  </si>
  <si>
    <t>ZMW201702</t>
  </si>
  <si>
    <t>ZMW201701</t>
  </si>
  <si>
    <t>ZWL202004</t>
  </si>
  <si>
    <t>ZWL202003</t>
  </si>
  <si>
    <t>ZWL202002</t>
  </si>
  <si>
    <t>ZWL202001</t>
  </si>
  <si>
    <t>ZWL201912</t>
  </si>
  <si>
    <t>ZWL201911</t>
  </si>
  <si>
    <t>ZWL201910</t>
  </si>
  <si>
    <t>ZWL201909</t>
  </si>
  <si>
    <t>ZWL201908</t>
  </si>
  <si>
    <t>ZWL201907</t>
  </si>
  <si>
    <t>ZWL201906</t>
  </si>
  <si>
    <t>ZWL201905</t>
  </si>
  <si>
    <t>Kursart</t>
  </si>
  <si>
    <t>Jahre</t>
  </si>
  <si>
    <t>Land</t>
  </si>
  <si>
    <t>Afghanistan</t>
  </si>
  <si>
    <t>Aland Islands</t>
  </si>
  <si>
    <t>Albania</t>
  </si>
  <si>
    <t>Algeria</t>
  </si>
  <si>
    <t>American Samoa</t>
  </si>
  <si>
    <t>Angola</t>
  </si>
  <si>
    <t>Anguilla</t>
  </si>
  <si>
    <t>Argentina</t>
  </si>
  <si>
    <t>Armenia</t>
  </si>
  <si>
    <t>Aruba</t>
  </si>
  <si>
    <t>Australia</t>
  </si>
  <si>
    <t>Azerbaijan</t>
  </si>
  <si>
    <t>Bahamas (the)</t>
  </si>
  <si>
    <t>Bahrain</t>
  </si>
  <si>
    <t>Bangladesh</t>
  </si>
  <si>
    <t>Barbados</t>
  </si>
  <si>
    <t>Belarus</t>
  </si>
  <si>
    <t>Belize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</si>
  <si>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</si>
  <si>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</si>
  <si>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</si>
  <si>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</si>
  <si>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</si>
  <si>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</si>
  <si>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</si>
  <si>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</si>
  <si>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</si>
  <si>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Burundi</t>
  </si>
  <si>
    <t>Cambodia</t>
  </si>
  <si>
    <t>Cameroon</t>
  </si>
  <si>
    <t>Canada</t>
  </si>
  <si>
    <t>Cape Verde</t>
  </si>
  <si>
    <t>Cayman Islands</t>
  </si>
  <si>
    <t>Chile</t>
  </si>
  <si>
    <t>China</t>
  </si>
  <si>
    <t>Colombia</t>
  </si>
  <si>
    <t>Comoros</t>
  </si>
  <si>
    <t>Congo (Democratic Republic of)</t>
  </si>
  <si>
    <t>Cook Islands</t>
  </si>
  <si>
    <t>Costa Rica</t>
  </si>
  <si>
    <t>Croatia</t>
  </si>
  <si>
    <t>Cuba</t>
  </si>
  <si>
    <t>Curaçao</t>
  </si>
  <si>
    <t>Czechia</t>
  </si>
  <si>
    <t>Denmark</t>
  </si>
  <si>
    <t>Djibouti</t>
  </si>
  <si>
    <t>Dominican Republic</t>
  </si>
  <si>
    <t>Egypt</t>
  </si>
  <si>
    <t>El Salvador</t>
  </si>
  <si>
    <t>Eritrea</t>
  </si>
  <si>
    <t>Eswatini</t>
  </si>
  <si>
    <t>Ethiopia</t>
  </si>
  <si>
    <t>Falkland Islands</t>
  </si>
  <si>
    <t>Fiji</t>
  </si>
  <si>
    <t>French Polynesia</t>
  </si>
  <si>
    <t>Gambia (the)</t>
  </si>
  <si>
    <t>Georgia</t>
  </si>
  <si>
    <t>Ghana</t>
  </si>
  <si>
    <t>Gibraltar</t>
  </si>
  <si>
    <t>Guatemala</t>
  </si>
  <si>
    <t>Guernsey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</si>
  <si>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</si>
  <si>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</si>
  <si>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</si>
  <si>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</si>
  <si>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</si>
  <si>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</si>
  <si>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</si>
  <si>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</si>
  <si>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</si>
  <si>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</si>
  <si>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</si>
  <si>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</si>
  <si>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</si>
  <si>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</si>
  <si>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</si>
  <si>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</si>
  <si>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</si>
  <si>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</si>
  <si>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</si>
  <si>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</si>
  <si>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Lebanon</t>
  </si>
  <si>
    <t>Lesotho</t>
  </si>
  <si>
    <t>Liberia</t>
  </si>
  <si>
    <t>Libya</t>
  </si>
  <si>
    <t>Liechtenstein</t>
  </si>
  <si>
    <t>Macau</t>
  </si>
  <si>
    <t>Madagascar</t>
  </si>
  <si>
    <t>Malawi</t>
  </si>
  <si>
    <t>Malaysia</t>
  </si>
  <si>
    <t>Maldives</t>
  </si>
  <si>
    <t>Mauritania</t>
  </si>
  <si>
    <t>Mauritius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</si>
  <si>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</si>
  <si>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</si>
  <si>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</si>
  <si>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</si>
  <si>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</si>
  <si>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</si>
  <si>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</si>
  <si>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</si>
  <si>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Nicaragua</t>
  </si>
  <si>
    <t>Nigeria</t>
  </si>
  <si>
    <t>North Korea</t>
  </si>
  <si>
    <t>North Macedonia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</si>
  <si>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</si>
  <si>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</si>
  <si>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</si>
  <si>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</si>
  <si>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</si>
  <si>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</si>
  <si>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</si>
  <si>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</si>
  <si>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Qatar</t>
  </si>
  <si>
    <t>Romania</t>
  </si>
  <si>
    <t>Russia</t>
  </si>
  <si>
    <t>Rwanda</t>
  </si>
  <si>
    <t>Saint Helena</t>
  </si>
  <si>
    <t>Samoa</t>
  </si>
  <si>
    <t>Sao Tome and Príncipe</t>
  </si>
  <si>
    <t>Saudi Arabia</t>
  </si>
  <si>
    <t>Serbia (Republic of)</t>
  </si>
  <si>
    <t>Seychelles</t>
  </si>
  <si>
    <t>Sierra Leone</t>
  </si>
  <si>
    <t>Singapore</t>
  </si>
  <si>
    <t>Solomon Islands</t>
  </si>
  <si>
    <t>Somalia</t>
  </si>
  <si>
    <t>South Africa</t>
  </si>
  <si>
    <t>South Korea</t>
  </si>
  <si>
    <t>South Sudan</t>
  </si>
  <si>
    <t>Sri Lanka</t>
  </si>
  <si>
    <t>Sudan</t>
  </si>
  <si>
    <t>Suriname</t>
  </si>
  <si>
    <t>Sweden</t>
  </si>
  <si>
    <t>Syria</t>
  </si>
  <si>
    <t>Taiwan</t>
  </si>
  <si>
    <t>Tajikistan</t>
  </si>
  <si>
    <t>Tanzania</t>
  </si>
  <si>
    <t>Thailand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</si>
  <si>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</si>
  <si>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</si>
  <si>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</si>
  <si>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</si>
  <si>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</si>
  <si>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</si>
  <si>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</si>
  <si>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</si>
  <si>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Uruguay</t>
  </si>
  <si>
    <t>Uzbekistan</t>
  </si>
  <si>
    <t>Vanuatu</t>
  </si>
  <si>
    <t>Vietnam</t>
  </si>
  <si>
    <t>Yemen</t>
  </si>
  <si>
    <t>Zambia</t>
  </si>
  <si>
    <t>Zimbabwe</t>
  </si>
  <si>
    <t>CUP</t>
  </si>
  <si>
    <t>CUP202004</t>
  </si>
  <si>
    <t>MRU</t>
  </si>
  <si>
    <t>MRU202004</t>
  </si>
  <si>
    <t>STN</t>
  </si>
  <si>
    <t>STN202004</t>
  </si>
  <si>
    <t>VES</t>
  </si>
  <si>
    <t>VES202004</t>
  </si>
  <si>
    <t>XOF</t>
  </si>
  <si>
    <t>XOF202004</t>
  </si>
  <si>
    <t>CUP202003</t>
  </si>
  <si>
    <t>MRU202003</t>
  </si>
  <si>
    <t>STN202003</t>
  </si>
  <si>
    <t>VES202003</t>
  </si>
  <si>
    <t>XOF202003</t>
  </si>
  <si>
    <t>CUP202002</t>
  </si>
  <si>
    <t>MRU202002</t>
  </si>
  <si>
    <t>STN202002</t>
  </si>
  <si>
    <t>VES202002</t>
  </si>
  <si>
    <t>XOF202002</t>
  </si>
  <si>
    <t>CUP202001</t>
  </si>
  <si>
    <t>MRU202001</t>
  </si>
  <si>
    <t>STN202001</t>
  </si>
  <si>
    <t>VES202001</t>
  </si>
  <si>
    <t>XOF202001</t>
  </si>
  <si>
    <t>CUP201912</t>
  </si>
  <si>
    <t>MRU201912</t>
  </si>
  <si>
    <t>STN201912</t>
  </si>
  <si>
    <t>VES201912</t>
  </si>
  <si>
    <t>XOF201912</t>
  </si>
  <si>
    <t>CUP201911</t>
  </si>
  <si>
    <t>MRU201911</t>
  </si>
  <si>
    <t>STN201911</t>
  </si>
  <si>
    <t>VES201911</t>
  </si>
  <si>
    <t>XOF201911</t>
  </si>
  <si>
    <t>CUP201910</t>
  </si>
  <si>
    <t>MRU201910</t>
  </si>
  <si>
    <t>STN201910</t>
  </si>
  <si>
    <t>VES201910</t>
  </si>
  <si>
    <t>XOF201910</t>
  </si>
  <si>
    <t>CUP201909</t>
  </si>
  <si>
    <t>MRU201909</t>
  </si>
  <si>
    <t>STN201909</t>
  </si>
  <si>
    <t>VES201909</t>
  </si>
  <si>
    <t>XOF201909</t>
  </si>
  <si>
    <t>CUP201908</t>
  </si>
  <si>
    <t>MRU201908</t>
  </si>
  <si>
    <t>STN201908</t>
  </si>
  <si>
    <t>VES201908</t>
  </si>
  <si>
    <t>XOF201908</t>
  </si>
  <si>
    <t>CUP201907</t>
  </si>
  <si>
    <t>MRU201907</t>
  </si>
  <si>
    <t>STN201907</t>
  </si>
  <si>
    <t>VES201907</t>
  </si>
  <si>
    <t>XOF201907</t>
  </si>
  <si>
    <t>CUP201906</t>
  </si>
  <si>
    <t>MRU201906</t>
  </si>
  <si>
    <t>STN201906</t>
  </si>
  <si>
    <t>VES201906</t>
  </si>
  <si>
    <t>XOF201906</t>
  </si>
  <si>
    <t>CUP201905</t>
  </si>
  <si>
    <t>MRU201905</t>
  </si>
  <si>
    <t>STN201905</t>
  </si>
  <si>
    <t>VES201905</t>
  </si>
  <si>
    <t>XOF201905</t>
  </si>
  <si>
    <t>CUP201904</t>
  </si>
  <si>
    <t>MRU201904</t>
  </si>
  <si>
    <t>STN201904</t>
  </si>
  <si>
    <t>VES201904</t>
  </si>
  <si>
    <t>XOF201904</t>
  </si>
  <si>
    <t>CUP201903</t>
  </si>
  <si>
    <t>MRU201903</t>
  </si>
  <si>
    <t>STN201903</t>
  </si>
  <si>
    <t>VES201903</t>
  </si>
  <si>
    <t>XOF201903</t>
  </si>
  <si>
    <t>CUP201902</t>
  </si>
  <si>
    <t>MRU201902</t>
  </si>
  <si>
    <t>STN201902</t>
  </si>
  <si>
    <t>VES201902</t>
  </si>
  <si>
    <t>XOF201902</t>
  </si>
  <si>
    <t>CUP201901</t>
  </si>
  <si>
    <t>MRU201901</t>
  </si>
  <si>
    <t>STN201901</t>
  </si>
  <si>
    <t>VES201901</t>
  </si>
  <si>
    <t>XOF201901</t>
  </si>
  <si>
    <t>CUP201812</t>
  </si>
  <si>
    <t>MRU201812</t>
  </si>
  <si>
    <t>STN201812</t>
  </si>
  <si>
    <t>VES201812</t>
  </si>
  <si>
    <t>XOF201812</t>
  </si>
  <si>
    <t>CUP201811</t>
  </si>
  <si>
    <t>MRU201811</t>
  </si>
  <si>
    <t>STN201811</t>
  </si>
  <si>
    <t>VES201811</t>
  </si>
  <si>
    <t>XOF201811</t>
  </si>
  <si>
    <t>CUP201810</t>
  </si>
  <si>
    <t>MRU201810</t>
  </si>
  <si>
    <t>STN201810</t>
  </si>
  <si>
    <t>VES201810</t>
  </si>
  <si>
    <t>XOF201810</t>
  </si>
  <si>
    <t>CUP201809</t>
  </si>
  <si>
    <t>MRU201809</t>
  </si>
  <si>
    <t>STN201809</t>
  </si>
  <si>
    <t>VES201809</t>
  </si>
  <si>
    <t>XOF201809</t>
  </si>
  <si>
    <t>CUP201808</t>
  </si>
  <si>
    <t>MRU201808</t>
  </si>
  <si>
    <t>STN201808</t>
  </si>
  <si>
    <t>VES201808</t>
  </si>
  <si>
    <t>XOF201808</t>
  </si>
  <si>
    <t>CUP201807</t>
  </si>
  <si>
    <t>MRU201807</t>
  </si>
  <si>
    <t>STN201807</t>
  </si>
  <si>
    <t>VES201807</t>
  </si>
  <si>
    <t>XOF201807</t>
  </si>
  <si>
    <t>CUP201806</t>
  </si>
  <si>
    <t>MRU201806</t>
  </si>
  <si>
    <t>STN201806</t>
  </si>
  <si>
    <t>VES201806</t>
  </si>
  <si>
    <t>XOF201806</t>
  </si>
  <si>
    <t>CUP201805</t>
  </si>
  <si>
    <t>MRU201805</t>
  </si>
  <si>
    <t>STN201805</t>
  </si>
  <si>
    <t>XOF201805</t>
  </si>
  <si>
    <t>CUP201804</t>
  </si>
  <si>
    <t>MRU201804</t>
  </si>
  <si>
    <t>STN201804</t>
  </si>
  <si>
    <t>XOF201804</t>
  </si>
  <si>
    <t>CUP201803</t>
  </si>
  <si>
    <t>MRU201803</t>
  </si>
  <si>
    <t>STN201803</t>
  </si>
  <si>
    <t>XOF201803</t>
  </si>
  <si>
    <t>CUP201802</t>
  </si>
  <si>
    <t>MRU201802</t>
  </si>
  <si>
    <t>STN201802</t>
  </si>
  <si>
    <t>XOF201802</t>
  </si>
  <si>
    <t>CUP201801</t>
  </si>
  <si>
    <t>XOF201801</t>
  </si>
  <si>
    <t>CUP201712</t>
  </si>
  <si>
    <t>XOF201712</t>
  </si>
  <si>
    <t>CUP201711</t>
  </si>
  <si>
    <t>XOF201711</t>
  </si>
  <si>
    <t>CUP201710</t>
  </si>
  <si>
    <t>XOF201710</t>
  </si>
  <si>
    <t>CUP201709</t>
  </si>
  <si>
    <t>XOF201709</t>
  </si>
  <si>
    <t>CUP201708</t>
  </si>
  <si>
    <t>XOF201708</t>
  </si>
  <si>
    <t>CUP201707</t>
  </si>
  <si>
    <t>XOF201707</t>
  </si>
  <si>
    <t>CUP201706</t>
  </si>
  <si>
    <t>XOF201706</t>
  </si>
  <si>
    <t>CUP201705</t>
  </si>
  <si>
    <t>XOF201705</t>
  </si>
  <si>
    <t>CUP201704</t>
  </si>
  <si>
    <t>XOF201704</t>
  </si>
  <si>
    <t>CUP201703</t>
  </si>
  <si>
    <t>XOF201703</t>
  </si>
  <si>
    <t>CUP201702</t>
  </si>
  <si>
    <t>XOF201702</t>
  </si>
  <si>
    <t>CUP201701</t>
  </si>
  <si>
    <t>XOF201701</t>
  </si>
  <si>
    <t>Jahreszeitraum</t>
  </si>
  <si>
    <t>Ordnung</t>
  </si>
  <si>
    <t>absteigend</t>
  </si>
  <si>
    <t>aufsteigend</t>
  </si>
  <si>
    <t>Cuba (Peso convertible)</t>
  </si>
  <si>
    <t>São Tomé und Príncipe</t>
  </si>
  <si>
    <t>Venezuela (Bolivar Soberano)</t>
  </si>
  <si>
    <t>Venezuela (Bolivar Fuerte) - old</t>
  </si>
  <si>
    <t>West African Monetary Union</t>
  </si>
  <si>
    <t xml:space="preserve">Budget / Schedule of Estimated Expenditures </t>
  </si>
  <si>
    <t>Date:</t>
  </si>
  <si>
    <t>Name of the Recipient:</t>
  </si>
  <si>
    <t>Description</t>
  </si>
  <si>
    <t>Output</t>
  </si>
  <si>
    <t>Amount</t>
  </si>
  <si>
    <r>
      <t xml:space="preserve">Unit </t>
    </r>
    <r>
      <rPr>
        <b/>
        <sz val="11"/>
        <rFont val="Arial Cyr"/>
      </rPr>
      <t>(e.g. person, vehicle, room, unit, …)</t>
    </r>
  </si>
  <si>
    <t>Quantity</t>
  </si>
  <si>
    <r>
      <t xml:space="preserve">Unit 
</t>
    </r>
    <r>
      <rPr>
        <b/>
        <sz val="11"/>
        <rFont val="Arial Cyr"/>
      </rPr>
      <t>(e.g. months, days,  trainings, unit, …)</t>
    </r>
  </si>
  <si>
    <r>
      <t xml:space="preserve">Eligible up to 
</t>
    </r>
    <r>
      <rPr>
        <b/>
        <sz val="11"/>
        <rFont val="Arial Cyr"/>
      </rPr>
      <t xml:space="preserve">in EUR </t>
    </r>
  </si>
  <si>
    <r>
      <t xml:space="preserve">Total GIZ Contribution 
</t>
    </r>
    <r>
      <rPr>
        <b/>
        <sz val="11"/>
        <rFont val="Arial Cyr"/>
      </rPr>
      <t>in EUR (up to)</t>
    </r>
  </si>
  <si>
    <r>
      <t xml:space="preserve">Own Funds / Third party financing </t>
    </r>
    <r>
      <rPr>
        <b/>
        <sz val="11"/>
        <rFont val="Arial Cyr"/>
      </rPr>
      <t xml:space="preserve">in EUR (up to) </t>
    </r>
  </si>
  <si>
    <r>
      <t xml:space="preserve">TOTAL 
</t>
    </r>
    <r>
      <rPr>
        <b/>
        <sz val="11"/>
        <rFont val="Arial Cyr"/>
      </rPr>
      <t>in EUR (up to)</t>
    </r>
  </si>
  <si>
    <t>Comments/ Amendments GIZ (DD.MM.YYYY)</t>
  </si>
  <si>
    <t>Comments applicant (DD.MM.YYYY)</t>
  </si>
  <si>
    <r>
      <t xml:space="preserve">1. Staff (Job Title) 
</t>
    </r>
    <r>
      <rPr>
        <b/>
        <i/>
        <sz val="10"/>
        <color theme="1"/>
        <rFont val="Arial"/>
        <family val="2"/>
      </rPr>
      <t>(Note: This budget line will be settled against payslips and, if partially financed, against payslips and time sheets.)</t>
    </r>
  </si>
  <si>
    <r>
      <t>GI</t>
    </r>
    <r>
      <rPr>
        <sz val="10"/>
        <color theme="1"/>
        <rFont val="Arial Cyr"/>
      </rPr>
      <t>Z will be unable to finance partial costs within one budget line (with the exception of staff costs - position 1 - which can be financed partially)</t>
    </r>
    <r>
      <rPr>
        <sz val="11"/>
        <color theme="1"/>
        <rFont val="Arial"/>
        <family val="2"/>
        <scheme val="minor"/>
      </rPr>
      <t xml:space="preserve">. 
The 'own funds / third party financing' will have to be used for different budget lines, which are not already financed from GIZ. </t>
    </r>
  </si>
  <si>
    <t xml:space="preserve">2. External Experts / Consultants (Job Title) </t>
  </si>
  <si>
    <t>3. Transportation / Travel Costs</t>
  </si>
  <si>
    <t>4. Training / Event Costs</t>
  </si>
  <si>
    <t>Subtotal - direct costs</t>
  </si>
  <si>
    <r>
      <t>Administration costs</t>
    </r>
    <r>
      <rPr>
        <strike/>
        <sz val="10"/>
        <color rgb="FFFF0000"/>
        <rFont val="Arial"/>
        <family val="2"/>
      </rPr>
      <t xml:space="preserve"> </t>
    </r>
  </si>
  <si>
    <t>%</t>
  </si>
  <si>
    <t>ABC (name of the financing party)</t>
  </si>
  <si>
    <t>XYZ (name of the financing party)</t>
  </si>
  <si>
    <t>*All budget lines (with the exception of the administration costs) will be settled against evidence.</t>
  </si>
  <si>
    <r>
      <t xml:space="preserve">When adding new lines, please copy the formulas from the field above/below into the line in columns H and J (which will appear </t>
    </r>
    <r>
      <rPr>
        <sz val="10"/>
        <color rgb="FFFF0000"/>
        <rFont val="Arial Cyr"/>
      </rPr>
      <t>red</t>
    </r>
    <r>
      <rPr>
        <sz val="11"/>
        <color theme="1"/>
        <rFont val="Arial"/>
        <family val="2"/>
        <scheme val="minor"/>
      </rPr>
      <t xml:space="preserve"> if not filled)</t>
    </r>
  </si>
  <si>
    <t>5. Procurement of Goods</t>
  </si>
  <si>
    <t>6. Other Costs / Consumables</t>
  </si>
  <si>
    <t>7. Supporting cost / Administration costs</t>
  </si>
  <si>
    <t>Admin costs must be plausible and reasonable.
It must not include expenditures claimed as direct expenditures in sections 1-6.
Maximum rate for calculation of administration: 12 %</t>
  </si>
  <si>
    <t>8. Own funds / third party financing</t>
  </si>
  <si>
    <t>Ø - annual revenue</t>
  </si>
  <si>
    <t>Year</t>
  </si>
  <si>
    <t>Dec</t>
  </si>
  <si>
    <t>Period of three years from :</t>
  </si>
  <si>
    <t>Currency:</t>
  </si>
  <si>
    <t>please enter revenue</t>
  </si>
  <si>
    <t xml:space="preserve">https://ec.europa.eu/budget/graphs/inforeuro.html </t>
  </si>
  <si>
    <t>Funding volume in EUR:</t>
  </si>
  <si>
    <t>Revenue in EUR</t>
  </si>
  <si>
    <t>please enter page</t>
  </si>
  <si>
    <t>Fundacion Test</t>
  </si>
  <si>
    <t>Grand Total - Project Budget (up to - against evidence)*</t>
  </si>
  <si>
    <t>Nicht vollständige Wechselkurse:</t>
  </si>
  <si>
    <t>ab 2017 vollständig</t>
  </si>
  <si>
    <t>keine Daten</t>
  </si>
  <si>
    <t>alte Währung</t>
  </si>
  <si>
    <t>Page(s) in the annual report (Attachment D)</t>
  </si>
  <si>
    <t xml:space="preserve">     * the annual exchange rate is calculated as an avergae of the monthly rates stated below</t>
  </si>
  <si>
    <t xml:space="preserve"> * Basis of data:</t>
  </si>
  <si>
    <t xml:space="preserve">     * Please contact IKI-small-grants@giz.de if your currency is not available</t>
  </si>
  <si>
    <t>7. Internal Capacity Development</t>
  </si>
  <si>
    <t>XXX</t>
  </si>
  <si>
    <t>Program coordinator (specialisation, description if applicable)</t>
  </si>
  <si>
    <t>Program officer (specialisation, description if applicable)</t>
  </si>
  <si>
    <t>I-III</t>
  </si>
  <si>
    <t>I-II</t>
  </si>
  <si>
    <t>person</t>
  </si>
  <si>
    <t>months</t>
  </si>
  <si>
    <t>Economist for the XXX (describe tasks or responsibility)</t>
  </si>
  <si>
    <t>Legal Expert for the XXX (describe tasks or responsibility)</t>
  </si>
  <si>
    <t>I &amp; III</t>
  </si>
  <si>
    <t>I</t>
  </si>
  <si>
    <t>days</t>
  </si>
  <si>
    <t>National project related travels (Workshop, Event, Site)</t>
  </si>
  <si>
    <t>II</t>
  </si>
  <si>
    <t>trips</t>
  </si>
  <si>
    <t>Advocacy training and info days</t>
  </si>
  <si>
    <t>trainings</t>
  </si>
  <si>
    <t>day</t>
  </si>
  <si>
    <t>Community workshop</t>
  </si>
  <si>
    <t>III</t>
  </si>
  <si>
    <t>II-III</t>
  </si>
  <si>
    <t>workshops</t>
  </si>
  <si>
    <t>Laptop</t>
  </si>
  <si>
    <t>unit</t>
  </si>
  <si>
    <t>Dissemination Materials</t>
  </si>
  <si>
    <t>posters</t>
  </si>
  <si>
    <t>Translation / interpretation</t>
  </si>
  <si>
    <t>translations</t>
  </si>
  <si>
    <t>Capacity Development - Budget / Schedule of Estimated Expenditures</t>
  </si>
  <si>
    <t>IKI Small Grants</t>
  </si>
  <si>
    <t>Admin costs must be plausible and reasonable. It must not include expenditures claimed as direct expenditures in sections 1-6. See our guidelines for further details. 
Maximum rate for calculation of administration: 12 %</t>
  </si>
  <si>
    <r>
      <t xml:space="preserve">When adding new lines, please copy the formulas from the field above/below into the line in column H (which will appear </t>
    </r>
    <r>
      <rPr>
        <sz val="10"/>
        <color rgb="FFFF0000"/>
        <rFont val="Arial Cyr"/>
      </rPr>
      <t>red</t>
    </r>
    <r>
      <rPr>
        <sz val="11"/>
        <color theme="1"/>
        <rFont val="Arial"/>
        <family val="2"/>
        <scheme val="minor"/>
      </rPr>
      <t xml:space="preserve"> if not filled)</t>
    </r>
  </si>
  <si>
    <t>Total - Capacity Development (up to - against evidence)*</t>
  </si>
  <si>
    <t>*All budget lines will be settled against evidence.</t>
  </si>
  <si>
    <t>financing</t>
  </si>
  <si>
    <r>
      <t xml:space="preserve">Subtotal - Funding by GIZ 
</t>
    </r>
    <r>
      <rPr>
        <b/>
        <i/>
        <sz val="11"/>
        <color theme="1"/>
        <rFont val="Arial"/>
        <family val="2"/>
      </rPr>
      <t>(direct costs + Administration Costs)</t>
    </r>
  </si>
  <si>
    <t>7. Capacity Development</t>
  </si>
  <si>
    <t>01/01/2017</t>
  </si>
  <si>
    <t>31/01/2017</t>
  </si>
  <si>
    <t>01/02/2017</t>
  </si>
  <si>
    <t>28/02/2017</t>
  </si>
  <si>
    <t>01/03/2017</t>
  </si>
  <si>
    <t>31/03/2017</t>
  </si>
  <si>
    <t>01/04/2017</t>
  </si>
  <si>
    <t>30/04/2017</t>
  </si>
  <si>
    <t>01/05/2017</t>
  </si>
  <si>
    <t>31/05/2017</t>
  </si>
  <si>
    <t>01/06/2017</t>
  </si>
  <si>
    <t>30/06/2017</t>
  </si>
  <si>
    <t>01/07/2017</t>
  </si>
  <si>
    <t>31/07/2017</t>
  </si>
  <si>
    <t>01/08/2017</t>
  </si>
  <si>
    <t>31/08/2017</t>
  </si>
  <si>
    <t>01/09/2017</t>
  </si>
  <si>
    <t>30/09/2017</t>
  </si>
  <si>
    <t>01/10/2017</t>
  </si>
  <si>
    <t>31/10/2017</t>
  </si>
  <si>
    <t>01/11/2017</t>
  </si>
  <si>
    <t>30/11/2017</t>
  </si>
  <si>
    <t>01/12/2017</t>
  </si>
  <si>
    <t>31/12/2017</t>
  </si>
  <si>
    <t>01/01/2018</t>
  </si>
  <si>
    <t>31/01/2018</t>
  </si>
  <si>
    <t>01/02/2018</t>
  </si>
  <si>
    <t>28/02/2018</t>
  </si>
  <si>
    <t>01/03/2018</t>
  </si>
  <si>
    <t>31/03/2018</t>
  </si>
  <si>
    <t>01/04/2018</t>
  </si>
  <si>
    <t>30/04/2018</t>
  </si>
  <si>
    <t>01/05/2018</t>
  </si>
  <si>
    <t>31/05/2018</t>
  </si>
  <si>
    <t>01/06/2018</t>
  </si>
  <si>
    <t>30/06/2018</t>
  </si>
  <si>
    <t>01/07/2018</t>
  </si>
  <si>
    <t>31/07/2018</t>
  </si>
  <si>
    <t>01/08/2018</t>
  </si>
  <si>
    <t>31/08/2018</t>
  </si>
  <si>
    <t>01/09/2018</t>
  </si>
  <si>
    <t>30/09/2018</t>
  </si>
  <si>
    <t>01/10/2018</t>
  </si>
  <si>
    <t>31/10/2018</t>
  </si>
  <si>
    <t>01/11/2018</t>
  </si>
  <si>
    <t>30/11/2018</t>
  </si>
  <si>
    <t>01/12/2018</t>
  </si>
  <si>
    <t>31/12/2018</t>
  </si>
  <si>
    <t>01/01/2019</t>
  </si>
  <si>
    <t>31/01/2019</t>
  </si>
  <si>
    <t>01/02/2019</t>
  </si>
  <si>
    <t>28/02/2019</t>
  </si>
  <si>
    <t>01/03/2019</t>
  </si>
  <si>
    <t>31/03/2019</t>
  </si>
  <si>
    <t>01/04/2019</t>
  </si>
  <si>
    <t>30/04/2019</t>
  </si>
  <si>
    <t>01/05/2019</t>
  </si>
  <si>
    <t>31/05/2019</t>
  </si>
  <si>
    <t>01/06/2019</t>
  </si>
  <si>
    <t>30/06/2019</t>
  </si>
  <si>
    <t>01/07/2019</t>
  </si>
  <si>
    <t>31/07/2019</t>
  </si>
  <si>
    <t>01/08/2019</t>
  </si>
  <si>
    <t>31/08/2019</t>
  </si>
  <si>
    <t>01/09/2019</t>
  </si>
  <si>
    <t>30/09/2019</t>
  </si>
  <si>
    <t>01/10/2019</t>
  </si>
  <si>
    <t>31/10/2019</t>
  </si>
  <si>
    <t>01/11/2019</t>
  </si>
  <si>
    <t>30/11/2019</t>
  </si>
  <si>
    <t>01/12/2019</t>
  </si>
  <si>
    <t>31/12/2019</t>
  </si>
  <si>
    <t>01/01/2020</t>
  </si>
  <si>
    <t>31/01/2020</t>
  </si>
  <si>
    <t>01/02/2020</t>
  </si>
  <si>
    <t>29/02/2020</t>
  </si>
  <si>
    <t>01/03/2020</t>
  </si>
  <si>
    <t>31/03/2020</t>
  </si>
  <si>
    <t>01/04/2020</t>
  </si>
  <si>
    <t>30/04/2020</t>
  </si>
  <si>
    <t>01/05/2020</t>
  </si>
  <si>
    <t>31/05/2020</t>
  </si>
  <si>
    <t>AED202005</t>
  </si>
  <si>
    <t>AFN202005</t>
  </si>
  <si>
    <t>ALL202005</t>
  </si>
  <si>
    <t>AMD202005</t>
  </si>
  <si>
    <t>ANG202005</t>
  </si>
  <si>
    <t>AOA202005</t>
  </si>
  <si>
    <t>ARS202005</t>
  </si>
  <si>
    <t>AUD202005</t>
  </si>
  <si>
    <t>AWG202005</t>
  </si>
  <si>
    <t>AZN202005</t>
  </si>
  <si>
    <t>BAM202005</t>
  </si>
  <si>
    <t>BBD202005</t>
  </si>
  <si>
    <t>BDT202005</t>
  </si>
  <si>
    <t>BGN202005</t>
  </si>
  <si>
    <t>BHD202005</t>
  </si>
  <si>
    <t>BIF202005</t>
  </si>
  <si>
    <t>BMD202005</t>
  </si>
  <si>
    <t>BND202005</t>
  </si>
  <si>
    <t>BOB202005</t>
  </si>
  <si>
    <t>BRL202005</t>
  </si>
  <si>
    <t>BSD202005</t>
  </si>
  <si>
    <t>BTN202005</t>
  </si>
  <si>
    <t>BWP202005</t>
  </si>
  <si>
    <t>BYN202005</t>
  </si>
  <si>
    <t>BZD202005</t>
  </si>
  <si>
    <t>CAD202005</t>
  </si>
  <si>
    <t>CDF202005</t>
  </si>
  <si>
    <t>CHF202005</t>
  </si>
  <si>
    <t>CLP202005</t>
  </si>
  <si>
    <t>CNY202005</t>
  </si>
  <si>
    <t>COP202005</t>
  </si>
  <si>
    <t>CRC202005</t>
  </si>
  <si>
    <t>CUC202005</t>
  </si>
  <si>
    <t>CUP202005</t>
  </si>
  <si>
    <t>CVE202005</t>
  </si>
  <si>
    <t>CZK202005</t>
  </si>
  <si>
    <t>DJF202005</t>
  </si>
  <si>
    <t>DKK202005</t>
  </si>
  <si>
    <t>DOP202005</t>
  </si>
  <si>
    <t>DZD202005</t>
  </si>
  <si>
    <t>EGP202005</t>
  </si>
  <si>
    <t>ERN202005</t>
  </si>
  <si>
    <t>ETB202005</t>
  </si>
  <si>
    <t>EUR202005</t>
  </si>
  <si>
    <t>FJD202005</t>
  </si>
  <si>
    <t>FKP202005</t>
  </si>
  <si>
    <t>GBP202005</t>
  </si>
  <si>
    <t>GEL202005</t>
  </si>
  <si>
    <t>GHS202005</t>
  </si>
  <si>
    <t>GIP202005</t>
  </si>
  <si>
    <t>GMD202005</t>
  </si>
  <si>
    <t>GNF202005</t>
  </si>
  <si>
    <t>GTQ202005</t>
  </si>
  <si>
    <t>GYD202005</t>
  </si>
  <si>
    <t>HKD202005</t>
  </si>
  <si>
    <t>HNL202005</t>
  </si>
  <si>
    <t>HRK202005</t>
  </si>
  <si>
    <t>HTG202005</t>
  </si>
  <si>
    <t>HUF202005</t>
  </si>
  <si>
    <t>IDR202005</t>
  </si>
  <si>
    <t>ILS202005</t>
  </si>
  <si>
    <t>INR202005</t>
  </si>
  <si>
    <t>IQD202005</t>
  </si>
  <si>
    <t>IRR202005</t>
  </si>
  <si>
    <t>ISK202005</t>
  </si>
  <si>
    <t>JMD202005</t>
  </si>
  <si>
    <t>JOD202005</t>
  </si>
  <si>
    <t>JPY202005</t>
  </si>
  <si>
    <t>KES202005</t>
  </si>
  <si>
    <t>KGS202005</t>
  </si>
  <si>
    <t>KHR202005</t>
  </si>
  <si>
    <t>KMF202005</t>
  </si>
  <si>
    <t>KRW202005</t>
  </si>
  <si>
    <t>KWD202005</t>
  </si>
  <si>
    <t>KYD202005</t>
  </si>
  <si>
    <t>KZT202005</t>
  </si>
  <si>
    <t>LAK202005</t>
  </si>
  <si>
    <t>LBP202005</t>
  </si>
  <si>
    <t>LKR202005</t>
  </si>
  <si>
    <t>LRD202005</t>
  </si>
  <si>
    <t>LSL202005</t>
  </si>
  <si>
    <t>LYD202005</t>
  </si>
  <si>
    <t>MAD202005</t>
  </si>
  <si>
    <t>MDL202005</t>
  </si>
  <si>
    <t>MGA202005</t>
  </si>
  <si>
    <t>MKD202005</t>
  </si>
  <si>
    <t>MMK202005</t>
  </si>
  <si>
    <t>MNT202005</t>
  </si>
  <si>
    <t>MOP202005</t>
  </si>
  <si>
    <t>MRU202005</t>
  </si>
  <si>
    <t>MUR202005</t>
  </si>
  <si>
    <t>MVR202005</t>
  </si>
  <si>
    <t>MWK202005</t>
  </si>
  <si>
    <t>MXN202005</t>
  </si>
  <si>
    <t>MYR202005</t>
  </si>
  <si>
    <t>MZN202005</t>
  </si>
  <si>
    <t>NAD202005</t>
  </si>
  <si>
    <t>NGN202005</t>
  </si>
  <si>
    <t>NIO202005</t>
  </si>
  <si>
    <t>NOK202005</t>
  </si>
  <si>
    <t>NPR202005</t>
  </si>
  <si>
    <t>NZD202005</t>
  </si>
  <si>
    <t>OMR202005</t>
  </si>
  <si>
    <t>PAB202005</t>
  </si>
  <si>
    <t>PEN202005</t>
  </si>
  <si>
    <t>PGK202005</t>
  </si>
  <si>
    <t>PHP202005</t>
  </si>
  <si>
    <t>PKR202005</t>
  </si>
  <si>
    <t>PLN202005</t>
  </si>
  <si>
    <t>PYG202005</t>
  </si>
  <si>
    <t>QAR202005</t>
  </si>
  <si>
    <t>RON202005</t>
  </si>
  <si>
    <t>RSD202005</t>
  </si>
  <si>
    <t>RUB202005</t>
  </si>
  <si>
    <t>RWF202005</t>
  </si>
  <si>
    <t>SAR202005</t>
  </si>
  <si>
    <t>SBD202005</t>
  </si>
  <si>
    <t>SCR202005</t>
  </si>
  <si>
    <t>SDG202005</t>
  </si>
  <si>
    <t>SEK202005</t>
  </si>
  <si>
    <t>SGD202005</t>
  </si>
  <si>
    <t>SHP202005</t>
  </si>
  <si>
    <t>SLL202005</t>
  </si>
  <si>
    <t>SOS202005</t>
  </si>
  <si>
    <t>SRD202005</t>
  </si>
  <si>
    <t>SSP202005</t>
  </si>
  <si>
    <t>STN202005</t>
  </si>
  <si>
    <t>SVC202005</t>
  </si>
  <si>
    <t>SYP202005</t>
  </si>
  <si>
    <t>SZL202005</t>
  </si>
  <si>
    <t>THB202005</t>
  </si>
  <si>
    <t>TJS202005</t>
  </si>
  <si>
    <t>TMT202005</t>
  </si>
  <si>
    <t>TND202005</t>
  </si>
  <si>
    <t>TOP202005</t>
  </si>
  <si>
    <t>TRY202005</t>
  </si>
  <si>
    <t>TTD202005</t>
  </si>
  <si>
    <t>TWD202005</t>
  </si>
  <si>
    <t>TZS202005</t>
  </si>
  <si>
    <t>UAH202005</t>
  </si>
  <si>
    <t>UGX202005</t>
  </si>
  <si>
    <t>USD202005</t>
  </si>
  <si>
    <t>UYU202005</t>
  </si>
  <si>
    <t>UZS202005</t>
  </si>
  <si>
    <t>VEF202005</t>
  </si>
  <si>
    <t>VES202005</t>
  </si>
  <si>
    <t>VND202005</t>
  </si>
  <si>
    <t>VUV202005</t>
  </si>
  <si>
    <t>WST202005</t>
  </si>
  <si>
    <t>XAF202005</t>
  </si>
  <si>
    <t>XCD202005</t>
  </si>
  <si>
    <t>XOF202005</t>
  </si>
  <si>
    <t>XPF202005</t>
  </si>
  <si>
    <t>YER202005</t>
  </si>
  <si>
    <t>ZAR202005</t>
  </si>
  <si>
    <t>ZMW202005</t>
  </si>
  <si>
    <t>ZWL202005</t>
  </si>
  <si>
    <t>01/06/2020</t>
  </si>
  <si>
    <t>30/06/2020</t>
  </si>
  <si>
    <t>AED202006</t>
  </si>
  <si>
    <t>AFN202006</t>
  </si>
  <si>
    <t>ALL202006</t>
  </si>
  <si>
    <t>AMD202006</t>
  </si>
  <si>
    <t>ANG202006</t>
  </si>
  <si>
    <t>AOA202006</t>
  </si>
  <si>
    <t>ARS202006</t>
  </si>
  <si>
    <t>AUD202006</t>
  </si>
  <si>
    <t>AWG202006</t>
  </si>
  <si>
    <t>AZN202006</t>
  </si>
  <si>
    <t>BAM202006</t>
  </si>
  <si>
    <t>BBD202006</t>
  </si>
  <si>
    <t>BDT202006</t>
  </si>
  <si>
    <t>BGN202006</t>
  </si>
  <si>
    <t>BHD202006</t>
  </si>
  <si>
    <t>BIF202006</t>
  </si>
  <si>
    <t>BMD202006</t>
  </si>
  <si>
    <t>BND202006</t>
  </si>
  <si>
    <t>BOB202006</t>
  </si>
  <si>
    <t>BRL202006</t>
  </si>
  <si>
    <t>BSD202006</t>
  </si>
  <si>
    <t>BTN202006</t>
  </si>
  <si>
    <t>BWP202006</t>
  </si>
  <si>
    <t>BYN202006</t>
  </si>
  <si>
    <t>BZD202006</t>
  </si>
  <si>
    <t>CAD202006</t>
  </si>
  <si>
    <t>CDF202006</t>
  </si>
  <si>
    <t>CHF202006</t>
  </si>
  <si>
    <t>CLP202006</t>
  </si>
  <si>
    <t>CNY202006</t>
  </si>
  <si>
    <t>COP202006</t>
  </si>
  <si>
    <t>CRC202006</t>
  </si>
  <si>
    <t>CUC202006</t>
  </si>
  <si>
    <t>CUP202006</t>
  </si>
  <si>
    <t>CVE202006</t>
  </si>
  <si>
    <t>CZK202006</t>
  </si>
  <si>
    <t>DJF202006</t>
  </si>
  <si>
    <t>DKK202006</t>
  </si>
  <si>
    <t>DOP202006</t>
  </si>
  <si>
    <t>DZD202006</t>
  </si>
  <si>
    <t>EGP202006</t>
  </si>
  <si>
    <t>ERN202006</t>
  </si>
  <si>
    <t>ETB202006</t>
  </si>
  <si>
    <t>EUR202006</t>
  </si>
  <si>
    <t>FJD202006</t>
  </si>
  <si>
    <t>FKP202006</t>
  </si>
  <si>
    <t>GBP202006</t>
  </si>
  <si>
    <t>GEL202006</t>
  </si>
  <si>
    <t>GHS202006</t>
  </si>
  <si>
    <t>GIP202006</t>
  </si>
  <si>
    <t>GMD202006</t>
  </si>
  <si>
    <t>GNF202006</t>
  </si>
  <si>
    <t>GTQ202006</t>
  </si>
  <si>
    <t>GYD202006</t>
  </si>
  <si>
    <t>HKD202006</t>
  </si>
  <si>
    <t>HNL202006</t>
  </si>
  <si>
    <t>HRK202006</t>
  </si>
  <si>
    <t>HTG202006</t>
  </si>
  <si>
    <t>HUF202006</t>
  </si>
  <si>
    <t>IDR202006</t>
  </si>
  <si>
    <t>ILS202006</t>
  </si>
  <si>
    <t>INR202006</t>
  </si>
  <si>
    <t>IQD202006</t>
  </si>
  <si>
    <t>IRR202006</t>
  </si>
  <si>
    <t>ISK202006</t>
  </si>
  <si>
    <t>JMD202006</t>
  </si>
  <si>
    <t>JOD202006</t>
  </si>
  <si>
    <t>JPY202006</t>
  </si>
  <si>
    <t>KES202006</t>
  </si>
  <si>
    <t>KGS202006</t>
  </si>
  <si>
    <t>KHR202006</t>
  </si>
  <si>
    <t>KMF202006</t>
  </si>
  <si>
    <t>KRW202006</t>
  </si>
  <si>
    <t>KWD202006</t>
  </si>
  <si>
    <t>KYD202006</t>
  </si>
  <si>
    <t>KZT202006</t>
  </si>
  <si>
    <t>LAK202006</t>
  </si>
  <si>
    <t>LBP202006</t>
  </si>
  <si>
    <t>LKR202006</t>
  </si>
  <si>
    <t>LRD202006</t>
  </si>
  <si>
    <t>LSL202006</t>
  </si>
  <si>
    <t>LYD202006</t>
  </si>
  <si>
    <t>MAD202006</t>
  </si>
  <si>
    <t>MDL202006</t>
  </si>
  <si>
    <t>MGA202006</t>
  </si>
  <si>
    <t>MKD202006</t>
  </si>
  <si>
    <t>MMK202006</t>
  </si>
  <si>
    <t>MNT202006</t>
  </si>
  <si>
    <t>MOP202006</t>
  </si>
  <si>
    <t>MRU202006</t>
  </si>
  <si>
    <t>MUR202006</t>
  </si>
  <si>
    <t>MVR202006</t>
  </si>
  <si>
    <t>MWK202006</t>
  </si>
  <si>
    <t>MXN202006</t>
  </si>
  <si>
    <t>MYR202006</t>
  </si>
  <si>
    <t>MZN202006</t>
  </si>
  <si>
    <t>NAD202006</t>
  </si>
  <si>
    <t>NGN202006</t>
  </si>
  <si>
    <t>NIO202006</t>
  </si>
  <si>
    <t>NOK202006</t>
  </si>
  <si>
    <t>NPR202006</t>
  </si>
  <si>
    <t>NZD202006</t>
  </si>
  <si>
    <t>OMR202006</t>
  </si>
  <si>
    <t>PAB202006</t>
  </si>
  <si>
    <t>PEN202006</t>
  </si>
  <si>
    <t>PGK202006</t>
  </si>
  <si>
    <t>PHP202006</t>
  </si>
  <si>
    <t>PKR202006</t>
  </si>
  <si>
    <t>PLN202006</t>
  </si>
  <si>
    <t>PYG202006</t>
  </si>
  <si>
    <t>QAR202006</t>
  </si>
  <si>
    <t>RON202006</t>
  </si>
  <si>
    <t>RSD202006</t>
  </si>
  <si>
    <t>RUB202006</t>
  </si>
  <si>
    <t>RWF202006</t>
  </si>
  <si>
    <t>SAR202006</t>
  </si>
  <si>
    <t>SBD202006</t>
  </si>
  <si>
    <t>SCR202006</t>
  </si>
  <si>
    <t>SDG202006</t>
  </si>
  <si>
    <t>SEK202006</t>
  </si>
  <si>
    <t>SGD202006</t>
  </si>
  <si>
    <t>SHP202006</t>
  </si>
  <si>
    <t>SLL202006</t>
  </si>
  <si>
    <t>SOS202006</t>
  </si>
  <si>
    <t>SRD202006</t>
  </si>
  <si>
    <t>SSP202006</t>
  </si>
  <si>
    <t>STN202006</t>
  </si>
  <si>
    <t>SVC202006</t>
  </si>
  <si>
    <t>SYP202006</t>
  </si>
  <si>
    <t>SZL202006</t>
  </si>
  <si>
    <t>THB202006</t>
  </si>
  <si>
    <t>TJS202006</t>
  </si>
  <si>
    <t>TMT202006</t>
  </si>
  <si>
    <t>TND202006</t>
  </si>
  <si>
    <t>TOP202006</t>
  </si>
  <si>
    <t>TRY202006</t>
  </si>
  <si>
    <t>TTD202006</t>
  </si>
  <si>
    <t>TWD202006</t>
  </si>
  <si>
    <t>TZS202006</t>
  </si>
  <si>
    <t>UAH202006</t>
  </si>
  <si>
    <t>UGX202006</t>
  </si>
  <si>
    <t>USD202006</t>
  </si>
  <si>
    <t>UYU202006</t>
  </si>
  <si>
    <t>UZS202006</t>
  </si>
  <si>
    <t>VEF202006</t>
  </si>
  <si>
    <t>VES202006</t>
  </si>
  <si>
    <t>VND202006</t>
  </si>
  <si>
    <t>VUV202006</t>
  </si>
  <si>
    <t>WST202006</t>
  </si>
  <si>
    <t>XAF202006</t>
  </si>
  <si>
    <t>XCD202006</t>
  </si>
  <si>
    <t>XOF202006</t>
  </si>
  <si>
    <t>XPF202006</t>
  </si>
  <si>
    <t>YER202006</t>
  </si>
  <si>
    <t>ZAR202006</t>
  </si>
  <si>
    <t>ZMW202006</t>
  </si>
  <si>
    <t>ZWL202006</t>
  </si>
  <si>
    <t>01/07/2020</t>
  </si>
  <si>
    <t>31/07/2020</t>
  </si>
  <si>
    <t>AED202007</t>
  </si>
  <si>
    <t>AFN202007</t>
  </si>
  <si>
    <t>ALL202007</t>
  </si>
  <si>
    <t>AMD202007</t>
  </si>
  <si>
    <t>ANG202007</t>
  </si>
  <si>
    <t>AOA202007</t>
  </si>
  <si>
    <t>ARS202007</t>
  </si>
  <si>
    <t>AUD202007</t>
  </si>
  <si>
    <t>AWG202007</t>
  </si>
  <si>
    <t>AZN202007</t>
  </si>
  <si>
    <t>BAM202007</t>
  </si>
  <si>
    <t>BBD202007</t>
  </si>
  <si>
    <t>BDT202007</t>
  </si>
  <si>
    <t>BGN202007</t>
  </si>
  <si>
    <t>BHD202007</t>
  </si>
  <si>
    <t>BIF202007</t>
  </si>
  <si>
    <t>BMD202007</t>
  </si>
  <si>
    <t>BND202007</t>
  </si>
  <si>
    <t>BOB202007</t>
  </si>
  <si>
    <t>BRL202007</t>
  </si>
  <si>
    <t>BSD202007</t>
  </si>
  <si>
    <t>BTN202007</t>
  </si>
  <si>
    <t>BWP202007</t>
  </si>
  <si>
    <t>BYN202007</t>
  </si>
  <si>
    <t>BZD202007</t>
  </si>
  <si>
    <t>CAD202007</t>
  </si>
  <si>
    <t>CDF202007</t>
  </si>
  <si>
    <t>CHF202007</t>
  </si>
  <si>
    <t>CLP202007</t>
  </si>
  <si>
    <t>CNY202007</t>
  </si>
  <si>
    <t>COP202007</t>
  </si>
  <si>
    <t>CRC202007</t>
  </si>
  <si>
    <t>CUC202007</t>
  </si>
  <si>
    <t>CUP202007</t>
  </si>
  <si>
    <t>CVE202007</t>
  </si>
  <si>
    <t>CZK202007</t>
  </si>
  <si>
    <t>DJF202007</t>
  </si>
  <si>
    <t>DKK202007</t>
  </si>
  <si>
    <t>DOP202007</t>
  </si>
  <si>
    <t>DZD202007</t>
  </si>
  <si>
    <t>EGP202007</t>
  </si>
  <si>
    <t>ERN202007</t>
  </si>
  <si>
    <t>ETB202007</t>
  </si>
  <si>
    <t>EUR202007</t>
  </si>
  <si>
    <t>FJD202007</t>
  </si>
  <si>
    <t>FKP202007</t>
  </si>
  <si>
    <t>GBP202007</t>
  </si>
  <si>
    <t>GEL202007</t>
  </si>
  <si>
    <t>GHS202007</t>
  </si>
  <si>
    <t>GIP202007</t>
  </si>
  <si>
    <t>GMD202007</t>
  </si>
  <si>
    <t>GNF202007</t>
  </si>
  <si>
    <t>GTQ202007</t>
  </si>
  <si>
    <t>GYD202007</t>
  </si>
  <si>
    <t>HKD202007</t>
  </si>
  <si>
    <t>HNL202007</t>
  </si>
  <si>
    <t>HRK202007</t>
  </si>
  <si>
    <t>HTG202007</t>
  </si>
  <si>
    <t>HUF202007</t>
  </si>
  <si>
    <t>IDR202007</t>
  </si>
  <si>
    <t>ILS202007</t>
  </si>
  <si>
    <t>INR202007</t>
  </si>
  <si>
    <t>IQD202007</t>
  </si>
  <si>
    <t>IRR202007</t>
  </si>
  <si>
    <t>ISK202007</t>
  </si>
  <si>
    <t>JMD202007</t>
  </si>
  <si>
    <t>JOD202007</t>
  </si>
  <si>
    <t>JPY202007</t>
  </si>
  <si>
    <t>KES202007</t>
  </si>
  <si>
    <t>KGS202007</t>
  </si>
  <si>
    <t>KHR202007</t>
  </si>
  <si>
    <t>KMF202007</t>
  </si>
  <si>
    <t>KRW202007</t>
  </si>
  <si>
    <t>KWD202007</t>
  </si>
  <si>
    <t>KYD202007</t>
  </si>
  <si>
    <t>KZT202007</t>
  </si>
  <si>
    <t>LAK202007</t>
  </si>
  <si>
    <t>LBP202007</t>
  </si>
  <si>
    <t>LKR202007</t>
  </si>
  <si>
    <t>LRD202007</t>
  </si>
  <si>
    <t>LSL202007</t>
  </si>
  <si>
    <t>LYD202007</t>
  </si>
  <si>
    <t>MAD202007</t>
  </si>
  <si>
    <t>MDL202007</t>
  </si>
  <si>
    <t>MGA202007</t>
  </si>
  <si>
    <t>MKD202007</t>
  </si>
  <si>
    <t>MMK202007</t>
  </si>
  <si>
    <t>MNT202007</t>
  </si>
  <si>
    <t>MOP202007</t>
  </si>
  <si>
    <t>MRU202007</t>
  </si>
  <si>
    <t>MUR202007</t>
  </si>
  <si>
    <t>MVR202007</t>
  </si>
  <si>
    <t>MWK202007</t>
  </si>
  <si>
    <t>MXN202007</t>
  </si>
  <si>
    <t>MYR202007</t>
  </si>
  <si>
    <t>MZN202007</t>
  </si>
  <si>
    <t>NAD202007</t>
  </si>
  <si>
    <t>NGN202007</t>
  </si>
  <si>
    <t>NIO202007</t>
  </si>
  <si>
    <t>NOK202007</t>
  </si>
  <si>
    <t>NPR202007</t>
  </si>
  <si>
    <t>NZD202007</t>
  </si>
  <si>
    <t>OMR202007</t>
  </si>
  <si>
    <t>PAB202007</t>
  </si>
  <si>
    <t>PEN202007</t>
  </si>
  <si>
    <t>PGK202007</t>
  </si>
  <si>
    <t>PHP202007</t>
  </si>
  <si>
    <t>PKR202007</t>
  </si>
  <si>
    <t>PLN202007</t>
  </si>
  <si>
    <t>PYG202007</t>
  </si>
  <si>
    <t>QAR202007</t>
  </si>
  <si>
    <t>RON202007</t>
  </si>
  <si>
    <t>RSD202007</t>
  </si>
  <si>
    <t>RUB202007</t>
  </si>
  <si>
    <t>RWF202007</t>
  </si>
  <si>
    <t>SAR202007</t>
  </si>
  <si>
    <t>SBD202007</t>
  </si>
  <si>
    <t>SCR202007</t>
  </si>
  <si>
    <t>SDG202007</t>
  </si>
  <si>
    <t>SEK202007</t>
  </si>
  <si>
    <t>SGD202007</t>
  </si>
  <si>
    <t>SHP202007</t>
  </si>
  <si>
    <t>SLL202007</t>
  </si>
  <si>
    <t>SOS202007</t>
  </si>
  <si>
    <t>SRD202007</t>
  </si>
  <si>
    <t>SSP202007</t>
  </si>
  <si>
    <t>STN202007</t>
  </si>
  <si>
    <t>SVC202007</t>
  </si>
  <si>
    <t>SYP202007</t>
  </si>
  <si>
    <t>SZL202007</t>
  </si>
  <si>
    <t>THB202007</t>
  </si>
  <si>
    <t>TJS202007</t>
  </si>
  <si>
    <t>TMT202007</t>
  </si>
  <si>
    <t>TND202007</t>
  </si>
  <si>
    <t>TOP202007</t>
  </si>
  <si>
    <t>TRY202007</t>
  </si>
  <si>
    <t>TTD202007</t>
  </si>
  <si>
    <t>TWD202007</t>
  </si>
  <si>
    <t>TZS202007</t>
  </si>
  <si>
    <t>UAH202007</t>
  </si>
  <si>
    <t>UGX202007</t>
  </si>
  <si>
    <t>USD202007</t>
  </si>
  <si>
    <t>UYU202007</t>
  </si>
  <si>
    <t>UZS202007</t>
  </si>
  <si>
    <t>VEF202007</t>
  </si>
  <si>
    <t>VES202007</t>
  </si>
  <si>
    <t>VND202007</t>
  </si>
  <si>
    <t>VUV202007</t>
  </si>
  <si>
    <t>WST202007</t>
  </si>
  <si>
    <t>XAF202007</t>
  </si>
  <si>
    <t>XCD202007</t>
  </si>
  <si>
    <t>XOF202007</t>
  </si>
  <si>
    <t>XPF202007</t>
  </si>
  <si>
    <t>YER202007</t>
  </si>
  <si>
    <t>ZAR202007</t>
  </si>
  <si>
    <t>ZMW202007</t>
  </si>
  <si>
    <t>ZWL202007</t>
  </si>
  <si>
    <t>01/08/2020</t>
  </si>
  <si>
    <t>31/08/2020</t>
  </si>
  <si>
    <t>AED202008</t>
  </si>
  <si>
    <t>AFN202008</t>
  </si>
  <si>
    <t>ALL202008</t>
  </si>
  <si>
    <t>AMD202008</t>
  </si>
  <si>
    <t>ANG202008</t>
  </si>
  <si>
    <t>AOA202008</t>
  </si>
  <si>
    <t>ARS202008</t>
  </si>
  <si>
    <t>AUD202008</t>
  </si>
  <si>
    <t>AWG202008</t>
  </si>
  <si>
    <t>AZN202008</t>
  </si>
  <si>
    <t>BAM202008</t>
  </si>
  <si>
    <t>BBD202008</t>
  </si>
  <si>
    <t>BDT202008</t>
  </si>
  <si>
    <t>BGN202008</t>
  </si>
  <si>
    <t>BHD202008</t>
  </si>
  <si>
    <t>BIF202008</t>
  </si>
  <si>
    <t>BMD202008</t>
  </si>
  <si>
    <t>BND202008</t>
  </si>
  <si>
    <t>BOB202008</t>
  </si>
  <si>
    <t>BRL202008</t>
  </si>
  <si>
    <t>BSD202008</t>
  </si>
  <si>
    <t>BTN202008</t>
  </si>
  <si>
    <t>BWP202008</t>
  </si>
  <si>
    <t>BYN202008</t>
  </si>
  <si>
    <t>BZD202008</t>
  </si>
  <si>
    <t>CAD202008</t>
  </si>
  <si>
    <t>CDF202008</t>
  </si>
  <si>
    <t>CHF202008</t>
  </si>
  <si>
    <t>CLP202008</t>
  </si>
  <si>
    <t>CNY202008</t>
  </si>
  <si>
    <t>COP202008</t>
  </si>
  <si>
    <t>CRC202008</t>
  </si>
  <si>
    <t>CUC202008</t>
  </si>
  <si>
    <t>CUP202008</t>
  </si>
  <si>
    <t>CVE202008</t>
  </si>
  <si>
    <t>CZK202008</t>
  </si>
  <si>
    <t>DJF202008</t>
  </si>
  <si>
    <t>DKK202008</t>
  </si>
  <si>
    <t>DOP202008</t>
  </si>
  <si>
    <t>DZD202008</t>
  </si>
  <si>
    <t>EGP202008</t>
  </si>
  <si>
    <t>ERN202008</t>
  </si>
  <si>
    <t>ETB202008</t>
  </si>
  <si>
    <t>EUR202008</t>
  </si>
  <si>
    <t>FJD202008</t>
  </si>
  <si>
    <t>FKP202008</t>
  </si>
  <si>
    <t>GBP202008</t>
  </si>
  <si>
    <t>GEL202008</t>
  </si>
  <si>
    <t>GHS202008</t>
  </si>
  <si>
    <t>GIP202008</t>
  </si>
  <si>
    <t>GMD202008</t>
  </si>
  <si>
    <t>GNF202008</t>
  </si>
  <si>
    <t>GTQ202008</t>
  </si>
  <si>
    <t>GYD202008</t>
  </si>
  <si>
    <t>HKD202008</t>
  </si>
  <si>
    <t>HNL202008</t>
  </si>
  <si>
    <t>HRK202008</t>
  </si>
  <si>
    <t>HTG202008</t>
  </si>
  <si>
    <t>HUF202008</t>
  </si>
  <si>
    <t>IDR202008</t>
  </si>
  <si>
    <t>ILS202008</t>
  </si>
  <si>
    <t>INR202008</t>
  </si>
  <si>
    <t>IQD202008</t>
  </si>
  <si>
    <t>IRR202008</t>
  </si>
  <si>
    <t>ISK202008</t>
  </si>
  <si>
    <t>JMD202008</t>
  </si>
  <si>
    <t>JOD202008</t>
  </si>
  <si>
    <t>JPY202008</t>
  </si>
  <si>
    <t>KES202008</t>
  </si>
  <si>
    <t>KGS202008</t>
  </si>
  <si>
    <t>KHR202008</t>
  </si>
  <si>
    <t>KMF202008</t>
  </si>
  <si>
    <t>KRW202008</t>
  </si>
  <si>
    <t>KWD202008</t>
  </si>
  <si>
    <t>KYD202008</t>
  </si>
  <si>
    <t>KZT202008</t>
  </si>
  <si>
    <t>LAK202008</t>
  </si>
  <si>
    <t>LBP202008</t>
  </si>
  <si>
    <t>LKR202008</t>
  </si>
  <si>
    <t>LRD202008</t>
  </si>
  <si>
    <t>LSL202008</t>
  </si>
  <si>
    <t>LYD202008</t>
  </si>
  <si>
    <t>MAD202008</t>
  </si>
  <si>
    <t>MDL202008</t>
  </si>
  <si>
    <t>MGA202008</t>
  </si>
  <si>
    <t>MKD202008</t>
  </si>
  <si>
    <t>MMK202008</t>
  </si>
  <si>
    <t>MNT202008</t>
  </si>
  <si>
    <t>MOP202008</t>
  </si>
  <si>
    <t>MRU202008</t>
  </si>
  <si>
    <t>MUR202008</t>
  </si>
  <si>
    <t>MVR202008</t>
  </si>
  <si>
    <t>MWK202008</t>
  </si>
  <si>
    <t>MXN202008</t>
  </si>
  <si>
    <t>MYR202008</t>
  </si>
  <si>
    <t>MZN202008</t>
  </si>
  <si>
    <t>NAD202008</t>
  </si>
  <si>
    <t>NGN202008</t>
  </si>
  <si>
    <t>NIO202008</t>
  </si>
  <si>
    <t>NOK202008</t>
  </si>
  <si>
    <t>NPR202008</t>
  </si>
  <si>
    <t>NZD202008</t>
  </si>
  <si>
    <t>OMR202008</t>
  </si>
  <si>
    <t>PAB202008</t>
  </si>
  <si>
    <t>PEN202008</t>
  </si>
  <si>
    <t>PGK202008</t>
  </si>
  <si>
    <t>PHP202008</t>
  </si>
  <si>
    <t>PKR202008</t>
  </si>
  <si>
    <t>PLN202008</t>
  </si>
  <si>
    <t>PYG202008</t>
  </si>
  <si>
    <t>QAR202008</t>
  </si>
  <si>
    <t>RON202008</t>
  </si>
  <si>
    <t>RSD202008</t>
  </si>
  <si>
    <t>RUB202008</t>
  </si>
  <si>
    <t>RWF202008</t>
  </si>
  <si>
    <t>SAR202008</t>
  </si>
  <si>
    <t>SBD202008</t>
  </si>
  <si>
    <t>SCR202008</t>
  </si>
  <si>
    <t>SDG202008</t>
  </si>
  <si>
    <t>SEK202008</t>
  </si>
  <si>
    <t>SGD202008</t>
  </si>
  <si>
    <t>SHP202008</t>
  </si>
  <si>
    <t>SLL202008</t>
  </si>
  <si>
    <t>SOS202008</t>
  </si>
  <si>
    <t>SRD202008</t>
  </si>
  <si>
    <t>SSP202008</t>
  </si>
  <si>
    <t>STN202008</t>
  </si>
  <si>
    <t>SVC202008</t>
  </si>
  <si>
    <t>SYP202008</t>
  </si>
  <si>
    <t>SZL202008</t>
  </si>
  <si>
    <t>THB202008</t>
  </si>
  <si>
    <t>TJS202008</t>
  </si>
  <si>
    <t>TMT202008</t>
  </si>
  <si>
    <t>TND202008</t>
  </si>
  <si>
    <t>TOP202008</t>
  </si>
  <si>
    <t>TRY202008</t>
  </si>
  <si>
    <t>TTD202008</t>
  </si>
  <si>
    <t>TWD202008</t>
  </si>
  <si>
    <t>TZS202008</t>
  </si>
  <si>
    <t>UAH202008</t>
  </si>
  <si>
    <t>UGX202008</t>
  </si>
  <si>
    <t>USD202008</t>
  </si>
  <si>
    <t>UYU202008</t>
  </si>
  <si>
    <t>UZS202008</t>
  </si>
  <si>
    <t>VEF202008</t>
  </si>
  <si>
    <t>VES202008</t>
  </si>
  <si>
    <t>VND202008</t>
  </si>
  <si>
    <t>VUV202008</t>
  </si>
  <si>
    <t>WST202008</t>
  </si>
  <si>
    <t>XAF202008</t>
  </si>
  <si>
    <t>XCD202008</t>
  </si>
  <si>
    <t>XOF202008</t>
  </si>
  <si>
    <t>XPF202008</t>
  </si>
  <si>
    <t>YER202008</t>
  </si>
  <si>
    <t>ZAR202008</t>
  </si>
  <si>
    <t>ZMW202008</t>
  </si>
  <si>
    <t>ZWL202008</t>
  </si>
  <si>
    <t>01/09/2020</t>
  </si>
  <si>
    <t>30/09/2020</t>
  </si>
  <si>
    <t>AED202009</t>
  </si>
  <si>
    <t>AFN202009</t>
  </si>
  <si>
    <t>ALL202009</t>
  </si>
  <si>
    <t>AMD202009</t>
  </si>
  <si>
    <t>ANG202009</t>
  </si>
  <si>
    <t>AOA202009</t>
  </si>
  <si>
    <t>ARS202009</t>
  </si>
  <si>
    <t>AUD202009</t>
  </si>
  <si>
    <t>AWG202009</t>
  </si>
  <si>
    <t>AZN202009</t>
  </si>
  <si>
    <t>BAM202009</t>
  </si>
  <si>
    <t>BBD202009</t>
  </si>
  <si>
    <t>BDT202009</t>
  </si>
  <si>
    <t>BGN202009</t>
  </si>
  <si>
    <t>BHD202009</t>
  </si>
  <si>
    <t>BIF202009</t>
  </si>
  <si>
    <t>BMD202009</t>
  </si>
  <si>
    <t>BND202009</t>
  </si>
  <si>
    <t>BOB202009</t>
  </si>
  <si>
    <t>BRL202009</t>
  </si>
  <si>
    <t>BSD202009</t>
  </si>
  <si>
    <t>BTN202009</t>
  </si>
  <si>
    <t>BWP202009</t>
  </si>
  <si>
    <t>BYN202009</t>
  </si>
  <si>
    <t>BZD202009</t>
  </si>
  <si>
    <t>CAD202009</t>
  </si>
  <si>
    <t>CDF202009</t>
  </si>
  <si>
    <t>CHF202009</t>
  </si>
  <si>
    <t>CLP202009</t>
  </si>
  <si>
    <t>CNY202009</t>
  </si>
  <si>
    <t>COP202009</t>
  </si>
  <si>
    <t>CRC202009</t>
  </si>
  <si>
    <t>CUC202009</t>
  </si>
  <si>
    <t>CUP202009</t>
  </si>
  <si>
    <t>CVE202009</t>
  </si>
  <si>
    <t>CZK202009</t>
  </si>
  <si>
    <t>DJF202009</t>
  </si>
  <si>
    <t>DKK202009</t>
  </si>
  <si>
    <t>DOP202009</t>
  </si>
  <si>
    <t>DZD202009</t>
  </si>
  <si>
    <t>EGP202009</t>
  </si>
  <si>
    <t>ERN202009</t>
  </si>
  <si>
    <t>ETB202009</t>
  </si>
  <si>
    <t>EUR202009</t>
  </si>
  <si>
    <t>FJD202009</t>
  </si>
  <si>
    <t>FKP202009</t>
  </si>
  <si>
    <t>GBP202009</t>
  </si>
  <si>
    <t>GEL202009</t>
  </si>
  <si>
    <t>GHS202009</t>
  </si>
  <si>
    <t>GIP202009</t>
  </si>
  <si>
    <t>GMD202009</t>
  </si>
  <si>
    <t>GNF202009</t>
  </si>
  <si>
    <t>GTQ202009</t>
  </si>
  <si>
    <t>GYD202009</t>
  </si>
  <si>
    <t>HKD202009</t>
  </si>
  <si>
    <t>HNL202009</t>
  </si>
  <si>
    <t>HRK202009</t>
  </si>
  <si>
    <t>HTG202009</t>
  </si>
  <si>
    <t>HUF202009</t>
  </si>
  <si>
    <t>IDR202009</t>
  </si>
  <si>
    <t>ILS202009</t>
  </si>
  <si>
    <t>INR202009</t>
  </si>
  <si>
    <t>IQD202009</t>
  </si>
  <si>
    <t>IRR202009</t>
  </si>
  <si>
    <t>ISK202009</t>
  </si>
  <si>
    <t>JMD202009</t>
  </si>
  <si>
    <t>JOD202009</t>
  </si>
  <si>
    <t>JPY202009</t>
  </si>
  <si>
    <t>KES202009</t>
  </si>
  <si>
    <t>KGS202009</t>
  </si>
  <si>
    <t>KHR202009</t>
  </si>
  <si>
    <t>KMF202009</t>
  </si>
  <si>
    <t>KRW202009</t>
  </si>
  <si>
    <t>KWD202009</t>
  </si>
  <si>
    <t>KYD202009</t>
  </si>
  <si>
    <t>KZT202009</t>
  </si>
  <si>
    <t>LAK202009</t>
  </si>
  <si>
    <t>LBP202009</t>
  </si>
  <si>
    <t>LKR202009</t>
  </si>
  <si>
    <t>LRD202009</t>
  </si>
  <si>
    <t>LSL202009</t>
  </si>
  <si>
    <t>LYD202009</t>
  </si>
  <si>
    <t>MAD202009</t>
  </si>
  <si>
    <t>MDL202009</t>
  </si>
  <si>
    <t>MGA202009</t>
  </si>
  <si>
    <t>MKD202009</t>
  </si>
  <si>
    <t>MMK202009</t>
  </si>
  <si>
    <t>MNT202009</t>
  </si>
  <si>
    <t>MOP202009</t>
  </si>
  <si>
    <t>MRU202009</t>
  </si>
  <si>
    <t>MUR202009</t>
  </si>
  <si>
    <t>MVR202009</t>
  </si>
  <si>
    <t>MWK202009</t>
  </si>
  <si>
    <t>MXN202009</t>
  </si>
  <si>
    <t>MYR202009</t>
  </si>
  <si>
    <t>MZN202009</t>
  </si>
  <si>
    <t>NAD202009</t>
  </si>
  <si>
    <t>NGN202009</t>
  </si>
  <si>
    <t>NIO202009</t>
  </si>
  <si>
    <t>NOK202009</t>
  </si>
  <si>
    <t>NPR202009</t>
  </si>
  <si>
    <t>NZD202009</t>
  </si>
  <si>
    <t>OMR202009</t>
  </si>
  <si>
    <t>PAB202009</t>
  </si>
  <si>
    <t>PEN202009</t>
  </si>
  <si>
    <t>PGK202009</t>
  </si>
  <si>
    <t>PHP202009</t>
  </si>
  <si>
    <t>PKR202009</t>
  </si>
  <si>
    <t>PLN202009</t>
  </si>
  <si>
    <t>PYG202009</t>
  </si>
  <si>
    <t>QAR202009</t>
  </si>
  <si>
    <t>RON202009</t>
  </si>
  <si>
    <t>RSD202009</t>
  </si>
  <si>
    <t>RUB202009</t>
  </si>
  <si>
    <t>RWF202009</t>
  </si>
  <si>
    <t>SAR202009</t>
  </si>
  <si>
    <t>SBD202009</t>
  </si>
  <si>
    <t>SCR202009</t>
  </si>
  <si>
    <t>SDG202009</t>
  </si>
  <si>
    <t>SEK202009</t>
  </si>
  <si>
    <t>SGD202009</t>
  </si>
  <si>
    <t>SHP202009</t>
  </si>
  <si>
    <t>SLL202009</t>
  </si>
  <si>
    <t>SOS202009</t>
  </si>
  <si>
    <t>SRD202009</t>
  </si>
  <si>
    <t>SSP202009</t>
  </si>
  <si>
    <t>STN202009</t>
  </si>
  <si>
    <t>SVC202009</t>
  </si>
  <si>
    <t>SYP202009</t>
  </si>
  <si>
    <t>SZL202009</t>
  </si>
  <si>
    <t>THB202009</t>
  </si>
  <si>
    <t>TJS202009</t>
  </si>
  <si>
    <t>TMT202009</t>
  </si>
  <si>
    <t>TND202009</t>
  </si>
  <si>
    <t>TOP202009</t>
  </si>
  <si>
    <t>TRY202009</t>
  </si>
  <si>
    <t>TTD202009</t>
  </si>
  <si>
    <t>TWD202009</t>
  </si>
  <si>
    <t>TZS202009</t>
  </si>
  <si>
    <t>UAH202009</t>
  </si>
  <si>
    <t>UGX202009</t>
  </si>
  <si>
    <t>USD202009</t>
  </si>
  <si>
    <t>UYU202009</t>
  </si>
  <si>
    <t>UZS202009</t>
  </si>
  <si>
    <t>VEF202009</t>
  </si>
  <si>
    <t>VES202009</t>
  </si>
  <si>
    <t>VND202009</t>
  </si>
  <si>
    <t>VUV202009</t>
  </si>
  <si>
    <t>WST202009</t>
  </si>
  <si>
    <t>XAF202009</t>
  </si>
  <si>
    <t>XCD202009</t>
  </si>
  <si>
    <t>XOF202009</t>
  </si>
  <si>
    <t>XPF202009</t>
  </si>
  <si>
    <t>YER202009</t>
  </si>
  <si>
    <t>ZAR202009</t>
  </si>
  <si>
    <t>ZMW202009</t>
  </si>
  <si>
    <t>ZWL202009</t>
  </si>
  <si>
    <t>01/10/2020</t>
  </si>
  <si>
    <t>31/10/2020</t>
  </si>
  <si>
    <t>AED202010</t>
  </si>
  <si>
    <t>AFN202010</t>
  </si>
  <si>
    <t>ALL202010</t>
  </si>
  <si>
    <t>AMD202010</t>
  </si>
  <si>
    <t>ANG202010</t>
  </si>
  <si>
    <t>AOA202010</t>
  </si>
  <si>
    <t>ARS202010</t>
  </si>
  <si>
    <t>AUD202010</t>
  </si>
  <si>
    <t>AWG202010</t>
  </si>
  <si>
    <t>AZN202010</t>
  </si>
  <si>
    <t>BAM202010</t>
  </si>
  <si>
    <t>BBD202010</t>
  </si>
  <si>
    <t>BDT202010</t>
  </si>
  <si>
    <t>BGN202010</t>
  </si>
  <si>
    <t>BHD202010</t>
  </si>
  <si>
    <t>BIF202010</t>
  </si>
  <si>
    <t>BMD202010</t>
  </si>
  <si>
    <t>BND202010</t>
  </si>
  <si>
    <t>BOB202010</t>
  </si>
  <si>
    <t>BRL202010</t>
  </si>
  <si>
    <t>BSD202010</t>
  </si>
  <si>
    <t>BTN202010</t>
  </si>
  <si>
    <t>BWP202010</t>
  </si>
  <si>
    <t>BYN202010</t>
  </si>
  <si>
    <t>BZD202010</t>
  </si>
  <si>
    <t>CAD202010</t>
  </si>
  <si>
    <t>CDF202010</t>
  </si>
  <si>
    <t>CHF202010</t>
  </si>
  <si>
    <t>CLP202010</t>
  </si>
  <si>
    <t>CNY202010</t>
  </si>
  <si>
    <t>COP202010</t>
  </si>
  <si>
    <t>CRC202010</t>
  </si>
  <si>
    <t>CUC202010</t>
  </si>
  <si>
    <t>CUP202010</t>
  </si>
  <si>
    <t>CVE202010</t>
  </si>
  <si>
    <t>CZK202010</t>
  </si>
  <si>
    <t>DJF202010</t>
  </si>
  <si>
    <t>DKK202010</t>
  </si>
  <si>
    <t>DOP202010</t>
  </si>
  <si>
    <t>DZD202010</t>
  </si>
  <si>
    <t>EGP202010</t>
  </si>
  <si>
    <t>ERN202010</t>
  </si>
  <si>
    <t>ETB202010</t>
  </si>
  <si>
    <t>EUR202010</t>
  </si>
  <si>
    <t>FJD202010</t>
  </si>
  <si>
    <t>FKP202010</t>
  </si>
  <si>
    <t>GBP202010</t>
  </si>
  <si>
    <t>GEL202010</t>
  </si>
  <si>
    <t>GHS202010</t>
  </si>
  <si>
    <t>GIP202010</t>
  </si>
  <si>
    <t>GMD202010</t>
  </si>
  <si>
    <t>GNF202010</t>
  </si>
  <si>
    <t>GTQ202010</t>
  </si>
  <si>
    <t>GYD202010</t>
  </si>
  <si>
    <t>HKD202010</t>
  </si>
  <si>
    <t>HNL202010</t>
  </si>
  <si>
    <t>HRK202010</t>
  </si>
  <si>
    <t>HTG202010</t>
  </si>
  <si>
    <t>HUF202010</t>
  </si>
  <si>
    <t>IDR202010</t>
  </si>
  <si>
    <t>ILS202010</t>
  </si>
  <si>
    <t>INR202010</t>
  </si>
  <si>
    <t>IQD202010</t>
  </si>
  <si>
    <t>IRR202010</t>
  </si>
  <si>
    <t>ISK202010</t>
  </si>
  <si>
    <t>JMD202010</t>
  </si>
  <si>
    <t>JOD202010</t>
  </si>
  <si>
    <t>JPY202010</t>
  </si>
  <si>
    <t>KES202010</t>
  </si>
  <si>
    <t>KGS202010</t>
  </si>
  <si>
    <t>KHR202010</t>
  </si>
  <si>
    <t>KMF202010</t>
  </si>
  <si>
    <t>KRW202010</t>
  </si>
  <si>
    <t>KWD202010</t>
  </si>
  <si>
    <t>KYD202010</t>
  </si>
  <si>
    <t>KZT202010</t>
  </si>
  <si>
    <t>LAK202010</t>
  </si>
  <si>
    <t>LBP202010</t>
  </si>
  <si>
    <t>LKR202010</t>
  </si>
  <si>
    <t>LRD202010</t>
  </si>
  <si>
    <t>LSL202010</t>
  </si>
  <si>
    <t>LYD202010</t>
  </si>
  <si>
    <t>MAD202010</t>
  </si>
  <si>
    <t>MDL202010</t>
  </si>
  <si>
    <t>MGA202010</t>
  </si>
  <si>
    <t>MKD202010</t>
  </si>
  <si>
    <t>MMK202010</t>
  </si>
  <si>
    <t>MNT202010</t>
  </si>
  <si>
    <t>MOP202010</t>
  </si>
  <si>
    <t>MRU202010</t>
  </si>
  <si>
    <t>MUR202010</t>
  </si>
  <si>
    <t>MVR202010</t>
  </si>
  <si>
    <t>MWK202010</t>
  </si>
  <si>
    <t>MXN202010</t>
  </si>
  <si>
    <t>MYR202010</t>
  </si>
  <si>
    <t>MZN202010</t>
  </si>
  <si>
    <t>NAD202010</t>
  </si>
  <si>
    <t>NGN202010</t>
  </si>
  <si>
    <t>NIO202010</t>
  </si>
  <si>
    <t>NOK202010</t>
  </si>
  <si>
    <t>NPR202010</t>
  </si>
  <si>
    <t>NZD202010</t>
  </si>
  <si>
    <t>OMR202010</t>
  </si>
  <si>
    <t>PAB202010</t>
  </si>
  <si>
    <t>PEN202010</t>
  </si>
  <si>
    <t>PGK202010</t>
  </si>
  <si>
    <t>PHP202010</t>
  </si>
  <si>
    <t>PKR202010</t>
  </si>
  <si>
    <t>PLN202010</t>
  </si>
  <si>
    <t>PYG202010</t>
  </si>
  <si>
    <t>QAR202010</t>
  </si>
  <si>
    <t>RON202010</t>
  </si>
  <si>
    <t>RSD202010</t>
  </si>
  <si>
    <t>RUB202010</t>
  </si>
  <si>
    <t>RWF202010</t>
  </si>
  <si>
    <t>SAR202010</t>
  </si>
  <si>
    <t>SBD202010</t>
  </si>
  <si>
    <t>SCR202010</t>
  </si>
  <si>
    <t>SDG202010</t>
  </si>
  <si>
    <t>SEK202010</t>
  </si>
  <si>
    <t>SGD202010</t>
  </si>
  <si>
    <t>SHP202010</t>
  </si>
  <si>
    <t>SLL202010</t>
  </si>
  <si>
    <t>SOS202010</t>
  </si>
  <si>
    <t>SRD202010</t>
  </si>
  <si>
    <t>SSP202010</t>
  </si>
  <si>
    <t>STN202010</t>
  </si>
  <si>
    <t>SVC202010</t>
  </si>
  <si>
    <t>SYP202010</t>
  </si>
  <si>
    <t>SZL202010</t>
  </si>
  <si>
    <t>THB202010</t>
  </si>
  <si>
    <t>TJS202010</t>
  </si>
  <si>
    <t>TMT202010</t>
  </si>
  <si>
    <t>TND202010</t>
  </si>
  <si>
    <t>TOP202010</t>
  </si>
  <si>
    <t>TRY202010</t>
  </si>
  <si>
    <t>TTD202010</t>
  </si>
  <si>
    <t>TWD202010</t>
  </si>
  <si>
    <t>TZS202010</t>
  </si>
  <si>
    <t>UAH202010</t>
  </si>
  <si>
    <t>UGX202010</t>
  </si>
  <si>
    <t>USD202010</t>
  </si>
  <si>
    <t>UYU202010</t>
  </si>
  <si>
    <t>UZS202010</t>
  </si>
  <si>
    <t>VEF202010</t>
  </si>
  <si>
    <t>VES202010</t>
  </si>
  <si>
    <t>VND202010</t>
  </si>
  <si>
    <t>VUV202010</t>
  </si>
  <si>
    <t>WST202010</t>
  </si>
  <si>
    <t>XAF202010</t>
  </si>
  <si>
    <t>XCD202010</t>
  </si>
  <si>
    <t>XOF202010</t>
  </si>
  <si>
    <t>XPF202010</t>
  </si>
  <si>
    <t>YER202010</t>
  </si>
  <si>
    <t>ZAR202010</t>
  </si>
  <si>
    <t>ZMW202010</t>
  </si>
  <si>
    <t>ZWL202010</t>
  </si>
  <si>
    <t>01/11/2020</t>
  </si>
  <si>
    <t>30/11/2020</t>
  </si>
  <si>
    <t>AED202011</t>
  </si>
  <si>
    <t>AFN202011</t>
  </si>
  <si>
    <t>ALL202011</t>
  </si>
  <si>
    <t>AMD202011</t>
  </si>
  <si>
    <t>ANG202011</t>
  </si>
  <si>
    <t>AOA202011</t>
  </si>
  <si>
    <t>ARS202011</t>
  </si>
  <si>
    <t>AUD202011</t>
  </si>
  <si>
    <t>AWG202011</t>
  </si>
  <si>
    <t>AZN202011</t>
  </si>
  <si>
    <t>BAM202011</t>
  </si>
  <si>
    <t>BBD202011</t>
  </si>
  <si>
    <t>BDT202011</t>
  </si>
  <si>
    <t>BGN202011</t>
  </si>
  <si>
    <t>BHD202011</t>
  </si>
  <si>
    <t>BIF202011</t>
  </si>
  <si>
    <t>BMD202011</t>
  </si>
  <si>
    <t>BND202011</t>
  </si>
  <si>
    <t>BOB202011</t>
  </si>
  <si>
    <t>BRL202011</t>
  </si>
  <si>
    <t>BSD202011</t>
  </si>
  <si>
    <t>BTN202011</t>
  </si>
  <si>
    <t>BWP202011</t>
  </si>
  <si>
    <t>BYN202011</t>
  </si>
  <si>
    <t>BZD202011</t>
  </si>
  <si>
    <t>CAD202011</t>
  </si>
  <si>
    <t>CDF202011</t>
  </si>
  <si>
    <t>CHF202011</t>
  </si>
  <si>
    <t>CLP202011</t>
  </si>
  <si>
    <t>CNY202011</t>
  </si>
  <si>
    <t>COP202011</t>
  </si>
  <si>
    <t>CRC202011</t>
  </si>
  <si>
    <t>CUC202011</t>
  </si>
  <si>
    <t>CUP202011</t>
  </si>
  <si>
    <t>CVE202011</t>
  </si>
  <si>
    <t>CZK202011</t>
  </si>
  <si>
    <t>DJF202011</t>
  </si>
  <si>
    <t>DKK202011</t>
  </si>
  <si>
    <t>DOP202011</t>
  </si>
  <si>
    <t>DZD202011</t>
  </si>
  <si>
    <t>EGP202011</t>
  </si>
  <si>
    <t>ERN202011</t>
  </si>
  <si>
    <t>ETB202011</t>
  </si>
  <si>
    <t>EUR202011</t>
  </si>
  <si>
    <t>FJD202011</t>
  </si>
  <si>
    <t>FKP202011</t>
  </si>
  <si>
    <t>GBP202011</t>
  </si>
  <si>
    <t>GEL202011</t>
  </si>
  <si>
    <t>GHS202011</t>
  </si>
  <si>
    <t>GIP202011</t>
  </si>
  <si>
    <t>GMD202011</t>
  </si>
  <si>
    <t>GNF202011</t>
  </si>
  <si>
    <t>GTQ202011</t>
  </si>
  <si>
    <t>GYD202011</t>
  </si>
  <si>
    <t>HKD202011</t>
  </si>
  <si>
    <t>HNL202011</t>
  </si>
  <si>
    <t>HRK202011</t>
  </si>
  <si>
    <t>HTG202011</t>
  </si>
  <si>
    <t>HUF202011</t>
  </si>
  <si>
    <t>IDR202011</t>
  </si>
  <si>
    <t>ILS202011</t>
  </si>
  <si>
    <t>INR202011</t>
  </si>
  <si>
    <t>IQD202011</t>
  </si>
  <si>
    <t>IRR202011</t>
  </si>
  <si>
    <t>ISK202011</t>
  </si>
  <si>
    <t>JMD202011</t>
  </si>
  <si>
    <t>JOD202011</t>
  </si>
  <si>
    <t>JPY202011</t>
  </si>
  <si>
    <t>KES202011</t>
  </si>
  <si>
    <t>KGS202011</t>
  </si>
  <si>
    <t>KHR202011</t>
  </si>
  <si>
    <t>KMF202011</t>
  </si>
  <si>
    <t>KRW202011</t>
  </si>
  <si>
    <t>KWD202011</t>
  </si>
  <si>
    <t>KYD202011</t>
  </si>
  <si>
    <t>KZT202011</t>
  </si>
  <si>
    <t>LAK202011</t>
  </si>
  <si>
    <t>LBP202011</t>
  </si>
  <si>
    <t>LKR202011</t>
  </si>
  <si>
    <t>LRD202011</t>
  </si>
  <si>
    <t>LSL202011</t>
  </si>
  <si>
    <t>LYD202011</t>
  </si>
  <si>
    <t>MAD202011</t>
  </si>
  <si>
    <t>MDL202011</t>
  </si>
  <si>
    <t>MGA202011</t>
  </si>
  <si>
    <t>MKD202011</t>
  </si>
  <si>
    <t>MMK202011</t>
  </si>
  <si>
    <t>MNT202011</t>
  </si>
  <si>
    <t>MOP202011</t>
  </si>
  <si>
    <t>MRU202011</t>
  </si>
  <si>
    <t>MUR202011</t>
  </si>
  <si>
    <t>MVR202011</t>
  </si>
  <si>
    <t>MWK202011</t>
  </si>
  <si>
    <t>MXN202011</t>
  </si>
  <si>
    <t>MYR202011</t>
  </si>
  <si>
    <t>MZN202011</t>
  </si>
  <si>
    <t>NAD202011</t>
  </si>
  <si>
    <t>NGN202011</t>
  </si>
  <si>
    <t>NIO202011</t>
  </si>
  <si>
    <t>NOK202011</t>
  </si>
  <si>
    <t>NPR202011</t>
  </si>
  <si>
    <t>NZD202011</t>
  </si>
  <si>
    <t>OMR202011</t>
  </si>
  <si>
    <t>PAB202011</t>
  </si>
  <si>
    <t>PEN202011</t>
  </si>
  <si>
    <t>PGK202011</t>
  </si>
  <si>
    <t>PHP202011</t>
  </si>
  <si>
    <t>PKR202011</t>
  </si>
  <si>
    <t>PLN202011</t>
  </si>
  <si>
    <t>PYG202011</t>
  </si>
  <si>
    <t>QAR202011</t>
  </si>
  <si>
    <t>RON202011</t>
  </si>
  <si>
    <t>RSD202011</t>
  </si>
  <si>
    <t>RUB202011</t>
  </si>
  <si>
    <t>RWF202011</t>
  </si>
  <si>
    <t>SAR202011</t>
  </si>
  <si>
    <t>SBD202011</t>
  </si>
  <si>
    <t>SCR202011</t>
  </si>
  <si>
    <t>SDG202011</t>
  </si>
  <si>
    <t>SEK202011</t>
  </si>
  <si>
    <t>SGD202011</t>
  </si>
  <si>
    <t>SHP202011</t>
  </si>
  <si>
    <t>SLL202011</t>
  </si>
  <si>
    <t>SOS202011</t>
  </si>
  <si>
    <t>SRD202011</t>
  </si>
  <si>
    <t>SSP202011</t>
  </si>
  <si>
    <t>STN202011</t>
  </si>
  <si>
    <t>SVC202011</t>
  </si>
  <si>
    <t>SYP202011</t>
  </si>
  <si>
    <t>SZL202011</t>
  </si>
  <si>
    <t>THB202011</t>
  </si>
  <si>
    <t>TJS202011</t>
  </si>
  <si>
    <t>TMT202011</t>
  </si>
  <si>
    <t>TND202011</t>
  </si>
  <si>
    <t>TOP202011</t>
  </si>
  <si>
    <t>TRY202011</t>
  </si>
  <si>
    <t>TTD202011</t>
  </si>
  <si>
    <t>TWD202011</t>
  </si>
  <si>
    <t>TZS202011</t>
  </si>
  <si>
    <t>UAH202011</t>
  </si>
  <si>
    <t>UGX202011</t>
  </si>
  <si>
    <t>USD202011</t>
  </si>
  <si>
    <t>UYU202011</t>
  </si>
  <si>
    <t>UZS202011</t>
  </si>
  <si>
    <t>VEF202011</t>
  </si>
  <si>
    <t>VES202011</t>
  </si>
  <si>
    <t>VND202011</t>
  </si>
  <si>
    <t>VUV202011</t>
  </si>
  <si>
    <t>WST202011</t>
  </si>
  <si>
    <t>XAF202011</t>
  </si>
  <si>
    <t>XCD202011</t>
  </si>
  <si>
    <t>XOF202011</t>
  </si>
  <si>
    <t>XPF202011</t>
  </si>
  <si>
    <t>YER202011</t>
  </si>
  <si>
    <t>ZAR202011</t>
  </si>
  <si>
    <t>ZMW202011</t>
  </si>
  <si>
    <t>ZWL202011</t>
  </si>
  <si>
    <t>01/12/2020</t>
  </si>
  <si>
    <t>31/12/2020</t>
  </si>
  <si>
    <t>AED202012</t>
  </si>
  <si>
    <t>AFN202012</t>
  </si>
  <si>
    <t>ALL202012</t>
  </si>
  <si>
    <t>AMD202012</t>
  </si>
  <si>
    <t>ANG202012</t>
  </si>
  <si>
    <t>AOA202012</t>
  </si>
  <si>
    <t>ARS202012</t>
  </si>
  <si>
    <t>AUD202012</t>
  </si>
  <si>
    <t>AWG202012</t>
  </si>
  <si>
    <t>AZN202012</t>
  </si>
  <si>
    <t>BAM202012</t>
  </si>
  <si>
    <t>BBD202012</t>
  </si>
  <si>
    <t>BDT202012</t>
  </si>
  <si>
    <t>BGN202012</t>
  </si>
  <si>
    <t>BHD202012</t>
  </si>
  <si>
    <t>BIF202012</t>
  </si>
  <si>
    <t>BMD202012</t>
  </si>
  <si>
    <t>BND202012</t>
  </si>
  <si>
    <t>BOB202012</t>
  </si>
  <si>
    <t>BRL202012</t>
  </si>
  <si>
    <t>BSD202012</t>
  </si>
  <si>
    <t>BTN202012</t>
  </si>
  <si>
    <t>BWP202012</t>
  </si>
  <si>
    <t>BYN202012</t>
  </si>
  <si>
    <t>BZD202012</t>
  </si>
  <si>
    <t>CAD202012</t>
  </si>
  <si>
    <t>CDF202012</t>
  </si>
  <si>
    <t>CHF202012</t>
  </si>
  <si>
    <t>CLP202012</t>
  </si>
  <si>
    <t>CNY202012</t>
  </si>
  <si>
    <t>COP202012</t>
  </si>
  <si>
    <t>CRC202012</t>
  </si>
  <si>
    <t>CUC202012</t>
  </si>
  <si>
    <t>CUP202012</t>
  </si>
  <si>
    <t>CVE202012</t>
  </si>
  <si>
    <t>CZK202012</t>
  </si>
  <si>
    <t>DJF202012</t>
  </si>
  <si>
    <t>DKK202012</t>
  </si>
  <si>
    <t>DOP202012</t>
  </si>
  <si>
    <t>DZD202012</t>
  </si>
  <si>
    <t>EGP202012</t>
  </si>
  <si>
    <t>ERN202012</t>
  </si>
  <si>
    <t>ETB202012</t>
  </si>
  <si>
    <t>EUR202012</t>
  </si>
  <si>
    <t>FJD202012</t>
  </si>
  <si>
    <t>FKP202012</t>
  </si>
  <si>
    <t>GBP202012</t>
  </si>
  <si>
    <t>GEL202012</t>
  </si>
  <si>
    <t>GHS202012</t>
  </si>
  <si>
    <t>GIP202012</t>
  </si>
  <si>
    <t>GMD202012</t>
  </si>
  <si>
    <t>GNF202012</t>
  </si>
  <si>
    <t>GTQ202012</t>
  </si>
  <si>
    <t>GYD202012</t>
  </si>
  <si>
    <t>HKD202012</t>
  </si>
  <si>
    <t>HNL202012</t>
  </si>
  <si>
    <t>HRK202012</t>
  </si>
  <si>
    <t>HTG202012</t>
  </si>
  <si>
    <t>HUF202012</t>
  </si>
  <si>
    <t>IDR202012</t>
  </si>
  <si>
    <t>ILS202012</t>
  </si>
  <si>
    <t>INR202012</t>
  </si>
  <si>
    <t>IQD202012</t>
  </si>
  <si>
    <t>IRR202012</t>
  </si>
  <si>
    <t>ISK202012</t>
  </si>
  <si>
    <t>JMD202012</t>
  </si>
  <si>
    <t>JOD202012</t>
  </si>
  <si>
    <t>JPY202012</t>
  </si>
  <si>
    <t>KES202012</t>
  </si>
  <si>
    <t>KGS202012</t>
  </si>
  <si>
    <t>KHR202012</t>
  </si>
  <si>
    <t>KMF202012</t>
  </si>
  <si>
    <t>KRW202012</t>
  </si>
  <si>
    <t>KWD202012</t>
  </si>
  <si>
    <t>KYD202012</t>
  </si>
  <si>
    <t>KZT202012</t>
  </si>
  <si>
    <t>LAK202012</t>
  </si>
  <si>
    <t>LBP202012</t>
  </si>
  <si>
    <t>LKR202012</t>
  </si>
  <si>
    <t>LRD202012</t>
  </si>
  <si>
    <t>LSL202012</t>
  </si>
  <si>
    <t>LYD202012</t>
  </si>
  <si>
    <t>MAD202012</t>
  </si>
  <si>
    <t>MDL202012</t>
  </si>
  <si>
    <t>MGA202012</t>
  </si>
  <si>
    <t>MKD202012</t>
  </si>
  <si>
    <t>MMK202012</t>
  </si>
  <si>
    <t>MNT202012</t>
  </si>
  <si>
    <t>MOP202012</t>
  </si>
  <si>
    <t>MRU202012</t>
  </si>
  <si>
    <t>MUR202012</t>
  </si>
  <si>
    <t>MVR202012</t>
  </si>
  <si>
    <t>MWK202012</t>
  </si>
  <si>
    <t>MXN202012</t>
  </si>
  <si>
    <t>MYR202012</t>
  </si>
  <si>
    <t>MZN202012</t>
  </si>
  <si>
    <t>NAD202012</t>
  </si>
  <si>
    <t>NGN202012</t>
  </si>
  <si>
    <t>NIO202012</t>
  </si>
  <si>
    <t>NOK202012</t>
  </si>
  <si>
    <t>NPR202012</t>
  </si>
  <si>
    <t>NZD202012</t>
  </si>
  <si>
    <t>OMR202012</t>
  </si>
  <si>
    <t>PAB202012</t>
  </si>
  <si>
    <t>PEN202012</t>
  </si>
  <si>
    <t>PGK202012</t>
  </si>
  <si>
    <t>PHP202012</t>
  </si>
  <si>
    <t>PKR202012</t>
  </si>
  <si>
    <t>PLN202012</t>
  </si>
  <si>
    <t>PYG202012</t>
  </si>
  <si>
    <t>QAR202012</t>
  </si>
  <si>
    <t>RON202012</t>
  </si>
  <si>
    <t>RSD202012</t>
  </si>
  <si>
    <t>RUB202012</t>
  </si>
  <si>
    <t>RWF202012</t>
  </si>
  <si>
    <t>SAR202012</t>
  </si>
  <si>
    <t>SBD202012</t>
  </si>
  <si>
    <t>SCR202012</t>
  </si>
  <si>
    <t>SDG202012</t>
  </si>
  <si>
    <t>SEK202012</t>
  </si>
  <si>
    <t>SGD202012</t>
  </si>
  <si>
    <t>SHP202012</t>
  </si>
  <si>
    <t>SLL202012</t>
  </si>
  <si>
    <t>SOS202012</t>
  </si>
  <si>
    <t>SRD202012</t>
  </si>
  <si>
    <t>SSP202012</t>
  </si>
  <si>
    <t>STN202012</t>
  </si>
  <si>
    <t>SVC202012</t>
  </si>
  <si>
    <t>SYP202012</t>
  </si>
  <si>
    <t>SZL202012</t>
  </si>
  <si>
    <t>THB202012</t>
  </si>
  <si>
    <t>TJS202012</t>
  </si>
  <si>
    <t>TMT202012</t>
  </si>
  <si>
    <t>TND202012</t>
  </si>
  <si>
    <t>TOP202012</t>
  </si>
  <si>
    <t>TRY202012</t>
  </si>
  <si>
    <t>TTD202012</t>
  </si>
  <si>
    <t>TWD202012</t>
  </si>
  <si>
    <t>TZS202012</t>
  </si>
  <si>
    <t>UAH202012</t>
  </si>
  <si>
    <t>UGX202012</t>
  </si>
  <si>
    <t>USD202012</t>
  </si>
  <si>
    <t>UYU202012</t>
  </si>
  <si>
    <t>UZS202012</t>
  </si>
  <si>
    <t>VEF202012</t>
  </si>
  <si>
    <t>VES202012</t>
  </si>
  <si>
    <t>VND202012</t>
  </si>
  <si>
    <t>VUV202012</t>
  </si>
  <si>
    <t>WST202012</t>
  </si>
  <si>
    <t>XAF202012</t>
  </si>
  <si>
    <t>XCD202012</t>
  </si>
  <si>
    <t>XOF202012</t>
  </si>
  <si>
    <t>XPF202012</t>
  </si>
  <si>
    <t>YER202012</t>
  </si>
  <si>
    <t>ZAR202012</t>
  </si>
  <si>
    <t>ZMW202012</t>
  </si>
  <si>
    <t>ZWL202012</t>
  </si>
  <si>
    <t>01/01/2016</t>
  </si>
  <si>
    <t>31/01/2016</t>
  </si>
  <si>
    <t>AED201601</t>
  </si>
  <si>
    <t>AFN201601</t>
  </si>
  <si>
    <t>ALL201601</t>
  </si>
  <si>
    <t>AMD201601</t>
  </si>
  <si>
    <t>ANG201601</t>
  </si>
  <si>
    <t>AOA201601</t>
  </si>
  <si>
    <t>ARS201601</t>
  </si>
  <si>
    <t>AUD201601</t>
  </si>
  <si>
    <t>AWG201601</t>
  </si>
  <si>
    <t>AZN201601</t>
  </si>
  <si>
    <t>BAM201601</t>
  </si>
  <si>
    <t>BBD201601</t>
  </si>
  <si>
    <t>BDT201601</t>
  </si>
  <si>
    <t>BGN201601</t>
  </si>
  <si>
    <t>BHD201601</t>
  </si>
  <si>
    <t>BIF201601</t>
  </si>
  <si>
    <t>BMD201601</t>
  </si>
  <si>
    <t>BND201601</t>
  </si>
  <si>
    <t>BOB201601</t>
  </si>
  <si>
    <t>BRL201601</t>
  </si>
  <si>
    <t>BSD201601</t>
  </si>
  <si>
    <t>BTN201601</t>
  </si>
  <si>
    <t>BWP201601</t>
  </si>
  <si>
    <t>BZD201601</t>
  </si>
  <si>
    <t>CAD201601</t>
  </si>
  <si>
    <t>CDF201601</t>
  </si>
  <si>
    <t>CHF201601</t>
  </si>
  <si>
    <t>CLP201601</t>
  </si>
  <si>
    <t>CNY201601</t>
  </si>
  <si>
    <t>COP201601</t>
  </si>
  <si>
    <t>CRC201601</t>
  </si>
  <si>
    <t>CUC201601</t>
  </si>
  <si>
    <t>CUP201601</t>
  </si>
  <si>
    <t>CVE201601</t>
  </si>
  <si>
    <t>CZK201601</t>
  </si>
  <si>
    <t>DJF201601</t>
  </si>
  <si>
    <t>DKK201601</t>
  </si>
  <si>
    <t>DOP201601</t>
  </si>
  <si>
    <t>DZD201601</t>
  </si>
  <si>
    <t>EGP201601</t>
  </si>
  <si>
    <t>ERN201601</t>
  </si>
  <si>
    <t>ETB201601</t>
  </si>
  <si>
    <t>EUR201601</t>
  </si>
  <si>
    <t>FJD201601</t>
  </si>
  <si>
    <t>FKP201601</t>
  </si>
  <si>
    <t>GBP201601</t>
  </si>
  <si>
    <t>GEL201601</t>
  </si>
  <si>
    <t>GHS201601</t>
  </si>
  <si>
    <t>GIP201601</t>
  </si>
  <si>
    <t>GMD201601</t>
  </si>
  <si>
    <t>GNF201601</t>
  </si>
  <si>
    <t>GTQ201601</t>
  </si>
  <si>
    <t>GYD201601</t>
  </si>
  <si>
    <t>HKD201601</t>
  </si>
  <si>
    <t>HNL201601</t>
  </si>
  <si>
    <t>HRK201601</t>
  </si>
  <si>
    <t>HTG201601</t>
  </si>
  <si>
    <t>HUF201601</t>
  </si>
  <si>
    <t>IDR201601</t>
  </si>
  <si>
    <t>ILS201601</t>
  </si>
  <si>
    <t>INR201601</t>
  </si>
  <si>
    <t>IQD201601</t>
  </si>
  <si>
    <t>IRR201601</t>
  </si>
  <si>
    <t>ISK201601</t>
  </si>
  <si>
    <t>JMD201601</t>
  </si>
  <si>
    <t>JOD201601</t>
  </si>
  <si>
    <t>JPY201601</t>
  </si>
  <si>
    <t>KES201601</t>
  </si>
  <si>
    <t>KGS201601</t>
  </si>
  <si>
    <t>KHR201601</t>
  </si>
  <si>
    <t>KMF201601</t>
  </si>
  <si>
    <t>KRW201601</t>
  </si>
  <si>
    <t>KWD201601</t>
  </si>
  <si>
    <t>KYD201601</t>
  </si>
  <si>
    <t>KZT201601</t>
  </si>
  <si>
    <t>LAK201601</t>
  </si>
  <si>
    <t>LBP201601</t>
  </si>
  <si>
    <t>LKR201601</t>
  </si>
  <si>
    <t>LRD201601</t>
  </si>
  <si>
    <t>LSL201601</t>
  </si>
  <si>
    <t>LYD201601</t>
  </si>
  <si>
    <t>MAD201601</t>
  </si>
  <si>
    <t>MDL201601</t>
  </si>
  <si>
    <t>MGA201601</t>
  </si>
  <si>
    <t>MKD201601</t>
  </si>
  <si>
    <t>MMK201601</t>
  </si>
  <si>
    <t>MNT201601</t>
  </si>
  <si>
    <t>MOP201601</t>
  </si>
  <si>
    <t>MUR201601</t>
  </si>
  <si>
    <t>MVR201601</t>
  </si>
  <si>
    <t>MWK201601</t>
  </si>
  <si>
    <t>MXN201601</t>
  </si>
  <si>
    <t>MYR201601</t>
  </si>
  <si>
    <t>MZN201601</t>
  </si>
  <si>
    <t>NAD201601</t>
  </si>
  <si>
    <t>NGN201601</t>
  </si>
  <si>
    <t>NIO201601</t>
  </si>
  <si>
    <t>NOK201601</t>
  </si>
  <si>
    <t>NPR201601</t>
  </si>
  <si>
    <t>NZD201601</t>
  </si>
  <si>
    <t>OMR201601</t>
  </si>
  <si>
    <t>PAB201601</t>
  </si>
  <si>
    <t>PEN201601</t>
  </si>
  <si>
    <t>PGK201601</t>
  </si>
  <si>
    <t>PHP201601</t>
  </si>
  <si>
    <t>PKR201601</t>
  </si>
  <si>
    <t>PLN201601</t>
  </si>
  <si>
    <t>PYG201601</t>
  </si>
  <si>
    <t>QAR201601</t>
  </si>
  <si>
    <t>RON201601</t>
  </si>
  <si>
    <t>RSD201601</t>
  </si>
  <si>
    <t>RUB201601</t>
  </si>
  <si>
    <t>RWF201601</t>
  </si>
  <si>
    <t>SAR201601</t>
  </si>
  <si>
    <t>SBD201601</t>
  </si>
  <si>
    <t>SCR201601</t>
  </si>
  <si>
    <t>SDG201601</t>
  </si>
  <si>
    <t>SEK201601</t>
  </si>
  <si>
    <t>SGD201601</t>
  </si>
  <si>
    <t>SHP201601</t>
  </si>
  <si>
    <t>SLL201601</t>
  </si>
  <si>
    <t>SOS201601</t>
  </si>
  <si>
    <t>SRD201601</t>
  </si>
  <si>
    <t>SSP201601</t>
  </si>
  <si>
    <t>SVC201601</t>
  </si>
  <si>
    <t>SYP201601</t>
  </si>
  <si>
    <t>SZL201601</t>
  </si>
  <si>
    <t>THB201601</t>
  </si>
  <si>
    <t>TJS201601</t>
  </si>
  <si>
    <t>TMT201601</t>
  </si>
  <si>
    <t>TND201601</t>
  </si>
  <si>
    <t>TOP201601</t>
  </si>
  <si>
    <t>TRY201601</t>
  </si>
  <si>
    <t>TTD201601</t>
  </si>
  <si>
    <t>TWD201601</t>
  </si>
  <si>
    <t>TZS201601</t>
  </si>
  <si>
    <t>UAH201601</t>
  </si>
  <si>
    <t>UGX201601</t>
  </si>
  <si>
    <t>USD201601</t>
  </si>
  <si>
    <t>UYU201601</t>
  </si>
  <si>
    <t>UZS201601</t>
  </si>
  <si>
    <t>VEF201601</t>
  </si>
  <si>
    <t>VND201601</t>
  </si>
  <si>
    <t>VUV201601</t>
  </si>
  <si>
    <t>WST201601</t>
  </si>
  <si>
    <t>XAF201601</t>
  </si>
  <si>
    <t>XCD201601</t>
  </si>
  <si>
    <t>XOF201601</t>
  </si>
  <si>
    <t>XPF201601</t>
  </si>
  <si>
    <t>YER201601</t>
  </si>
  <si>
    <t>ZAR201601</t>
  </si>
  <si>
    <t>ZMW201601</t>
  </si>
  <si>
    <t>01/02/2016</t>
  </si>
  <si>
    <t>29/02/2016</t>
  </si>
  <si>
    <t>AED201602</t>
  </si>
  <si>
    <t>AFN201602</t>
  </si>
  <si>
    <t>ALL201602</t>
  </si>
  <si>
    <t>AMD201602</t>
  </si>
  <si>
    <t>ANG201602</t>
  </si>
  <si>
    <t>AOA201602</t>
  </si>
  <si>
    <t>ARS201602</t>
  </si>
  <si>
    <t>AUD201602</t>
  </si>
  <si>
    <t>AWG201602</t>
  </si>
  <si>
    <t>AZN201602</t>
  </si>
  <si>
    <t>BAM201602</t>
  </si>
  <si>
    <t>BBD201602</t>
  </si>
  <si>
    <t>BDT201602</t>
  </si>
  <si>
    <t>BGN201602</t>
  </si>
  <si>
    <t>BHD201602</t>
  </si>
  <si>
    <t>BIF201602</t>
  </si>
  <si>
    <t>BMD201602</t>
  </si>
  <si>
    <t>BND201602</t>
  </si>
  <si>
    <t>BOB201602</t>
  </si>
  <si>
    <t>BRL201602</t>
  </si>
  <si>
    <t>BSD201602</t>
  </si>
  <si>
    <t>BTN201602</t>
  </si>
  <si>
    <t>BWP201602</t>
  </si>
  <si>
    <t>BZD201602</t>
  </si>
  <si>
    <t>CAD201602</t>
  </si>
  <si>
    <t>CDF201602</t>
  </si>
  <si>
    <t>CHF201602</t>
  </si>
  <si>
    <t>CLP201602</t>
  </si>
  <si>
    <t>CNY201602</t>
  </si>
  <si>
    <t>COP201602</t>
  </si>
  <si>
    <t>CRC201602</t>
  </si>
  <si>
    <t>CUC201602</t>
  </si>
  <si>
    <t>CUP201602</t>
  </si>
  <si>
    <t>CVE201602</t>
  </si>
  <si>
    <t>CZK201602</t>
  </si>
  <si>
    <t>DJF201602</t>
  </si>
  <si>
    <t>DKK201602</t>
  </si>
  <si>
    <t>DOP201602</t>
  </si>
  <si>
    <t>DZD201602</t>
  </si>
  <si>
    <t>EGP201602</t>
  </si>
  <si>
    <t>ERN201602</t>
  </si>
  <si>
    <t>ETB201602</t>
  </si>
  <si>
    <t>EUR201602</t>
  </si>
  <si>
    <t>FJD201602</t>
  </si>
  <si>
    <t>FKP201602</t>
  </si>
  <si>
    <t>GBP201602</t>
  </si>
  <si>
    <t>GEL201602</t>
  </si>
  <si>
    <t>GHS201602</t>
  </si>
  <si>
    <t>GIP201602</t>
  </si>
  <si>
    <t>GMD201602</t>
  </si>
  <si>
    <t>GNF201602</t>
  </si>
  <si>
    <t>GTQ201602</t>
  </si>
  <si>
    <t>GYD201602</t>
  </si>
  <si>
    <t>HKD201602</t>
  </si>
  <si>
    <t>HNL201602</t>
  </si>
  <si>
    <t>HRK201602</t>
  </si>
  <si>
    <t>HTG201602</t>
  </si>
  <si>
    <t>HUF201602</t>
  </si>
  <si>
    <t>IDR201602</t>
  </si>
  <si>
    <t>ILS201602</t>
  </si>
  <si>
    <t>INR201602</t>
  </si>
  <si>
    <t>IQD201602</t>
  </si>
  <si>
    <t>IRR201602</t>
  </si>
  <si>
    <t>ISK201602</t>
  </si>
  <si>
    <t>JMD201602</t>
  </si>
  <si>
    <t>JOD201602</t>
  </si>
  <si>
    <t>JPY201602</t>
  </si>
  <si>
    <t>KES201602</t>
  </si>
  <si>
    <t>KGS201602</t>
  </si>
  <si>
    <t>KHR201602</t>
  </si>
  <si>
    <t>KMF201602</t>
  </si>
  <si>
    <t>KRW201602</t>
  </si>
  <si>
    <t>KWD201602</t>
  </si>
  <si>
    <t>KYD201602</t>
  </si>
  <si>
    <t>KZT201602</t>
  </si>
  <si>
    <t>LAK201602</t>
  </si>
  <si>
    <t>LBP201602</t>
  </si>
  <si>
    <t>LKR201602</t>
  </si>
  <si>
    <t>LRD201602</t>
  </si>
  <si>
    <t>LSL201602</t>
  </si>
  <si>
    <t>LYD201602</t>
  </si>
  <si>
    <t>MAD201602</t>
  </si>
  <si>
    <t>MDL201602</t>
  </si>
  <si>
    <t>MGA201602</t>
  </si>
  <si>
    <t>MKD201602</t>
  </si>
  <si>
    <t>MMK201602</t>
  </si>
  <si>
    <t>MNT201602</t>
  </si>
  <si>
    <t>MOP201602</t>
  </si>
  <si>
    <t>MUR201602</t>
  </si>
  <si>
    <t>MVR201602</t>
  </si>
  <si>
    <t>MWK201602</t>
  </si>
  <si>
    <t>MXN201602</t>
  </si>
  <si>
    <t>MYR201602</t>
  </si>
  <si>
    <t>MZN201602</t>
  </si>
  <si>
    <t>NAD201602</t>
  </si>
  <si>
    <t>NGN201602</t>
  </si>
  <si>
    <t>NIO201602</t>
  </si>
  <si>
    <t>NOK201602</t>
  </si>
  <si>
    <t>NPR201602</t>
  </si>
  <si>
    <t>NZD201602</t>
  </si>
  <si>
    <t>OMR201602</t>
  </si>
  <si>
    <t>PAB201602</t>
  </si>
  <si>
    <t>PEN201602</t>
  </si>
  <si>
    <t>PGK201602</t>
  </si>
  <si>
    <t>PHP201602</t>
  </si>
  <si>
    <t>PKR201602</t>
  </si>
  <si>
    <t>PLN201602</t>
  </si>
  <si>
    <t>PYG201602</t>
  </si>
  <si>
    <t>QAR201602</t>
  </si>
  <si>
    <t>RON201602</t>
  </si>
  <si>
    <t>RSD201602</t>
  </si>
  <si>
    <t>RUB201602</t>
  </si>
  <si>
    <t>RWF201602</t>
  </si>
  <si>
    <t>SAR201602</t>
  </si>
  <si>
    <t>SBD201602</t>
  </si>
  <si>
    <t>SCR201602</t>
  </si>
  <si>
    <t>SDG201602</t>
  </si>
  <si>
    <t>SEK201602</t>
  </si>
  <si>
    <t>SGD201602</t>
  </si>
  <si>
    <t>SHP201602</t>
  </si>
  <si>
    <t>SLL201602</t>
  </si>
  <si>
    <t>SOS201602</t>
  </si>
  <si>
    <t>SRD201602</t>
  </si>
  <si>
    <t>SSP201602</t>
  </si>
  <si>
    <t>SVC201602</t>
  </si>
  <si>
    <t>SYP201602</t>
  </si>
  <si>
    <t>SZL201602</t>
  </si>
  <si>
    <t>THB201602</t>
  </si>
  <si>
    <t>TJS201602</t>
  </si>
  <si>
    <t>TMT201602</t>
  </si>
  <si>
    <t>TND201602</t>
  </si>
  <si>
    <t>TOP201602</t>
  </si>
  <si>
    <t>TRY201602</t>
  </si>
  <si>
    <t>TTD201602</t>
  </si>
  <si>
    <t>TWD201602</t>
  </si>
  <si>
    <t>TZS201602</t>
  </si>
  <si>
    <t>UAH201602</t>
  </si>
  <si>
    <t>UGX201602</t>
  </si>
  <si>
    <t>USD201602</t>
  </si>
  <si>
    <t>UYU201602</t>
  </si>
  <si>
    <t>UZS201602</t>
  </si>
  <si>
    <t>VEF201602</t>
  </si>
  <si>
    <t>VND201602</t>
  </si>
  <si>
    <t>VUV201602</t>
  </si>
  <si>
    <t>WST201602</t>
  </si>
  <si>
    <t>XAF201602</t>
  </si>
  <si>
    <t>XCD201602</t>
  </si>
  <si>
    <t>XOF201602</t>
  </si>
  <si>
    <t>XPF201602</t>
  </si>
  <si>
    <t>YER201602</t>
  </si>
  <si>
    <t>ZAR201602</t>
  </si>
  <si>
    <t>ZMW201602</t>
  </si>
  <si>
    <t>01/03/2016</t>
  </si>
  <si>
    <t>31/03/2016</t>
  </si>
  <si>
    <t>AED201603</t>
  </si>
  <si>
    <t>AFN201603</t>
  </si>
  <si>
    <t>ALL201603</t>
  </si>
  <si>
    <t>AMD201603</t>
  </si>
  <si>
    <t>ANG201603</t>
  </si>
  <si>
    <t>AOA201603</t>
  </si>
  <si>
    <t>ARS201603</t>
  </si>
  <si>
    <t>AUD201603</t>
  </si>
  <si>
    <t>AWG201603</t>
  </si>
  <si>
    <t>AZN201603</t>
  </si>
  <si>
    <t>BAM201603</t>
  </si>
  <si>
    <t>BBD201603</t>
  </si>
  <si>
    <t>BDT201603</t>
  </si>
  <si>
    <t>BGN201603</t>
  </si>
  <si>
    <t>BHD201603</t>
  </si>
  <si>
    <t>BIF201603</t>
  </si>
  <si>
    <t>BMD201603</t>
  </si>
  <si>
    <t>BND201603</t>
  </si>
  <si>
    <t>BOB201603</t>
  </si>
  <si>
    <t>BRL201603</t>
  </si>
  <si>
    <t>BSD201603</t>
  </si>
  <si>
    <t>BTN201603</t>
  </si>
  <si>
    <t>BWP201603</t>
  </si>
  <si>
    <t>BZD201603</t>
  </si>
  <si>
    <t>CAD201603</t>
  </si>
  <si>
    <t>CDF201603</t>
  </si>
  <si>
    <t>CHF201603</t>
  </si>
  <si>
    <t>CLP201603</t>
  </si>
  <si>
    <t>CNY201603</t>
  </si>
  <si>
    <t>COP201603</t>
  </si>
  <si>
    <t>CRC201603</t>
  </si>
  <si>
    <t>CUC201603</t>
  </si>
  <si>
    <t>CUP201603</t>
  </si>
  <si>
    <t>CVE201603</t>
  </si>
  <si>
    <t>CZK201603</t>
  </si>
  <si>
    <t>DJF201603</t>
  </si>
  <si>
    <t>DKK201603</t>
  </si>
  <si>
    <t>DOP201603</t>
  </si>
  <si>
    <t>DZD201603</t>
  </si>
  <si>
    <t>EGP201603</t>
  </si>
  <si>
    <t>ERN201603</t>
  </si>
  <si>
    <t>ETB201603</t>
  </si>
  <si>
    <t>EUR201603</t>
  </si>
  <si>
    <t>FJD201603</t>
  </si>
  <si>
    <t>FKP201603</t>
  </si>
  <si>
    <t>GBP201603</t>
  </si>
  <si>
    <t>GEL201603</t>
  </si>
  <si>
    <t>GHS201603</t>
  </si>
  <si>
    <t>GIP201603</t>
  </si>
  <si>
    <t>GMD201603</t>
  </si>
  <si>
    <t>GNF201603</t>
  </si>
  <si>
    <t>GTQ201603</t>
  </si>
  <si>
    <t>GYD201603</t>
  </si>
  <si>
    <t>HKD201603</t>
  </si>
  <si>
    <t>HNL201603</t>
  </si>
  <si>
    <t>HRK201603</t>
  </si>
  <si>
    <t>HTG201603</t>
  </si>
  <si>
    <t>HUF201603</t>
  </si>
  <si>
    <t>IDR201603</t>
  </si>
  <si>
    <t>ILS201603</t>
  </si>
  <si>
    <t>INR201603</t>
  </si>
  <si>
    <t>IQD201603</t>
  </si>
  <si>
    <t>IRR201603</t>
  </si>
  <si>
    <t>ISK201603</t>
  </si>
  <si>
    <t>JMD201603</t>
  </si>
  <si>
    <t>JOD201603</t>
  </si>
  <si>
    <t>JPY201603</t>
  </si>
  <si>
    <t>KES201603</t>
  </si>
  <si>
    <t>KGS201603</t>
  </si>
  <si>
    <t>KHR201603</t>
  </si>
  <si>
    <t>KMF201603</t>
  </si>
  <si>
    <t>KRW201603</t>
  </si>
  <si>
    <t>KWD201603</t>
  </si>
  <si>
    <t>KYD201603</t>
  </si>
  <si>
    <t>KZT201603</t>
  </si>
  <si>
    <t>LAK201603</t>
  </si>
  <si>
    <t>LBP201603</t>
  </si>
  <si>
    <t>LKR201603</t>
  </si>
  <si>
    <t>LRD201603</t>
  </si>
  <si>
    <t>LSL201603</t>
  </si>
  <si>
    <t>LYD201603</t>
  </si>
  <si>
    <t>MAD201603</t>
  </si>
  <si>
    <t>MDL201603</t>
  </si>
  <si>
    <t>MGA201603</t>
  </si>
  <si>
    <t>MKD201603</t>
  </si>
  <si>
    <t>MMK201603</t>
  </si>
  <si>
    <t>MNT201603</t>
  </si>
  <si>
    <t>MOP201603</t>
  </si>
  <si>
    <t>MUR201603</t>
  </si>
  <si>
    <t>MVR201603</t>
  </si>
  <si>
    <t>MWK201603</t>
  </si>
  <si>
    <t>MXN201603</t>
  </si>
  <si>
    <t>MYR201603</t>
  </si>
  <si>
    <t>MZN201603</t>
  </si>
  <si>
    <t>NAD201603</t>
  </si>
  <si>
    <t>NGN201603</t>
  </si>
  <si>
    <t>NIO201603</t>
  </si>
  <si>
    <t>NOK201603</t>
  </si>
  <si>
    <t>NPR201603</t>
  </si>
  <si>
    <t>NZD201603</t>
  </si>
  <si>
    <t>OMR201603</t>
  </si>
  <si>
    <t>PAB201603</t>
  </si>
  <si>
    <t>PEN201603</t>
  </si>
  <si>
    <t>PGK201603</t>
  </si>
  <si>
    <t>PHP201603</t>
  </si>
  <si>
    <t>PKR201603</t>
  </si>
  <si>
    <t>PLN201603</t>
  </si>
  <si>
    <t>PYG201603</t>
  </si>
  <si>
    <t>QAR201603</t>
  </si>
  <si>
    <t>RON201603</t>
  </si>
  <si>
    <t>RSD201603</t>
  </si>
  <si>
    <t>RUB201603</t>
  </si>
  <si>
    <t>RWF201603</t>
  </si>
  <si>
    <t>SAR201603</t>
  </si>
  <si>
    <t>SBD201603</t>
  </si>
  <si>
    <t>SCR201603</t>
  </si>
  <si>
    <t>SDG201603</t>
  </si>
  <si>
    <t>SEK201603</t>
  </si>
  <si>
    <t>SGD201603</t>
  </si>
  <si>
    <t>SHP201603</t>
  </si>
  <si>
    <t>SLL201603</t>
  </si>
  <si>
    <t>SOS201603</t>
  </si>
  <si>
    <t>SRD201603</t>
  </si>
  <si>
    <t>SSP201603</t>
  </si>
  <si>
    <t>SVC201603</t>
  </si>
  <si>
    <t>SYP201603</t>
  </si>
  <si>
    <t>SZL201603</t>
  </si>
  <si>
    <t>THB201603</t>
  </si>
  <si>
    <t>TJS201603</t>
  </si>
  <si>
    <t>TMT201603</t>
  </si>
  <si>
    <t>TND201603</t>
  </si>
  <si>
    <t>TOP201603</t>
  </si>
  <si>
    <t>TRY201603</t>
  </si>
  <si>
    <t>TTD201603</t>
  </si>
  <si>
    <t>TWD201603</t>
  </si>
  <si>
    <t>TZS201603</t>
  </si>
  <si>
    <t>UAH201603</t>
  </si>
  <si>
    <t>UGX201603</t>
  </si>
  <si>
    <t>USD201603</t>
  </si>
  <si>
    <t>UYU201603</t>
  </si>
  <si>
    <t>UZS201603</t>
  </si>
  <si>
    <t>VEF201603</t>
  </si>
  <si>
    <t>VND201603</t>
  </si>
  <si>
    <t>VUV201603</t>
  </si>
  <si>
    <t>WST201603</t>
  </si>
  <si>
    <t>XAF201603</t>
  </si>
  <si>
    <t>XCD201603</t>
  </si>
  <si>
    <t>XOF201603</t>
  </si>
  <si>
    <t>XPF201603</t>
  </si>
  <si>
    <t>YER201603</t>
  </si>
  <si>
    <t>ZAR201603</t>
  </si>
  <si>
    <t>ZMW201603</t>
  </si>
  <si>
    <t>01/04/2016</t>
  </si>
  <si>
    <t>30/04/2016</t>
  </si>
  <si>
    <t>AED201604</t>
  </si>
  <si>
    <t>AFN201604</t>
  </si>
  <si>
    <t>ALL201604</t>
  </si>
  <si>
    <t>AMD201604</t>
  </si>
  <si>
    <t>ANG201604</t>
  </si>
  <si>
    <t>AOA201604</t>
  </si>
  <si>
    <t>ARS201604</t>
  </si>
  <si>
    <t>AUD201604</t>
  </si>
  <si>
    <t>AWG201604</t>
  </si>
  <si>
    <t>AZN201604</t>
  </si>
  <si>
    <t>BAM201604</t>
  </si>
  <si>
    <t>BBD201604</t>
  </si>
  <si>
    <t>BDT201604</t>
  </si>
  <si>
    <t>BGN201604</t>
  </si>
  <si>
    <t>BHD201604</t>
  </si>
  <si>
    <t>BIF201604</t>
  </si>
  <si>
    <t>BMD201604</t>
  </si>
  <si>
    <t>BND201604</t>
  </si>
  <si>
    <t>BOB201604</t>
  </si>
  <si>
    <t>BRL201604</t>
  </si>
  <si>
    <t>BSD201604</t>
  </si>
  <si>
    <t>BTN201604</t>
  </si>
  <si>
    <t>BWP201604</t>
  </si>
  <si>
    <t>BZD201604</t>
  </si>
  <si>
    <t>CAD201604</t>
  </si>
  <si>
    <t>CDF201604</t>
  </si>
  <si>
    <t>CHF201604</t>
  </si>
  <si>
    <t>CLP201604</t>
  </si>
  <si>
    <t>CNY201604</t>
  </si>
  <si>
    <t>COP201604</t>
  </si>
  <si>
    <t>CRC201604</t>
  </si>
  <si>
    <t>CUC201604</t>
  </si>
  <si>
    <t>CUP201604</t>
  </si>
  <si>
    <t>CVE201604</t>
  </si>
  <si>
    <t>CZK201604</t>
  </si>
  <si>
    <t>DJF201604</t>
  </si>
  <si>
    <t>DKK201604</t>
  </si>
  <si>
    <t>DOP201604</t>
  </si>
  <si>
    <t>DZD201604</t>
  </si>
  <si>
    <t>EGP201604</t>
  </si>
  <si>
    <t>ERN201604</t>
  </si>
  <si>
    <t>ETB201604</t>
  </si>
  <si>
    <t>EUR201604</t>
  </si>
  <si>
    <t>FJD201604</t>
  </si>
  <si>
    <t>FKP201604</t>
  </si>
  <si>
    <t>GBP201604</t>
  </si>
  <si>
    <t>GEL201604</t>
  </si>
  <si>
    <t>GHS201604</t>
  </si>
  <si>
    <t>GIP201604</t>
  </si>
  <si>
    <t>GMD201604</t>
  </si>
  <si>
    <t>GNF201604</t>
  </si>
  <si>
    <t>GTQ201604</t>
  </si>
  <si>
    <t>GYD201604</t>
  </si>
  <si>
    <t>HKD201604</t>
  </si>
  <si>
    <t>HNL201604</t>
  </si>
  <si>
    <t>HRK201604</t>
  </si>
  <si>
    <t>HTG201604</t>
  </si>
  <si>
    <t>HUF201604</t>
  </si>
  <si>
    <t>IDR201604</t>
  </si>
  <si>
    <t>ILS201604</t>
  </si>
  <si>
    <t>INR201604</t>
  </si>
  <si>
    <t>IQD201604</t>
  </si>
  <si>
    <t>IRR201604</t>
  </si>
  <si>
    <t>ISK201604</t>
  </si>
  <si>
    <t>JMD201604</t>
  </si>
  <si>
    <t>JOD201604</t>
  </si>
  <si>
    <t>JPY201604</t>
  </si>
  <si>
    <t>KES201604</t>
  </si>
  <si>
    <t>KGS201604</t>
  </si>
  <si>
    <t>KHR201604</t>
  </si>
  <si>
    <t>KMF201604</t>
  </si>
  <si>
    <t>KRW201604</t>
  </si>
  <si>
    <t>KWD201604</t>
  </si>
  <si>
    <t>KYD201604</t>
  </si>
  <si>
    <t>KZT201604</t>
  </si>
  <si>
    <t>LAK201604</t>
  </si>
  <si>
    <t>LBP201604</t>
  </si>
  <si>
    <t>LKR201604</t>
  </si>
  <si>
    <t>LRD201604</t>
  </si>
  <si>
    <t>LSL201604</t>
  </si>
  <si>
    <t>LYD201604</t>
  </si>
  <si>
    <t>MAD201604</t>
  </si>
  <si>
    <t>MDL201604</t>
  </si>
  <si>
    <t>MGA201604</t>
  </si>
  <si>
    <t>MKD201604</t>
  </si>
  <si>
    <t>MMK201604</t>
  </si>
  <si>
    <t>MNT201604</t>
  </si>
  <si>
    <t>MOP201604</t>
  </si>
  <si>
    <t>MUR201604</t>
  </si>
  <si>
    <t>MVR201604</t>
  </si>
  <si>
    <t>MWK201604</t>
  </si>
  <si>
    <t>MXN201604</t>
  </si>
  <si>
    <t>MYR201604</t>
  </si>
  <si>
    <t>MZN201604</t>
  </si>
  <si>
    <t>NAD201604</t>
  </si>
  <si>
    <t>NGN201604</t>
  </si>
  <si>
    <t>NIO201604</t>
  </si>
  <si>
    <t>NOK201604</t>
  </si>
  <si>
    <t>NPR201604</t>
  </si>
  <si>
    <t>NZD201604</t>
  </si>
  <si>
    <t>OMR201604</t>
  </si>
  <si>
    <t>PAB201604</t>
  </si>
  <si>
    <t>PEN201604</t>
  </si>
  <si>
    <t>PGK201604</t>
  </si>
  <si>
    <t>PHP201604</t>
  </si>
  <si>
    <t>PKR201604</t>
  </si>
  <si>
    <t>PLN201604</t>
  </si>
  <si>
    <t>PYG201604</t>
  </si>
  <si>
    <t>QAR201604</t>
  </si>
  <si>
    <t>RON201604</t>
  </si>
  <si>
    <t>RSD201604</t>
  </si>
  <si>
    <t>RUB201604</t>
  </si>
  <si>
    <t>RWF201604</t>
  </si>
  <si>
    <t>SAR201604</t>
  </si>
  <si>
    <t>SBD201604</t>
  </si>
  <si>
    <t>SCR201604</t>
  </si>
  <si>
    <t>SDG201604</t>
  </si>
  <si>
    <t>SEK201604</t>
  </si>
  <si>
    <t>SGD201604</t>
  </si>
  <si>
    <t>SHP201604</t>
  </si>
  <si>
    <t>SLL201604</t>
  </si>
  <si>
    <t>SOS201604</t>
  </si>
  <si>
    <t>SRD201604</t>
  </si>
  <si>
    <t>SSP201604</t>
  </si>
  <si>
    <t>SVC201604</t>
  </si>
  <si>
    <t>SYP201604</t>
  </si>
  <si>
    <t>SZL201604</t>
  </si>
  <si>
    <t>THB201604</t>
  </si>
  <si>
    <t>TJS201604</t>
  </si>
  <si>
    <t>TMT201604</t>
  </si>
  <si>
    <t>TND201604</t>
  </si>
  <si>
    <t>TOP201604</t>
  </si>
  <si>
    <t>TRY201604</t>
  </si>
  <si>
    <t>TTD201604</t>
  </si>
  <si>
    <t>TWD201604</t>
  </si>
  <si>
    <t>TZS201604</t>
  </si>
  <si>
    <t>UAH201604</t>
  </si>
  <si>
    <t>UGX201604</t>
  </si>
  <si>
    <t>USD201604</t>
  </si>
  <si>
    <t>UYU201604</t>
  </si>
  <si>
    <t>UZS201604</t>
  </si>
  <si>
    <t>VEF201604</t>
  </si>
  <si>
    <t>VND201604</t>
  </si>
  <si>
    <t>VUV201604</t>
  </si>
  <si>
    <t>WST201604</t>
  </si>
  <si>
    <t>XAF201604</t>
  </si>
  <si>
    <t>XCD201604</t>
  </si>
  <si>
    <t>XOF201604</t>
  </si>
  <si>
    <t>XPF201604</t>
  </si>
  <si>
    <t>YER201604</t>
  </si>
  <si>
    <t>ZAR201604</t>
  </si>
  <si>
    <t>ZMW201604</t>
  </si>
  <si>
    <t>01/05/2016</t>
  </si>
  <si>
    <t>31/05/2016</t>
  </si>
  <si>
    <t>AED201605</t>
  </si>
  <si>
    <t>AFN201605</t>
  </si>
  <si>
    <t>ALL201605</t>
  </si>
  <si>
    <t>AMD201605</t>
  </si>
  <si>
    <t>ANG201605</t>
  </si>
  <si>
    <t>AOA201605</t>
  </si>
  <si>
    <t>ARS201605</t>
  </si>
  <si>
    <t>AUD201605</t>
  </si>
  <si>
    <t>AWG201605</t>
  </si>
  <si>
    <t>AZN201605</t>
  </si>
  <si>
    <t>BAM201605</t>
  </si>
  <si>
    <t>BBD201605</t>
  </si>
  <si>
    <t>BDT201605</t>
  </si>
  <si>
    <t>BGN201605</t>
  </si>
  <si>
    <t>BHD201605</t>
  </si>
  <si>
    <t>BIF201605</t>
  </si>
  <si>
    <t>BMD201605</t>
  </si>
  <si>
    <t>BND201605</t>
  </si>
  <si>
    <t>BOB201605</t>
  </si>
  <si>
    <t>BRL201605</t>
  </si>
  <si>
    <t>BSD201605</t>
  </si>
  <si>
    <t>BTN201605</t>
  </si>
  <si>
    <t>BWP201605</t>
  </si>
  <si>
    <t>BZD201605</t>
  </si>
  <si>
    <t>CAD201605</t>
  </si>
  <si>
    <t>CDF201605</t>
  </si>
  <si>
    <t>CHF201605</t>
  </si>
  <si>
    <t>CLP201605</t>
  </si>
  <si>
    <t>CNY201605</t>
  </si>
  <si>
    <t>COP201605</t>
  </si>
  <si>
    <t>CRC201605</t>
  </si>
  <si>
    <t>CUC201605</t>
  </si>
  <si>
    <t>CUP201605</t>
  </si>
  <si>
    <t>CVE201605</t>
  </si>
  <si>
    <t>CZK201605</t>
  </si>
  <si>
    <t>DJF201605</t>
  </si>
  <si>
    <t>DKK201605</t>
  </si>
  <si>
    <t>DOP201605</t>
  </si>
  <si>
    <t>DZD201605</t>
  </si>
  <si>
    <t>EGP201605</t>
  </si>
  <si>
    <t>ERN201605</t>
  </si>
  <si>
    <t>ETB201605</t>
  </si>
  <si>
    <t>EUR201605</t>
  </si>
  <si>
    <t>FJD201605</t>
  </si>
  <si>
    <t>FKP201605</t>
  </si>
  <si>
    <t>GBP201605</t>
  </si>
  <si>
    <t>GEL201605</t>
  </si>
  <si>
    <t>GHS201605</t>
  </si>
  <si>
    <t>GIP201605</t>
  </si>
  <si>
    <t>GMD201605</t>
  </si>
  <si>
    <t>GNF201605</t>
  </si>
  <si>
    <t>GTQ201605</t>
  </si>
  <si>
    <t>GYD201605</t>
  </si>
  <si>
    <t>HKD201605</t>
  </si>
  <si>
    <t>HNL201605</t>
  </si>
  <si>
    <t>HRK201605</t>
  </si>
  <si>
    <t>HTG201605</t>
  </si>
  <si>
    <t>HUF201605</t>
  </si>
  <si>
    <t>IDR201605</t>
  </si>
  <si>
    <t>ILS201605</t>
  </si>
  <si>
    <t>INR201605</t>
  </si>
  <si>
    <t>IQD201605</t>
  </si>
  <si>
    <t>IRR201605</t>
  </si>
  <si>
    <t>ISK201605</t>
  </si>
  <si>
    <t>JMD201605</t>
  </si>
  <si>
    <t>JOD201605</t>
  </si>
  <si>
    <t>JPY201605</t>
  </si>
  <si>
    <t>KES201605</t>
  </si>
  <si>
    <t>KGS201605</t>
  </si>
  <si>
    <t>KHR201605</t>
  </si>
  <si>
    <t>KMF201605</t>
  </si>
  <si>
    <t>KRW201605</t>
  </si>
  <si>
    <t>KWD201605</t>
  </si>
  <si>
    <t>KYD201605</t>
  </si>
  <si>
    <t>KZT201605</t>
  </si>
  <si>
    <t>LAK201605</t>
  </si>
  <si>
    <t>LBP201605</t>
  </si>
  <si>
    <t>LKR201605</t>
  </si>
  <si>
    <t>LRD201605</t>
  </si>
  <si>
    <t>LSL201605</t>
  </si>
  <si>
    <t>LYD201605</t>
  </si>
  <si>
    <t>MAD201605</t>
  </si>
  <si>
    <t>MDL201605</t>
  </si>
  <si>
    <t>MGA201605</t>
  </si>
  <si>
    <t>MKD201605</t>
  </si>
  <si>
    <t>MMK201605</t>
  </si>
  <si>
    <t>MNT201605</t>
  </si>
  <si>
    <t>MOP201605</t>
  </si>
  <si>
    <t>MUR201605</t>
  </si>
  <si>
    <t>MVR201605</t>
  </si>
  <si>
    <t>MWK201605</t>
  </si>
  <si>
    <t>MXN201605</t>
  </si>
  <si>
    <t>MYR201605</t>
  </si>
  <si>
    <t>MZN201605</t>
  </si>
  <si>
    <t>NAD201605</t>
  </si>
  <si>
    <t>NGN201605</t>
  </si>
  <si>
    <t>NIO201605</t>
  </si>
  <si>
    <t>NOK201605</t>
  </si>
  <si>
    <t>NPR201605</t>
  </si>
  <si>
    <t>NZD201605</t>
  </si>
  <si>
    <t>OMR201605</t>
  </si>
  <si>
    <t>PAB201605</t>
  </si>
  <si>
    <t>PEN201605</t>
  </si>
  <si>
    <t>PGK201605</t>
  </si>
  <si>
    <t>PHP201605</t>
  </si>
  <si>
    <t>PKR201605</t>
  </si>
  <si>
    <t>PLN201605</t>
  </si>
  <si>
    <t>PYG201605</t>
  </si>
  <si>
    <t>QAR201605</t>
  </si>
  <si>
    <t>RON201605</t>
  </si>
  <si>
    <t>RSD201605</t>
  </si>
  <si>
    <t>RUB201605</t>
  </si>
  <si>
    <t>RWF201605</t>
  </si>
  <si>
    <t>SAR201605</t>
  </si>
  <si>
    <t>SBD201605</t>
  </si>
  <si>
    <t>SCR201605</t>
  </si>
  <si>
    <t>SDG201605</t>
  </si>
  <si>
    <t>SEK201605</t>
  </si>
  <si>
    <t>SGD201605</t>
  </si>
  <si>
    <t>SHP201605</t>
  </si>
  <si>
    <t>SLL201605</t>
  </si>
  <si>
    <t>SOS201605</t>
  </si>
  <si>
    <t>SRD201605</t>
  </si>
  <si>
    <t>SSP201605</t>
  </si>
  <si>
    <t>SVC201605</t>
  </si>
  <si>
    <t>SYP201605</t>
  </si>
  <si>
    <t>SZL201605</t>
  </si>
  <si>
    <t>THB201605</t>
  </si>
  <si>
    <t>TJS201605</t>
  </si>
  <si>
    <t>TMT201605</t>
  </si>
  <si>
    <t>TND201605</t>
  </si>
  <si>
    <t>TOP201605</t>
  </si>
  <si>
    <t>TRY201605</t>
  </si>
  <si>
    <t>TTD201605</t>
  </si>
  <si>
    <t>TWD201605</t>
  </si>
  <si>
    <t>TZS201605</t>
  </si>
  <si>
    <t>UAH201605</t>
  </si>
  <si>
    <t>UGX201605</t>
  </si>
  <si>
    <t>USD201605</t>
  </si>
  <si>
    <t>UYU201605</t>
  </si>
  <si>
    <t>UZS201605</t>
  </si>
  <si>
    <t>VEF201605</t>
  </si>
  <si>
    <t>VND201605</t>
  </si>
  <si>
    <t>VUV201605</t>
  </si>
  <si>
    <t>WST201605</t>
  </si>
  <si>
    <t>XAF201605</t>
  </si>
  <si>
    <t>XCD201605</t>
  </si>
  <si>
    <t>XOF201605</t>
  </si>
  <si>
    <t>XPF201605</t>
  </si>
  <si>
    <t>YER201605</t>
  </si>
  <si>
    <t>ZAR201605</t>
  </si>
  <si>
    <t>ZMW201605</t>
  </si>
  <si>
    <t>01/06/2016</t>
  </si>
  <si>
    <t>30/06/2016</t>
  </si>
  <si>
    <t>AED201606</t>
  </si>
  <si>
    <t>AFN201606</t>
  </si>
  <si>
    <t>ALL201606</t>
  </si>
  <si>
    <t>AMD201606</t>
  </si>
  <si>
    <t>ANG201606</t>
  </si>
  <si>
    <t>AOA201606</t>
  </si>
  <si>
    <t>ARS201606</t>
  </si>
  <si>
    <t>AUD201606</t>
  </si>
  <si>
    <t>AWG201606</t>
  </si>
  <si>
    <t>AZN201606</t>
  </si>
  <si>
    <t>BAM201606</t>
  </si>
  <si>
    <t>BBD201606</t>
  </si>
  <si>
    <t>BDT201606</t>
  </si>
  <si>
    <t>BGN201606</t>
  </si>
  <si>
    <t>BHD201606</t>
  </si>
  <si>
    <t>BIF201606</t>
  </si>
  <si>
    <t>BMD201606</t>
  </si>
  <si>
    <t>BND201606</t>
  </si>
  <si>
    <t>BOB201606</t>
  </si>
  <si>
    <t>BRL201606</t>
  </si>
  <si>
    <t>BSD201606</t>
  </si>
  <si>
    <t>BTN201606</t>
  </si>
  <si>
    <t>BWP201606</t>
  </si>
  <si>
    <t>BZD201606</t>
  </si>
  <si>
    <t>CAD201606</t>
  </si>
  <si>
    <t>CDF201606</t>
  </si>
  <si>
    <t>CHF201606</t>
  </si>
  <si>
    <t>CLP201606</t>
  </si>
  <si>
    <t>CNY201606</t>
  </si>
  <si>
    <t>COP201606</t>
  </si>
  <si>
    <t>CRC201606</t>
  </si>
  <si>
    <t>CUC201606</t>
  </si>
  <si>
    <t>CUP201606</t>
  </si>
  <si>
    <t>CVE201606</t>
  </si>
  <si>
    <t>CZK201606</t>
  </si>
  <si>
    <t>DJF201606</t>
  </si>
  <si>
    <t>DKK201606</t>
  </si>
  <si>
    <t>DOP201606</t>
  </si>
  <si>
    <t>DZD201606</t>
  </si>
  <si>
    <t>EGP201606</t>
  </si>
  <si>
    <t>ERN201606</t>
  </si>
  <si>
    <t>ETB201606</t>
  </si>
  <si>
    <t>EUR201606</t>
  </si>
  <si>
    <t>FJD201606</t>
  </si>
  <si>
    <t>FKP201606</t>
  </si>
  <si>
    <t>GBP201606</t>
  </si>
  <si>
    <t>GEL201606</t>
  </si>
  <si>
    <t>GHS201606</t>
  </si>
  <si>
    <t>GIP201606</t>
  </si>
  <si>
    <t>GMD201606</t>
  </si>
  <si>
    <t>GNF201606</t>
  </si>
  <si>
    <t>GTQ201606</t>
  </si>
  <si>
    <t>GYD201606</t>
  </si>
  <si>
    <t>HKD201606</t>
  </si>
  <si>
    <t>HNL201606</t>
  </si>
  <si>
    <t>HRK201606</t>
  </si>
  <si>
    <t>HTG201606</t>
  </si>
  <si>
    <t>HUF201606</t>
  </si>
  <si>
    <t>IDR201606</t>
  </si>
  <si>
    <t>ILS201606</t>
  </si>
  <si>
    <t>INR201606</t>
  </si>
  <si>
    <t>IQD201606</t>
  </si>
  <si>
    <t>IRR201606</t>
  </si>
  <si>
    <t>ISK201606</t>
  </si>
  <si>
    <t>JMD201606</t>
  </si>
  <si>
    <t>JOD201606</t>
  </si>
  <si>
    <t>JPY201606</t>
  </si>
  <si>
    <t>KES201606</t>
  </si>
  <si>
    <t>KGS201606</t>
  </si>
  <si>
    <t>KHR201606</t>
  </si>
  <si>
    <t>KMF201606</t>
  </si>
  <si>
    <t>KRW201606</t>
  </si>
  <si>
    <t>KWD201606</t>
  </si>
  <si>
    <t>KYD201606</t>
  </si>
  <si>
    <t>KZT201606</t>
  </si>
  <si>
    <t>LAK201606</t>
  </si>
  <si>
    <t>LBP201606</t>
  </si>
  <si>
    <t>LKR201606</t>
  </si>
  <si>
    <t>LRD201606</t>
  </si>
  <si>
    <t>LSL201606</t>
  </si>
  <si>
    <t>LYD201606</t>
  </si>
  <si>
    <t>MAD201606</t>
  </si>
  <si>
    <t>MDL201606</t>
  </si>
  <si>
    <t>MGA201606</t>
  </si>
  <si>
    <t>MKD201606</t>
  </si>
  <si>
    <t>MMK201606</t>
  </si>
  <si>
    <t>MNT201606</t>
  </si>
  <si>
    <t>MOP201606</t>
  </si>
  <si>
    <t>MUR201606</t>
  </si>
  <si>
    <t>MVR201606</t>
  </si>
  <si>
    <t>MWK201606</t>
  </si>
  <si>
    <t>MXN201606</t>
  </si>
  <si>
    <t>MYR201606</t>
  </si>
  <si>
    <t>MZN201606</t>
  </si>
  <si>
    <t>NAD201606</t>
  </si>
  <si>
    <t>NGN201606</t>
  </si>
  <si>
    <t>NIO201606</t>
  </si>
  <si>
    <t>NOK201606</t>
  </si>
  <si>
    <t>NPR201606</t>
  </si>
  <si>
    <t>NZD201606</t>
  </si>
  <si>
    <t>OMR201606</t>
  </si>
  <si>
    <t>PAB201606</t>
  </si>
  <si>
    <t>PEN201606</t>
  </si>
  <si>
    <t>PGK201606</t>
  </si>
  <si>
    <t>PHP201606</t>
  </si>
  <si>
    <t>PKR201606</t>
  </si>
  <si>
    <t>PLN201606</t>
  </si>
  <si>
    <t>PYG201606</t>
  </si>
  <si>
    <t>QAR201606</t>
  </si>
  <si>
    <t>RON201606</t>
  </si>
  <si>
    <t>RSD201606</t>
  </si>
  <si>
    <t>RUB201606</t>
  </si>
  <si>
    <t>RWF201606</t>
  </si>
  <si>
    <t>SAR201606</t>
  </si>
  <si>
    <t>SBD201606</t>
  </si>
  <si>
    <t>SCR201606</t>
  </si>
  <si>
    <t>SDG201606</t>
  </si>
  <si>
    <t>SEK201606</t>
  </si>
  <si>
    <t>SGD201606</t>
  </si>
  <si>
    <t>SHP201606</t>
  </si>
  <si>
    <t>SLL201606</t>
  </si>
  <si>
    <t>SOS201606</t>
  </si>
  <si>
    <t>SRD201606</t>
  </si>
  <si>
    <t>SSP201606</t>
  </si>
  <si>
    <t>SVC201606</t>
  </si>
  <si>
    <t>SYP201606</t>
  </si>
  <si>
    <t>SZL201606</t>
  </si>
  <si>
    <t>THB201606</t>
  </si>
  <si>
    <t>TJS201606</t>
  </si>
  <si>
    <t>TMT201606</t>
  </si>
  <si>
    <t>TND201606</t>
  </si>
  <si>
    <t>TOP201606</t>
  </si>
  <si>
    <t>TRY201606</t>
  </si>
  <si>
    <t>TTD201606</t>
  </si>
  <si>
    <t>TWD201606</t>
  </si>
  <si>
    <t>TZS201606</t>
  </si>
  <si>
    <t>UAH201606</t>
  </si>
  <si>
    <t>UGX201606</t>
  </si>
  <si>
    <t>USD201606</t>
  </si>
  <si>
    <t>UYU201606</t>
  </si>
  <si>
    <t>UZS201606</t>
  </si>
  <si>
    <t>VEF201606</t>
  </si>
  <si>
    <t>VND201606</t>
  </si>
  <si>
    <t>VUV201606</t>
  </si>
  <si>
    <t>WST201606</t>
  </si>
  <si>
    <t>XAF201606</t>
  </si>
  <si>
    <t>XCD201606</t>
  </si>
  <si>
    <t>XOF201606</t>
  </si>
  <si>
    <t>XPF201606</t>
  </si>
  <si>
    <t>YER201606</t>
  </si>
  <si>
    <t>ZAR201606</t>
  </si>
  <si>
    <t>ZMW201606</t>
  </si>
  <si>
    <t>01/07/2016</t>
  </si>
  <si>
    <t>31/07/2016</t>
  </si>
  <si>
    <t>AED201607</t>
  </si>
  <si>
    <t>AFN201607</t>
  </si>
  <si>
    <t>ALL201607</t>
  </si>
  <si>
    <t>AMD201607</t>
  </si>
  <si>
    <t>ANG201607</t>
  </si>
  <si>
    <t>AOA201607</t>
  </si>
  <si>
    <t>ARS201607</t>
  </si>
  <si>
    <t>AUD201607</t>
  </si>
  <si>
    <t>AWG201607</t>
  </si>
  <si>
    <t>AZN201607</t>
  </si>
  <si>
    <t>BAM201607</t>
  </si>
  <si>
    <t>BBD201607</t>
  </si>
  <si>
    <t>BDT201607</t>
  </si>
  <si>
    <t>BGN201607</t>
  </si>
  <si>
    <t>BHD201607</t>
  </si>
  <si>
    <t>BIF201607</t>
  </si>
  <si>
    <t>BMD201607</t>
  </si>
  <si>
    <t>BND201607</t>
  </si>
  <si>
    <t>BOB201607</t>
  </si>
  <si>
    <t>BRL201607</t>
  </si>
  <si>
    <t>BSD201607</t>
  </si>
  <si>
    <t>BTN201607</t>
  </si>
  <si>
    <t>BWP201607</t>
  </si>
  <si>
    <t>BZD201607</t>
  </si>
  <si>
    <t>CAD201607</t>
  </si>
  <si>
    <t>CDF201607</t>
  </si>
  <si>
    <t>CHF201607</t>
  </si>
  <si>
    <t>CLP201607</t>
  </si>
  <si>
    <t>CNY201607</t>
  </si>
  <si>
    <t>COP201607</t>
  </si>
  <si>
    <t>CRC201607</t>
  </si>
  <si>
    <t>CUC201607</t>
  </si>
  <si>
    <t>CUP201607</t>
  </si>
  <si>
    <t>CVE201607</t>
  </si>
  <si>
    <t>CZK201607</t>
  </si>
  <si>
    <t>DJF201607</t>
  </si>
  <si>
    <t>DKK201607</t>
  </si>
  <si>
    <t>DOP201607</t>
  </si>
  <si>
    <t>DZD201607</t>
  </si>
  <si>
    <t>EGP201607</t>
  </si>
  <si>
    <t>ERN201607</t>
  </si>
  <si>
    <t>ETB201607</t>
  </si>
  <si>
    <t>EUR201607</t>
  </si>
  <si>
    <t>FJD201607</t>
  </si>
  <si>
    <t>FKP201607</t>
  </si>
  <si>
    <t>GBP201607</t>
  </si>
  <si>
    <t>GEL201607</t>
  </si>
  <si>
    <t>GHS201607</t>
  </si>
  <si>
    <t>GIP201607</t>
  </si>
  <si>
    <t>GMD201607</t>
  </si>
  <si>
    <t>GNF201607</t>
  </si>
  <si>
    <t>GTQ201607</t>
  </si>
  <si>
    <t>GYD201607</t>
  </si>
  <si>
    <t>HKD201607</t>
  </si>
  <si>
    <t>HNL201607</t>
  </si>
  <si>
    <t>HRK201607</t>
  </si>
  <si>
    <t>HTG201607</t>
  </si>
  <si>
    <t>HUF201607</t>
  </si>
  <si>
    <t>IDR201607</t>
  </si>
  <si>
    <t>ILS201607</t>
  </si>
  <si>
    <t>INR201607</t>
  </si>
  <si>
    <t>IQD201607</t>
  </si>
  <si>
    <t>IRR201607</t>
  </si>
  <si>
    <t>ISK201607</t>
  </si>
  <si>
    <t>JMD201607</t>
  </si>
  <si>
    <t>JOD201607</t>
  </si>
  <si>
    <t>JPY201607</t>
  </si>
  <si>
    <t>KES201607</t>
  </si>
  <si>
    <t>KGS201607</t>
  </si>
  <si>
    <t>KHR201607</t>
  </si>
  <si>
    <t>KMF201607</t>
  </si>
  <si>
    <t>KRW201607</t>
  </si>
  <si>
    <t>KWD201607</t>
  </si>
  <si>
    <t>KYD201607</t>
  </si>
  <si>
    <t>KZT201607</t>
  </si>
  <si>
    <t>LAK201607</t>
  </si>
  <si>
    <t>LBP201607</t>
  </si>
  <si>
    <t>LKR201607</t>
  </si>
  <si>
    <t>LRD201607</t>
  </si>
  <si>
    <t>LSL201607</t>
  </si>
  <si>
    <t>LYD201607</t>
  </si>
  <si>
    <t>MAD201607</t>
  </si>
  <si>
    <t>MDL201607</t>
  </si>
  <si>
    <t>MGA201607</t>
  </si>
  <si>
    <t>MKD201607</t>
  </si>
  <si>
    <t>MMK201607</t>
  </si>
  <si>
    <t>MNT201607</t>
  </si>
  <si>
    <t>MOP201607</t>
  </si>
  <si>
    <t>MUR201607</t>
  </si>
  <si>
    <t>MVR201607</t>
  </si>
  <si>
    <t>MWK201607</t>
  </si>
  <si>
    <t>MXN201607</t>
  </si>
  <si>
    <t>MYR201607</t>
  </si>
  <si>
    <t>MZN201607</t>
  </si>
  <si>
    <t>NAD201607</t>
  </si>
  <si>
    <t>NGN201607</t>
  </si>
  <si>
    <t>NIO201607</t>
  </si>
  <si>
    <t>NOK201607</t>
  </si>
  <si>
    <t>NPR201607</t>
  </si>
  <si>
    <t>NZD201607</t>
  </si>
  <si>
    <t>OMR201607</t>
  </si>
  <si>
    <t>PAB201607</t>
  </si>
  <si>
    <t>PEN201607</t>
  </si>
  <si>
    <t>PGK201607</t>
  </si>
  <si>
    <t>PHP201607</t>
  </si>
  <si>
    <t>PKR201607</t>
  </si>
  <si>
    <t>PLN201607</t>
  </si>
  <si>
    <t>PYG201607</t>
  </si>
  <si>
    <t>QAR201607</t>
  </si>
  <si>
    <t>RON201607</t>
  </si>
  <si>
    <t>RSD201607</t>
  </si>
  <si>
    <t>RUB201607</t>
  </si>
  <si>
    <t>RWF201607</t>
  </si>
  <si>
    <t>SAR201607</t>
  </si>
  <si>
    <t>SBD201607</t>
  </si>
  <si>
    <t>SCR201607</t>
  </si>
  <si>
    <t>SDG201607</t>
  </si>
  <si>
    <t>SEK201607</t>
  </si>
  <si>
    <t>SGD201607</t>
  </si>
  <si>
    <t>SHP201607</t>
  </si>
  <si>
    <t>SLL201607</t>
  </si>
  <si>
    <t>SOS201607</t>
  </si>
  <si>
    <t>SRD201607</t>
  </si>
  <si>
    <t>SSP201607</t>
  </si>
  <si>
    <t>SVC201607</t>
  </si>
  <si>
    <t>SYP201607</t>
  </si>
  <si>
    <t>SZL201607</t>
  </si>
  <si>
    <t>THB201607</t>
  </si>
  <si>
    <t>TJS201607</t>
  </si>
  <si>
    <t>TMT201607</t>
  </si>
  <si>
    <t>TND201607</t>
  </si>
  <si>
    <t>TOP201607</t>
  </si>
  <si>
    <t>TRY201607</t>
  </si>
  <si>
    <t>TTD201607</t>
  </si>
  <si>
    <t>TWD201607</t>
  </si>
  <si>
    <t>TZS201607</t>
  </si>
  <si>
    <t>UAH201607</t>
  </si>
  <si>
    <t>UGX201607</t>
  </si>
  <si>
    <t>USD201607</t>
  </si>
  <si>
    <t>UYU201607</t>
  </si>
  <si>
    <t>UZS201607</t>
  </si>
  <si>
    <t>VEF201607</t>
  </si>
  <si>
    <t>VND201607</t>
  </si>
  <si>
    <t>VUV201607</t>
  </si>
  <si>
    <t>WST201607</t>
  </si>
  <si>
    <t>XAF201607</t>
  </si>
  <si>
    <t>XCD201607</t>
  </si>
  <si>
    <t>XOF201607</t>
  </si>
  <si>
    <t>XPF201607</t>
  </si>
  <si>
    <t>YER201607</t>
  </si>
  <si>
    <t>ZAR201607</t>
  </si>
  <si>
    <t>ZMW201607</t>
  </si>
  <si>
    <t>01/08/2016</t>
  </si>
  <si>
    <t>31/08/2016</t>
  </si>
  <si>
    <t>AED201608</t>
  </si>
  <si>
    <t>AFN201608</t>
  </si>
  <si>
    <t>ALL201608</t>
  </si>
  <si>
    <t>AMD201608</t>
  </si>
  <si>
    <t>ANG201608</t>
  </si>
  <si>
    <t>AOA201608</t>
  </si>
  <si>
    <t>ARS201608</t>
  </si>
  <si>
    <t>AUD201608</t>
  </si>
  <si>
    <t>AWG201608</t>
  </si>
  <si>
    <t>AZN201608</t>
  </si>
  <si>
    <t>BAM201608</t>
  </si>
  <si>
    <t>BBD201608</t>
  </si>
  <si>
    <t>BDT201608</t>
  </si>
  <si>
    <t>BGN201608</t>
  </si>
  <si>
    <t>BHD201608</t>
  </si>
  <si>
    <t>BIF201608</t>
  </si>
  <si>
    <t>BMD201608</t>
  </si>
  <si>
    <t>BND201608</t>
  </si>
  <si>
    <t>BOB201608</t>
  </si>
  <si>
    <t>BRL201608</t>
  </si>
  <si>
    <t>BSD201608</t>
  </si>
  <si>
    <t>BTN201608</t>
  </si>
  <si>
    <t>BWP201608</t>
  </si>
  <si>
    <t>BYN201608</t>
  </si>
  <si>
    <t>BZD201608</t>
  </si>
  <si>
    <t>CAD201608</t>
  </si>
  <si>
    <t>CDF201608</t>
  </si>
  <si>
    <t>CHF201608</t>
  </si>
  <si>
    <t>CLP201608</t>
  </si>
  <si>
    <t>CNY201608</t>
  </si>
  <si>
    <t>COP201608</t>
  </si>
  <si>
    <t>CRC201608</t>
  </si>
  <si>
    <t>CUC201608</t>
  </si>
  <si>
    <t>CUP201608</t>
  </si>
  <si>
    <t>CVE201608</t>
  </si>
  <si>
    <t>CZK201608</t>
  </si>
  <si>
    <t>DJF201608</t>
  </si>
  <si>
    <t>DKK201608</t>
  </si>
  <si>
    <t>DOP201608</t>
  </si>
  <si>
    <t>DZD201608</t>
  </si>
  <si>
    <t>EGP201608</t>
  </si>
  <si>
    <t>ERN201608</t>
  </si>
  <si>
    <t>ETB201608</t>
  </si>
  <si>
    <t>EUR201608</t>
  </si>
  <si>
    <t>FJD201608</t>
  </si>
  <si>
    <t>FKP201608</t>
  </si>
  <si>
    <t>GBP201608</t>
  </si>
  <si>
    <t>GEL201608</t>
  </si>
  <si>
    <t>GHS201608</t>
  </si>
  <si>
    <t>GIP201608</t>
  </si>
  <si>
    <t>GMD201608</t>
  </si>
  <si>
    <t>GNF201608</t>
  </si>
  <si>
    <t>GTQ201608</t>
  </si>
  <si>
    <t>GYD201608</t>
  </si>
  <si>
    <t>HKD201608</t>
  </si>
  <si>
    <t>HNL201608</t>
  </si>
  <si>
    <t>HRK201608</t>
  </si>
  <si>
    <t>HTG201608</t>
  </si>
  <si>
    <t>HUF201608</t>
  </si>
  <si>
    <t>IDR201608</t>
  </si>
  <si>
    <t>ILS201608</t>
  </si>
  <si>
    <t>INR201608</t>
  </si>
  <si>
    <t>IQD201608</t>
  </si>
  <si>
    <t>IRR201608</t>
  </si>
  <si>
    <t>ISK201608</t>
  </si>
  <si>
    <t>JMD201608</t>
  </si>
  <si>
    <t>JOD201608</t>
  </si>
  <si>
    <t>JPY201608</t>
  </si>
  <si>
    <t>KES201608</t>
  </si>
  <si>
    <t>KGS201608</t>
  </si>
  <si>
    <t>KHR201608</t>
  </si>
  <si>
    <t>KMF201608</t>
  </si>
  <si>
    <t>KRW201608</t>
  </si>
  <si>
    <t>KWD201608</t>
  </si>
  <si>
    <t>KYD201608</t>
  </si>
  <si>
    <t>KZT201608</t>
  </si>
  <si>
    <t>LAK201608</t>
  </si>
  <si>
    <t>LBP201608</t>
  </si>
  <si>
    <t>LKR201608</t>
  </si>
  <si>
    <t>LRD201608</t>
  </si>
  <si>
    <t>LSL201608</t>
  </si>
  <si>
    <t>LYD201608</t>
  </si>
  <si>
    <t>MAD201608</t>
  </si>
  <si>
    <t>MDL201608</t>
  </si>
  <si>
    <t>MGA201608</t>
  </si>
  <si>
    <t>MKD201608</t>
  </si>
  <si>
    <t>MMK201608</t>
  </si>
  <si>
    <t>MNT201608</t>
  </si>
  <si>
    <t>MOP201608</t>
  </si>
  <si>
    <t>MUR201608</t>
  </si>
  <si>
    <t>MVR201608</t>
  </si>
  <si>
    <t>MWK201608</t>
  </si>
  <si>
    <t>MXN201608</t>
  </si>
  <si>
    <t>MYR201608</t>
  </si>
  <si>
    <t>MZN201608</t>
  </si>
  <si>
    <t>NAD201608</t>
  </si>
  <si>
    <t>NGN201608</t>
  </si>
  <si>
    <t>NIO201608</t>
  </si>
  <si>
    <t>NOK201608</t>
  </si>
  <si>
    <t>NPR201608</t>
  </si>
  <si>
    <t>NZD201608</t>
  </si>
  <si>
    <t>OMR201608</t>
  </si>
  <si>
    <t>PAB201608</t>
  </si>
  <si>
    <t>PEN201608</t>
  </si>
  <si>
    <t>PGK201608</t>
  </si>
  <si>
    <t>PHP201608</t>
  </si>
  <si>
    <t>PKR201608</t>
  </si>
  <si>
    <t>PLN201608</t>
  </si>
  <si>
    <t>PYG201608</t>
  </si>
  <si>
    <t>QAR201608</t>
  </si>
  <si>
    <t>RON201608</t>
  </si>
  <si>
    <t>RSD201608</t>
  </si>
  <si>
    <t>RUB201608</t>
  </si>
  <si>
    <t>RWF201608</t>
  </si>
  <si>
    <t>SAR201608</t>
  </si>
  <si>
    <t>SBD201608</t>
  </si>
  <si>
    <t>SCR201608</t>
  </si>
  <si>
    <t>SDG201608</t>
  </si>
  <si>
    <t>SEK201608</t>
  </si>
  <si>
    <t>SGD201608</t>
  </si>
  <si>
    <t>SHP201608</t>
  </si>
  <si>
    <t>SLL201608</t>
  </si>
  <si>
    <t>SOS201608</t>
  </si>
  <si>
    <t>SRD201608</t>
  </si>
  <si>
    <t>SSP201608</t>
  </si>
  <si>
    <t>SVC201608</t>
  </si>
  <si>
    <t>SYP201608</t>
  </si>
  <si>
    <t>SZL201608</t>
  </si>
  <si>
    <t>THB201608</t>
  </si>
  <si>
    <t>TJS201608</t>
  </si>
  <si>
    <t>TMT201608</t>
  </si>
  <si>
    <t>TND201608</t>
  </si>
  <si>
    <t>TOP201608</t>
  </si>
  <si>
    <t>TRY201608</t>
  </si>
  <si>
    <t>TTD201608</t>
  </si>
  <si>
    <t>TWD201608</t>
  </si>
  <si>
    <t>TZS201608</t>
  </si>
  <si>
    <t>UAH201608</t>
  </si>
  <si>
    <t>UGX201608</t>
  </si>
  <si>
    <t>USD201608</t>
  </si>
  <si>
    <t>UYU201608</t>
  </si>
  <si>
    <t>UZS201608</t>
  </si>
  <si>
    <t>VEF201608</t>
  </si>
  <si>
    <t>VND201608</t>
  </si>
  <si>
    <t>VUV201608</t>
  </si>
  <si>
    <t>WST201608</t>
  </si>
  <si>
    <t>XAF201608</t>
  </si>
  <si>
    <t>XCD201608</t>
  </si>
  <si>
    <t>XOF201608</t>
  </si>
  <si>
    <t>XPF201608</t>
  </si>
  <si>
    <t>YER201608</t>
  </si>
  <si>
    <t>ZAR201608</t>
  </si>
  <si>
    <t>ZMW201608</t>
  </si>
  <si>
    <t>01/09/2016</t>
  </si>
  <si>
    <t>30/09/2016</t>
  </si>
  <si>
    <t>AED201609</t>
  </si>
  <si>
    <t>AFN201609</t>
  </si>
  <si>
    <t>ALL201609</t>
  </si>
  <si>
    <t>AMD201609</t>
  </si>
  <si>
    <t>ANG201609</t>
  </si>
  <si>
    <t>AOA201609</t>
  </si>
  <si>
    <t>ARS201609</t>
  </si>
  <si>
    <t>AUD201609</t>
  </si>
  <si>
    <t>AWG201609</t>
  </si>
  <si>
    <t>AZN201609</t>
  </si>
  <si>
    <t>BAM201609</t>
  </si>
  <si>
    <t>BBD201609</t>
  </si>
  <si>
    <t>BDT201609</t>
  </si>
  <si>
    <t>BGN201609</t>
  </si>
  <si>
    <t>BHD201609</t>
  </si>
  <si>
    <t>BIF201609</t>
  </si>
  <si>
    <t>BMD201609</t>
  </si>
  <si>
    <t>BND201609</t>
  </si>
  <si>
    <t>BOB201609</t>
  </si>
  <si>
    <t>BRL201609</t>
  </si>
  <si>
    <t>BSD201609</t>
  </si>
  <si>
    <t>BTN201609</t>
  </si>
  <si>
    <t>BWP201609</t>
  </si>
  <si>
    <t>BYN201609</t>
  </si>
  <si>
    <t>BZD201609</t>
  </si>
  <si>
    <t>CAD201609</t>
  </si>
  <si>
    <t>CDF201609</t>
  </si>
  <si>
    <t>CHF201609</t>
  </si>
  <si>
    <t>CLP201609</t>
  </si>
  <si>
    <t>CNY201609</t>
  </si>
  <si>
    <t>COP201609</t>
  </si>
  <si>
    <t>CRC201609</t>
  </si>
  <si>
    <t>CUC201609</t>
  </si>
  <si>
    <t>CUP201609</t>
  </si>
  <si>
    <t>CVE201609</t>
  </si>
  <si>
    <t>CZK201609</t>
  </si>
  <si>
    <t>DJF201609</t>
  </si>
  <si>
    <t>DKK201609</t>
  </si>
  <si>
    <t>DOP201609</t>
  </si>
  <si>
    <t>DZD201609</t>
  </si>
  <si>
    <t>EGP201609</t>
  </si>
  <si>
    <t>ERN201609</t>
  </si>
  <si>
    <t>ETB201609</t>
  </si>
  <si>
    <t>EUR201609</t>
  </si>
  <si>
    <t>FJD201609</t>
  </si>
  <si>
    <t>FKP201609</t>
  </si>
  <si>
    <t>GBP201609</t>
  </si>
  <si>
    <t>GEL201609</t>
  </si>
  <si>
    <t>GHS201609</t>
  </si>
  <si>
    <t>GIP201609</t>
  </si>
  <si>
    <t>GMD201609</t>
  </si>
  <si>
    <t>GNF201609</t>
  </si>
  <si>
    <t>GTQ201609</t>
  </si>
  <si>
    <t>GYD201609</t>
  </si>
  <si>
    <t>HKD201609</t>
  </si>
  <si>
    <t>HNL201609</t>
  </si>
  <si>
    <t>HRK201609</t>
  </si>
  <si>
    <t>HTG201609</t>
  </si>
  <si>
    <t>HUF201609</t>
  </si>
  <si>
    <t>IDR201609</t>
  </si>
  <si>
    <t>ILS201609</t>
  </si>
  <si>
    <t>INR201609</t>
  </si>
  <si>
    <t>IQD201609</t>
  </si>
  <si>
    <t>IRR201609</t>
  </si>
  <si>
    <t>ISK201609</t>
  </si>
  <si>
    <t>JMD201609</t>
  </si>
  <si>
    <t>JOD201609</t>
  </si>
  <si>
    <t>JPY201609</t>
  </si>
  <si>
    <t>KES201609</t>
  </si>
  <si>
    <t>KGS201609</t>
  </si>
  <si>
    <t>KHR201609</t>
  </si>
  <si>
    <t>KMF201609</t>
  </si>
  <si>
    <t>KRW201609</t>
  </si>
  <si>
    <t>KWD201609</t>
  </si>
  <si>
    <t>KYD201609</t>
  </si>
  <si>
    <t>KZT201609</t>
  </si>
  <si>
    <t>LAK201609</t>
  </si>
  <si>
    <t>LBP201609</t>
  </si>
  <si>
    <t>LKR201609</t>
  </si>
  <si>
    <t>LRD201609</t>
  </si>
  <si>
    <t>LSL201609</t>
  </si>
  <si>
    <t>LYD201609</t>
  </si>
  <si>
    <t>MAD201609</t>
  </si>
  <si>
    <t>MDL201609</t>
  </si>
  <si>
    <t>MGA201609</t>
  </si>
  <si>
    <t>MKD201609</t>
  </si>
  <si>
    <t>MMK201609</t>
  </si>
  <si>
    <t>MNT201609</t>
  </si>
  <si>
    <t>MOP201609</t>
  </si>
  <si>
    <t>MUR201609</t>
  </si>
  <si>
    <t>MVR201609</t>
  </si>
  <si>
    <t>MWK201609</t>
  </si>
  <si>
    <t>MXN201609</t>
  </si>
  <si>
    <t>MYR201609</t>
  </si>
  <si>
    <t>MZN201609</t>
  </si>
  <si>
    <t>NAD201609</t>
  </si>
  <si>
    <t>NGN201609</t>
  </si>
  <si>
    <t>NIO201609</t>
  </si>
  <si>
    <t>NOK201609</t>
  </si>
  <si>
    <t>NPR201609</t>
  </si>
  <si>
    <t>NZD201609</t>
  </si>
  <si>
    <t>OMR201609</t>
  </si>
  <si>
    <t>PAB201609</t>
  </si>
  <si>
    <t>PEN201609</t>
  </si>
  <si>
    <t>PGK201609</t>
  </si>
  <si>
    <t>PHP201609</t>
  </si>
  <si>
    <t>PKR201609</t>
  </si>
  <si>
    <t>PLN201609</t>
  </si>
  <si>
    <t>PYG201609</t>
  </si>
  <si>
    <t>QAR201609</t>
  </si>
  <si>
    <t>RON201609</t>
  </si>
  <si>
    <t>RSD201609</t>
  </si>
  <si>
    <t>RUB201609</t>
  </si>
  <si>
    <t>RWF201609</t>
  </si>
  <si>
    <t>SAR201609</t>
  </si>
  <si>
    <t>SBD201609</t>
  </si>
  <si>
    <t>SCR201609</t>
  </si>
  <si>
    <t>SDG201609</t>
  </si>
  <si>
    <t>SEK201609</t>
  </si>
  <si>
    <t>SGD201609</t>
  </si>
  <si>
    <t>SHP201609</t>
  </si>
  <si>
    <t>SLL201609</t>
  </si>
  <si>
    <t>SOS201609</t>
  </si>
  <si>
    <t>SRD201609</t>
  </si>
  <si>
    <t>SSP201609</t>
  </si>
  <si>
    <t>SVC201609</t>
  </si>
  <si>
    <t>SYP201609</t>
  </si>
  <si>
    <t>SZL201609</t>
  </si>
  <si>
    <t>THB201609</t>
  </si>
  <si>
    <t>TJS201609</t>
  </si>
  <si>
    <t>TMT201609</t>
  </si>
  <si>
    <t>TND201609</t>
  </si>
  <si>
    <t>TOP201609</t>
  </si>
  <si>
    <t>TRY201609</t>
  </si>
  <si>
    <t>TTD201609</t>
  </si>
  <si>
    <t>TWD201609</t>
  </si>
  <si>
    <t>TZS201609</t>
  </si>
  <si>
    <t>UAH201609</t>
  </si>
  <si>
    <t>UGX201609</t>
  </si>
  <si>
    <t>USD201609</t>
  </si>
  <si>
    <t>UYU201609</t>
  </si>
  <si>
    <t>UZS201609</t>
  </si>
  <si>
    <t>VEF201609</t>
  </si>
  <si>
    <t>VND201609</t>
  </si>
  <si>
    <t>VUV201609</t>
  </si>
  <si>
    <t>WST201609</t>
  </si>
  <si>
    <t>XAF201609</t>
  </si>
  <si>
    <t>XCD201609</t>
  </si>
  <si>
    <t>XOF201609</t>
  </si>
  <si>
    <t>XPF201609</t>
  </si>
  <si>
    <t>YER201609</t>
  </si>
  <si>
    <t>ZAR201609</t>
  </si>
  <si>
    <t>ZMW201609</t>
  </si>
  <si>
    <t>01/10/2016</t>
  </si>
  <si>
    <t>31/10/2016</t>
  </si>
  <si>
    <t>AED201610</t>
  </si>
  <si>
    <t>AFN201610</t>
  </si>
  <si>
    <t>ALL201610</t>
  </si>
  <si>
    <t>AMD201610</t>
  </si>
  <si>
    <t>ANG201610</t>
  </si>
  <si>
    <t>AOA201610</t>
  </si>
  <si>
    <t>ARS201610</t>
  </si>
  <si>
    <t>AUD201610</t>
  </si>
  <si>
    <t>AWG201610</t>
  </si>
  <si>
    <t>AZN201610</t>
  </si>
  <si>
    <t>BAM201610</t>
  </si>
  <si>
    <t>BBD201610</t>
  </si>
  <si>
    <t>BDT201610</t>
  </si>
  <si>
    <t>BGN201610</t>
  </si>
  <si>
    <t>BHD201610</t>
  </si>
  <si>
    <t>BIF201610</t>
  </si>
  <si>
    <t>BMD201610</t>
  </si>
  <si>
    <t>BND201610</t>
  </si>
  <si>
    <t>BOB201610</t>
  </si>
  <si>
    <t>BRL201610</t>
  </si>
  <si>
    <t>BSD201610</t>
  </si>
  <si>
    <t>BTN201610</t>
  </si>
  <si>
    <t>BWP201610</t>
  </si>
  <si>
    <t>BYN201610</t>
  </si>
  <si>
    <t>BZD201610</t>
  </si>
  <si>
    <t>CAD201610</t>
  </si>
  <si>
    <t>CDF201610</t>
  </si>
  <si>
    <t>CHF201610</t>
  </si>
  <si>
    <t>CLP201610</t>
  </si>
  <si>
    <t>CNY201610</t>
  </si>
  <si>
    <t>COP201610</t>
  </si>
  <si>
    <t>CRC201610</t>
  </si>
  <si>
    <t>CUC201610</t>
  </si>
  <si>
    <t>CUP201610</t>
  </si>
  <si>
    <t>CVE201610</t>
  </si>
  <si>
    <t>CZK201610</t>
  </si>
  <si>
    <t>DJF201610</t>
  </si>
  <si>
    <t>DKK201610</t>
  </si>
  <si>
    <t>DOP201610</t>
  </si>
  <si>
    <t>DZD201610</t>
  </si>
  <si>
    <t>EGP201610</t>
  </si>
  <si>
    <t>ERN201610</t>
  </si>
  <si>
    <t>ETB201610</t>
  </si>
  <si>
    <t>EUR201610</t>
  </si>
  <si>
    <t>FJD201610</t>
  </si>
  <si>
    <t>FKP201610</t>
  </si>
  <si>
    <t>GBP201610</t>
  </si>
  <si>
    <t>GEL201610</t>
  </si>
  <si>
    <t>GHS201610</t>
  </si>
  <si>
    <t>GIP201610</t>
  </si>
  <si>
    <t>GMD201610</t>
  </si>
  <si>
    <t>GNF201610</t>
  </si>
  <si>
    <t>GTQ201610</t>
  </si>
  <si>
    <t>GYD201610</t>
  </si>
  <si>
    <t>HKD201610</t>
  </si>
  <si>
    <t>HNL201610</t>
  </si>
  <si>
    <t>HRK201610</t>
  </si>
  <si>
    <t>HTG201610</t>
  </si>
  <si>
    <t>HUF201610</t>
  </si>
  <si>
    <t>IDR201610</t>
  </si>
  <si>
    <t>ILS201610</t>
  </si>
  <si>
    <t>INR201610</t>
  </si>
  <si>
    <t>IQD201610</t>
  </si>
  <si>
    <t>IRR201610</t>
  </si>
  <si>
    <t>ISK201610</t>
  </si>
  <si>
    <t>JMD201610</t>
  </si>
  <si>
    <t>JOD201610</t>
  </si>
  <si>
    <t>JPY201610</t>
  </si>
  <si>
    <t>KES201610</t>
  </si>
  <si>
    <t>KGS201610</t>
  </si>
  <si>
    <t>KHR201610</t>
  </si>
  <si>
    <t>KMF201610</t>
  </si>
  <si>
    <t>KRW201610</t>
  </si>
  <si>
    <t>KWD201610</t>
  </si>
  <si>
    <t>KYD201610</t>
  </si>
  <si>
    <t>KZT201610</t>
  </si>
  <si>
    <t>LAK201610</t>
  </si>
  <si>
    <t>LBP201610</t>
  </si>
  <si>
    <t>LKR201610</t>
  </si>
  <si>
    <t>LRD201610</t>
  </si>
  <si>
    <t>LSL201610</t>
  </si>
  <si>
    <t>LYD201610</t>
  </si>
  <si>
    <t>MAD201610</t>
  </si>
  <si>
    <t>MDL201610</t>
  </si>
  <si>
    <t>MGA201610</t>
  </si>
  <si>
    <t>MKD201610</t>
  </si>
  <si>
    <t>MMK201610</t>
  </si>
  <si>
    <t>MNT201610</t>
  </si>
  <si>
    <t>MOP201610</t>
  </si>
  <si>
    <t>MUR201610</t>
  </si>
  <si>
    <t>MVR201610</t>
  </si>
  <si>
    <t>MWK201610</t>
  </si>
  <si>
    <t>MXN201610</t>
  </si>
  <si>
    <t>MYR201610</t>
  </si>
  <si>
    <t>MZN201610</t>
  </si>
  <si>
    <t>NAD201610</t>
  </si>
  <si>
    <t>NGN201610</t>
  </si>
  <si>
    <t>NIO201610</t>
  </si>
  <si>
    <t>NOK201610</t>
  </si>
  <si>
    <t>NPR201610</t>
  </si>
  <si>
    <t>NZD201610</t>
  </si>
  <si>
    <t>OMR201610</t>
  </si>
  <si>
    <t>PAB201610</t>
  </si>
  <si>
    <t>PEN201610</t>
  </si>
  <si>
    <t>PGK201610</t>
  </si>
  <si>
    <t>PHP201610</t>
  </si>
  <si>
    <t>PKR201610</t>
  </si>
  <si>
    <t>PLN201610</t>
  </si>
  <si>
    <t>PYG201610</t>
  </si>
  <si>
    <t>QAR201610</t>
  </si>
  <si>
    <t>RON201610</t>
  </si>
  <si>
    <t>RSD201610</t>
  </si>
  <si>
    <t>RUB201610</t>
  </si>
  <si>
    <t>RWF201610</t>
  </si>
  <si>
    <t>SAR201610</t>
  </si>
  <si>
    <t>SBD201610</t>
  </si>
  <si>
    <t>SCR201610</t>
  </si>
  <si>
    <t>SDG201610</t>
  </si>
  <si>
    <t>SEK201610</t>
  </si>
  <si>
    <t>SGD201610</t>
  </si>
  <si>
    <t>SHP201610</t>
  </si>
  <si>
    <t>SLL201610</t>
  </si>
  <si>
    <t>SOS201610</t>
  </si>
  <si>
    <t>SRD201610</t>
  </si>
  <si>
    <t>SSP201610</t>
  </si>
  <si>
    <t>SVC201610</t>
  </si>
  <si>
    <t>SYP201610</t>
  </si>
  <si>
    <t>SZL201610</t>
  </si>
  <si>
    <t>THB201610</t>
  </si>
  <si>
    <t>TJS201610</t>
  </si>
  <si>
    <t>TMT201610</t>
  </si>
  <si>
    <t>TND201610</t>
  </si>
  <si>
    <t>TOP201610</t>
  </si>
  <si>
    <t>TRY201610</t>
  </si>
  <si>
    <t>TTD201610</t>
  </si>
  <si>
    <t>TWD201610</t>
  </si>
  <si>
    <t>TZS201610</t>
  </si>
  <si>
    <t>UAH201610</t>
  </si>
  <si>
    <t>UGX201610</t>
  </si>
  <si>
    <t>USD201610</t>
  </si>
  <si>
    <t>UYU201610</t>
  </si>
  <si>
    <t>UZS201610</t>
  </si>
  <si>
    <t>VEF201610</t>
  </si>
  <si>
    <t>VND201610</t>
  </si>
  <si>
    <t>VUV201610</t>
  </si>
  <si>
    <t>WST201610</t>
  </si>
  <si>
    <t>XAF201610</t>
  </si>
  <si>
    <t>XCD201610</t>
  </si>
  <si>
    <t>XOF201610</t>
  </si>
  <si>
    <t>XPF201610</t>
  </si>
  <si>
    <t>YER201610</t>
  </si>
  <si>
    <t>ZAR201610</t>
  </si>
  <si>
    <t>ZMW201610</t>
  </si>
  <si>
    <t>01/11/2016</t>
  </si>
  <si>
    <t>30/11/2016</t>
  </si>
  <si>
    <t>AED201611</t>
  </si>
  <si>
    <t>AFN201611</t>
  </si>
  <si>
    <t>ALL201611</t>
  </si>
  <si>
    <t>AMD201611</t>
  </si>
  <si>
    <t>ANG201611</t>
  </si>
  <si>
    <t>AOA201611</t>
  </si>
  <si>
    <t>ARS201611</t>
  </si>
  <si>
    <t>AUD201611</t>
  </si>
  <si>
    <t>AWG201611</t>
  </si>
  <si>
    <t>AZN201611</t>
  </si>
  <si>
    <t>BAM201611</t>
  </si>
  <si>
    <t>BBD201611</t>
  </si>
  <si>
    <t>BDT201611</t>
  </si>
  <si>
    <t>BGN201611</t>
  </si>
  <si>
    <t>BHD201611</t>
  </si>
  <si>
    <t>BIF201611</t>
  </si>
  <si>
    <t>BMD201611</t>
  </si>
  <si>
    <t>BND201611</t>
  </si>
  <si>
    <t>BOB201611</t>
  </si>
  <si>
    <t>BRL201611</t>
  </si>
  <si>
    <t>BSD201611</t>
  </si>
  <si>
    <t>BTN201611</t>
  </si>
  <si>
    <t>BWP201611</t>
  </si>
  <si>
    <t>BYN201611</t>
  </si>
  <si>
    <t>BZD201611</t>
  </si>
  <si>
    <t>CAD201611</t>
  </si>
  <si>
    <t>CDF201611</t>
  </si>
  <si>
    <t>CHF201611</t>
  </si>
  <si>
    <t>CLP201611</t>
  </si>
  <si>
    <t>CNY201611</t>
  </si>
  <si>
    <t>COP201611</t>
  </si>
  <si>
    <t>CRC201611</t>
  </si>
  <si>
    <t>CUC201611</t>
  </si>
  <si>
    <t>CUP201611</t>
  </si>
  <si>
    <t>CVE201611</t>
  </si>
  <si>
    <t>CZK201611</t>
  </si>
  <si>
    <t>DJF201611</t>
  </si>
  <si>
    <t>DKK201611</t>
  </si>
  <si>
    <t>DOP201611</t>
  </si>
  <si>
    <t>DZD201611</t>
  </si>
  <si>
    <t>EGP201611</t>
  </si>
  <si>
    <t>ERN201611</t>
  </si>
  <si>
    <t>ETB201611</t>
  </si>
  <si>
    <t>EUR201611</t>
  </si>
  <si>
    <t>FJD201611</t>
  </si>
  <si>
    <t>FKP201611</t>
  </si>
  <si>
    <t>GBP201611</t>
  </si>
  <si>
    <t>GEL201611</t>
  </si>
  <si>
    <t>GHS201611</t>
  </si>
  <si>
    <t>GIP201611</t>
  </si>
  <si>
    <t>GMD201611</t>
  </si>
  <si>
    <t>GNF201611</t>
  </si>
  <si>
    <t>GTQ201611</t>
  </si>
  <si>
    <t>GYD201611</t>
  </si>
  <si>
    <t>HKD201611</t>
  </si>
  <si>
    <t>HNL201611</t>
  </si>
  <si>
    <t>HRK201611</t>
  </si>
  <si>
    <t>HTG201611</t>
  </si>
  <si>
    <t>HUF201611</t>
  </si>
  <si>
    <t>IDR201611</t>
  </si>
  <si>
    <t>ILS201611</t>
  </si>
  <si>
    <t>INR201611</t>
  </si>
  <si>
    <t>IQD201611</t>
  </si>
  <si>
    <t>IRR201611</t>
  </si>
  <si>
    <t>ISK201611</t>
  </si>
  <si>
    <t>JMD201611</t>
  </si>
  <si>
    <t>JOD201611</t>
  </si>
  <si>
    <t>JPY201611</t>
  </si>
  <si>
    <t>KES201611</t>
  </si>
  <si>
    <t>KGS201611</t>
  </si>
  <si>
    <t>KHR201611</t>
  </si>
  <si>
    <t>KMF201611</t>
  </si>
  <si>
    <t>KRW201611</t>
  </si>
  <si>
    <t>KWD201611</t>
  </si>
  <si>
    <t>KYD201611</t>
  </si>
  <si>
    <t>KZT201611</t>
  </si>
  <si>
    <t>LAK201611</t>
  </si>
  <si>
    <t>LBP201611</t>
  </si>
  <si>
    <t>LKR201611</t>
  </si>
  <si>
    <t>LRD201611</t>
  </si>
  <si>
    <t>LSL201611</t>
  </si>
  <si>
    <t>LYD201611</t>
  </si>
  <si>
    <t>MAD201611</t>
  </si>
  <si>
    <t>MDL201611</t>
  </si>
  <si>
    <t>MGA201611</t>
  </si>
  <si>
    <t>MKD201611</t>
  </si>
  <si>
    <t>MMK201611</t>
  </si>
  <si>
    <t>MNT201611</t>
  </si>
  <si>
    <t>MOP201611</t>
  </si>
  <si>
    <t>MUR201611</t>
  </si>
  <si>
    <t>MVR201611</t>
  </si>
  <si>
    <t>MWK201611</t>
  </si>
  <si>
    <t>MXN201611</t>
  </si>
  <si>
    <t>MYR201611</t>
  </si>
  <si>
    <t>MZN201611</t>
  </si>
  <si>
    <t>NAD201611</t>
  </si>
  <si>
    <t>NGN201611</t>
  </si>
  <si>
    <t>NIO201611</t>
  </si>
  <si>
    <t>NOK201611</t>
  </si>
  <si>
    <t>NPR201611</t>
  </si>
  <si>
    <t>NZD201611</t>
  </si>
  <si>
    <t>OMR201611</t>
  </si>
  <si>
    <t>PAB201611</t>
  </si>
  <si>
    <t>PEN201611</t>
  </si>
  <si>
    <t>PGK201611</t>
  </si>
  <si>
    <t>PHP201611</t>
  </si>
  <si>
    <t>PKR201611</t>
  </si>
  <si>
    <t>PLN201611</t>
  </si>
  <si>
    <t>PYG201611</t>
  </si>
  <si>
    <t>QAR201611</t>
  </si>
  <si>
    <t>RON201611</t>
  </si>
  <si>
    <t>RSD201611</t>
  </si>
  <si>
    <t>RUB201611</t>
  </si>
  <si>
    <t>RWF201611</t>
  </si>
  <si>
    <t>SAR201611</t>
  </si>
  <si>
    <t>SBD201611</t>
  </si>
  <si>
    <t>SCR201611</t>
  </si>
  <si>
    <t>SDG201611</t>
  </si>
  <si>
    <t>SEK201611</t>
  </si>
  <si>
    <t>SGD201611</t>
  </si>
  <si>
    <t>SHP201611</t>
  </si>
  <si>
    <t>SLL201611</t>
  </si>
  <si>
    <t>SOS201611</t>
  </si>
  <si>
    <t>SRD201611</t>
  </si>
  <si>
    <t>SSP201611</t>
  </si>
  <si>
    <t>SVC201611</t>
  </si>
  <si>
    <t>SYP201611</t>
  </si>
  <si>
    <t>SZL201611</t>
  </si>
  <si>
    <t>THB201611</t>
  </si>
  <si>
    <t>TJS201611</t>
  </si>
  <si>
    <t>TMT201611</t>
  </si>
  <si>
    <t>TND201611</t>
  </si>
  <si>
    <t>TOP201611</t>
  </si>
  <si>
    <t>TRY201611</t>
  </si>
  <si>
    <t>TTD201611</t>
  </si>
  <si>
    <t>TWD201611</t>
  </si>
  <si>
    <t>TZS201611</t>
  </si>
  <si>
    <t>UAH201611</t>
  </si>
  <si>
    <t>UGX201611</t>
  </si>
  <si>
    <t>USD201611</t>
  </si>
  <si>
    <t>UYU201611</t>
  </si>
  <si>
    <t>UZS201611</t>
  </si>
  <si>
    <t>VEF201611</t>
  </si>
  <si>
    <t>VND201611</t>
  </si>
  <si>
    <t>VUV201611</t>
  </si>
  <si>
    <t>WST201611</t>
  </si>
  <si>
    <t>XAF201611</t>
  </si>
  <si>
    <t>XCD201611</t>
  </si>
  <si>
    <t>XOF201611</t>
  </si>
  <si>
    <t>XPF201611</t>
  </si>
  <si>
    <t>YER201611</t>
  </si>
  <si>
    <t>ZAR201611</t>
  </si>
  <si>
    <t>ZMW201611</t>
  </si>
  <si>
    <t>01/12/2016</t>
  </si>
  <si>
    <t>31/12/2016</t>
  </si>
  <si>
    <t>AED201612</t>
  </si>
  <si>
    <t>AFN201612</t>
  </si>
  <si>
    <t>ALL201612</t>
  </si>
  <si>
    <t>AMD201612</t>
  </si>
  <si>
    <t>ANG201612</t>
  </si>
  <si>
    <t>AOA201612</t>
  </si>
  <si>
    <t>ARS201612</t>
  </si>
  <si>
    <t>AUD201612</t>
  </si>
  <si>
    <t>AWG201612</t>
  </si>
  <si>
    <t>AZN201612</t>
  </si>
  <si>
    <t>BAM201612</t>
  </si>
  <si>
    <t>BBD201612</t>
  </si>
  <si>
    <t>BDT201612</t>
  </si>
  <si>
    <t>BGN201612</t>
  </si>
  <si>
    <t>BHD201612</t>
  </si>
  <si>
    <t>BIF201612</t>
  </si>
  <si>
    <t>BMD201612</t>
  </si>
  <si>
    <t>BND201612</t>
  </si>
  <si>
    <t>BOB201612</t>
  </si>
  <si>
    <t>BRL201612</t>
  </si>
  <si>
    <t>BSD201612</t>
  </si>
  <si>
    <t>BTN201612</t>
  </si>
  <si>
    <t>BWP201612</t>
  </si>
  <si>
    <t>BYN201612</t>
  </si>
  <si>
    <t>BZD201612</t>
  </si>
  <si>
    <t>CAD201612</t>
  </si>
  <si>
    <t>CDF201612</t>
  </si>
  <si>
    <t>CHF201612</t>
  </si>
  <si>
    <t>CLP201612</t>
  </si>
  <si>
    <t>CNY201612</t>
  </si>
  <si>
    <t>COP201612</t>
  </si>
  <si>
    <t>CRC201612</t>
  </si>
  <si>
    <t>CUC201612</t>
  </si>
  <si>
    <t>CUP201612</t>
  </si>
  <si>
    <t>CVE201612</t>
  </si>
  <si>
    <t>CZK201612</t>
  </si>
  <si>
    <t>DJF201612</t>
  </si>
  <si>
    <t>DKK201612</t>
  </si>
  <si>
    <t>DOP201612</t>
  </si>
  <si>
    <t>DZD201612</t>
  </si>
  <si>
    <t>EGP201612</t>
  </si>
  <si>
    <t>ERN201612</t>
  </si>
  <si>
    <t>ETB201612</t>
  </si>
  <si>
    <t>EUR201612</t>
  </si>
  <si>
    <t>FJD201612</t>
  </si>
  <si>
    <t>FKP201612</t>
  </si>
  <si>
    <t>GBP201612</t>
  </si>
  <si>
    <t>GEL201612</t>
  </si>
  <si>
    <t>GHS201612</t>
  </si>
  <si>
    <t>GIP201612</t>
  </si>
  <si>
    <t>GMD201612</t>
  </si>
  <si>
    <t>GNF201612</t>
  </si>
  <si>
    <t>GTQ201612</t>
  </si>
  <si>
    <t>GYD201612</t>
  </si>
  <si>
    <t>HKD201612</t>
  </si>
  <si>
    <t>HNL201612</t>
  </si>
  <si>
    <t>HRK201612</t>
  </si>
  <si>
    <t>HTG201612</t>
  </si>
  <si>
    <t>HUF201612</t>
  </si>
  <si>
    <t>IDR201612</t>
  </si>
  <si>
    <t>ILS201612</t>
  </si>
  <si>
    <t>INR201612</t>
  </si>
  <si>
    <t>IQD201612</t>
  </si>
  <si>
    <t>IRR201612</t>
  </si>
  <si>
    <t>ISK201612</t>
  </si>
  <si>
    <t>JMD201612</t>
  </si>
  <si>
    <t>JOD201612</t>
  </si>
  <si>
    <t>JPY201612</t>
  </si>
  <si>
    <t>KES201612</t>
  </si>
  <si>
    <t>KGS201612</t>
  </si>
  <si>
    <t>KHR201612</t>
  </si>
  <si>
    <t>KMF201612</t>
  </si>
  <si>
    <t>KRW201612</t>
  </si>
  <si>
    <t>KWD201612</t>
  </si>
  <si>
    <t>KYD201612</t>
  </si>
  <si>
    <t>KZT201612</t>
  </si>
  <si>
    <t>LAK201612</t>
  </si>
  <si>
    <t>LBP201612</t>
  </si>
  <si>
    <t>LKR201612</t>
  </si>
  <si>
    <t>LRD201612</t>
  </si>
  <si>
    <t>LSL201612</t>
  </si>
  <si>
    <t>LYD201612</t>
  </si>
  <si>
    <t>MAD201612</t>
  </si>
  <si>
    <t>MDL201612</t>
  </si>
  <si>
    <t>MGA201612</t>
  </si>
  <si>
    <t>MKD201612</t>
  </si>
  <si>
    <t>MMK201612</t>
  </si>
  <si>
    <t>MNT201612</t>
  </si>
  <si>
    <t>MOP201612</t>
  </si>
  <si>
    <t>MUR201612</t>
  </si>
  <si>
    <t>MVR201612</t>
  </si>
  <si>
    <t>MWK201612</t>
  </si>
  <si>
    <t>MXN201612</t>
  </si>
  <si>
    <t>MYR201612</t>
  </si>
  <si>
    <t>MZN201612</t>
  </si>
  <si>
    <t>NAD201612</t>
  </si>
  <si>
    <t>NGN201612</t>
  </si>
  <si>
    <t>NIO201612</t>
  </si>
  <si>
    <t>NOK201612</t>
  </si>
  <si>
    <t>NPR201612</t>
  </si>
  <si>
    <t>NZD201612</t>
  </si>
  <si>
    <t>OMR201612</t>
  </si>
  <si>
    <t>PAB201612</t>
  </si>
  <si>
    <t>PEN201612</t>
  </si>
  <si>
    <t>PGK201612</t>
  </si>
  <si>
    <t>PHP201612</t>
  </si>
  <si>
    <t>PKR201612</t>
  </si>
  <si>
    <t>PLN201612</t>
  </si>
  <si>
    <t>PYG201612</t>
  </si>
  <si>
    <t>QAR201612</t>
  </si>
  <si>
    <t>RON201612</t>
  </si>
  <si>
    <t>RSD201612</t>
  </si>
  <si>
    <t>RUB201612</t>
  </si>
  <si>
    <t>RWF201612</t>
  </si>
  <si>
    <t>SAR201612</t>
  </si>
  <si>
    <t>SBD201612</t>
  </si>
  <si>
    <t>SCR201612</t>
  </si>
  <si>
    <t>SDG201612</t>
  </si>
  <si>
    <t>SEK201612</t>
  </si>
  <si>
    <t>SGD201612</t>
  </si>
  <si>
    <t>SHP201612</t>
  </si>
  <si>
    <t>SLL201612</t>
  </si>
  <si>
    <t>SOS201612</t>
  </si>
  <si>
    <t>SRD201612</t>
  </si>
  <si>
    <t>SSP201612</t>
  </si>
  <si>
    <t>SVC201612</t>
  </si>
  <si>
    <t>SYP201612</t>
  </si>
  <si>
    <t>SZL201612</t>
  </si>
  <si>
    <t>THB201612</t>
  </si>
  <si>
    <t>TJS201612</t>
  </si>
  <si>
    <t>TMT201612</t>
  </si>
  <si>
    <t>TND201612</t>
  </si>
  <si>
    <t>TOP201612</t>
  </si>
  <si>
    <t>TRY201612</t>
  </si>
  <si>
    <t>TTD201612</t>
  </si>
  <si>
    <t>TWD201612</t>
  </si>
  <si>
    <t>TZS201612</t>
  </si>
  <si>
    <t>UAH201612</t>
  </si>
  <si>
    <t>UGX201612</t>
  </si>
  <si>
    <t>USD201612</t>
  </si>
  <si>
    <t>UYU201612</t>
  </si>
  <si>
    <t>UZS201612</t>
  </si>
  <si>
    <t>VEF201612</t>
  </si>
  <si>
    <t>VND201612</t>
  </si>
  <si>
    <t>VUV201612</t>
  </si>
  <si>
    <t>WST201612</t>
  </si>
  <si>
    <t>XAF201612</t>
  </si>
  <si>
    <t>XCD201612</t>
  </si>
  <si>
    <t>XOF201612</t>
  </si>
  <si>
    <t>XPF201612</t>
  </si>
  <si>
    <t>YER201612</t>
  </si>
  <si>
    <t>ZAR201612</t>
  </si>
  <si>
    <t>ZMW201612</t>
  </si>
  <si>
    <t>MRU201712</t>
  </si>
  <si>
    <t>MRU201711</t>
  </si>
  <si>
    <t>MRU201710</t>
  </si>
  <si>
    <t>MRU201709</t>
  </si>
  <si>
    <t>MRU201708</t>
  </si>
  <si>
    <t>MRU201707</t>
  </si>
  <si>
    <t>MRU201706</t>
  </si>
  <si>
    <t>MRU201705</t>
  </si>
  <si>
    <t>MRU201704</t>
  </si>
  <si>
    <t>MRU201703</t>
  </si>
  <si>
    <t>MRU201702</t>
  </si>
  <si>
    <t>MRU201701</t>
  </si>
  <si>
    <t>MRU201612</t>
  </si>
  <si>
    <t>MRU201611</t>
  </si>
  <si>
    <t>MRU201610</t>
  </si>
  <si>
    <t>MRU201609</t>
  </si>
  <si>
    <t>MRU201608</t>
  </si>
  <si>
    <t>MRU201607</t>
  </si>
  <si>
    <t>MRU201606</t>
  </si>
  <si>
    <t>MRU201605</t>
  </si>
  <si>
    <t>MRU201604</t>
  </si>
  <si>
    <t>MRU201603</t>
  </si>
  <si>
    <t>MRU201602</t>
  </si>
  <si>
    <t>MRU201601</t>
  </si>
  <si>
    <t>Kürzel in MRU geändert und MRO aus Auswahlliste gelöscht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</si>
</sst>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€&quot;"/>
    <numFmt numFmtId="165" formatCode="0.0%"/>
    <numFmt numFmtId="166" formatCode="#,##0.00\ _€"/>
    <numFmt numFmtId="167" formatCode="_(&quot;$&quot;* #,##0.00_);_(&quot;$&quot;* \(#,##0.00\);_(&quot;$&quot;* &quot;-&quot;??_);_(@_)"/>
    <numFmt numFmtId="168" formatCode="_-* #,##0.00_р_._-;\-* #,##0.00_р_._-;_-* &quot;-&quot;??_р_._-;_-@_-"/>
    <numFmt numFmtId="169" formatCode="_-* #,##0.00\ _€_-;\-* #,##0.00\ _€_-;_-* &quot;-&quot;??\ _€_-;_-@_-"/>
    <numFmt numFmtId="170" formatCode="0.00000"/>
  </numFmts>
  <fonts count="4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8"/>
      <color theme="1"/>
      <name val="Arial"/>
      <family val="2"/>
      <scheme val="minor"/>
    </font>
    <font>
      <sz val="11"/>
      <name val="Arial"/>
      <family val="2"/>
      <scheme val="minor"/>
    </font>
    <font>
      <i/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 Cyr"/>
      <charset val="204"/>
    </font>
    <font>
      <b/>
      <sz val="12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4"/>
      <name val="Arial Cyr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 Cyr"/>
    </font>
    <font>
      <sz val="11"/>
      <color theme="1"/>
      <name val="Arial"/>
      <family val="2"/>
    </font>
    <font>
      <sz val="10"/>
      <name val="Arial Cyr"/>
    </font>
    <font>
      <i/>
      <sz val="10"/>
      <name val="Arial Cyr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 Cyr"/>
      <charset val="204"/>
    </font>
    <font>
      <sz val="14"/>
      <color theme="1"/>
      <name val="Arial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z val="10"/>
      <name val="Arial"/>
      <family val="2"/>
      <charset val="204"/>
    </font>
    <font>
      <b/>
      <sz val="16"/>
      <color theme="1"/>
      <name val="Arial"/>
      <family val="2"/>
    </font>
    <font>
      <sz val="10"/>
      <color rgb="FFFF0000"/>
      <name val="Arial Cy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u/>
      <sz val="11"/>
      <color theme="10"/>
      <name val="Arial"/>
      <family val="2"/>
      <scheme val="minor"/>
    </font>
    <font>
      <b/>
      <sz val="18"/>
      <color rgb="FFFF0000"/>
      <name val="Arial Cyr"/>
    </font>
    <font>
      <b/>
      <sz val="11"/>
      <color rgb="FFFF0000"/>
      <name val="Arial"/>
      <family val="2"/>
      <scheme val="minor"/>
    </font>
    <font>
      <b/>
      <sz val="18"/>
      <color theme="0" tint="-0.499984740745262"/>
      <name val="Arial Cyr"/>
    </font>
    <font>
      <sz val="10"/>
      <color indexed="81"/>
      <name val="Segoe UI Black"/>
      <family val="2"/>
    </font>
    <font>
      <sz val="10"/>
      <color indexed="81"/>
      <name val="Segoe UI"/>
      <family val="2"/>
    </font>
    <font>
      <b/>
      <sz val="10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1" xfId="0" applyFont="1" applyFill="1" applyBorder="1"/>
    <xf numFmtId="0" fontId="4" fillId="0" borderId="0" xfId="0" applyFont="1"/>
    <xf numFmtId="0" fontId="5" fillId="0" borderId="1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1" fillId="0" borderId="1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166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9" fillId="2" borderId="0" xfId="1" applyFont="1" applyFill="1"/>
    <xf numFmtId="0" fontId="8" fillId="2" borderId="0" xfId="1" applyFill="1"/>
    <xf numFmtId="0" fontId="8" fillId="3" borderId="0" xfId="1" applyFill="1" applyProtection="1">
      <protection locked="0"/>
    </xf>
    <xf numFmtId="0" fontId="8" fillId="0" borderId="0" xfId="1"/>
    <xf numFmtId="0" fontId="9" fillId="3" borderId="0" xfId="1" applyFont="1" applyFill="1"/>
    <xf numFmtId="0" fontId="8" fillId="3" borderId="0" xfId="1" applyFill="1"/>
    <xf numFmtId="0" fontId="9" fillId="3" borderId="0" xfId="1" applyFont="1" applyFill="1" applyAlignment="1">
      <alignment horizontal="right"/>
    </xf>
    <xf numFmtId="0" fontId="8" fillId="0" borderId="0" xfId="1" applyProtection="1">
      <protection locked="0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167" fontId="10" fillId="0" borderId="17" xfId="1" applyNumberFormat="1" applyFont="1" applyBorder="1" applyAlignment="1">
      <alignment horizontal="center" vertical="center" wrapText="1"/>
    </xf>
    <xf numFmtId="167" fontId="10" fillId="0" borderId="14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3" fillId="4" borderId="18" xfId="1" applyFont="1" applyFill="1" applyBorder="1" applyAlignment="1">
      <alignment wrapText="1"/>
    </xf>
    <xf numFmtId="0" fontId="13" fillId="4" borderId="19" xfId="1" applyFont="1" applyFill="1" applyBorder="1" applyAlignment="1">
      <alignment wrapText="1"/>
    </xf>
    <xf numFmtId="0" fontId="15" fillId="4" borderId="19" xfId="1" applyFont="1" applyFill="1" applyBorder="1"/>
    <xf numFmtId="168" fontId="15" fillId="4" borderId="20" xfId="1" applyNumberFormat="1" applyFont="1" applyFill="1" applyBorder="1"/>
    <xf numFmtId="168" fontId="13" fillId="4" borderId="20" xfId="1" applyNumberFormat="1" applyFont="1" applyFill="1" applyBorder="1"/>
    <xf numFmtId="168" fontId="13" fillId="4" borderId="18" xfId="1" applyNumberFormat="1" applyFont="1" applyFill="1" applyBorder="1"/>
    <xf numFmtId="0" fontId="17" fillId="4" borderId="18" xfId="1" applyFont="1" applyFill="1" applyBorder="1" applyAlignment="1">
      <alignment horizontal="left" vertical="top" wrapText="1"/>
    </xf>
    <xf numFmtId="0" fontId="18" fillId="0" borderId="21" xfId="1" applyFont="1" applyBorder="1" applyAlignment="1" applyProtection="1">
      <alignment horizontal="right"/>
      <protection locked="0"/>
    </xf>
    <xf numFmtId="0" fontId="18" fillId="0" borderId="13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6" xfId="1" applyFont="1" applyBorder="1" applyAlignment="1" applyProtection="1">
      <alignment horizontal="center"/>
      <protection locked="0"/>
    </xf>
    <xf numFmtId="168" fontId="18" fillId="0" borderId="10" xfId="2" applyFont="1" applyBorder="1" applyAlignment="1" applyProtection="1">
      <alignment horizontal="center"/>
      <protection locked="0"/>
    </xf>
    <xf numFmtId="168" fontId="18" fillId="0" borderId="21" xfId="2" applyFont="1" applyBorder="1" applyAlignment="1" applyProtection="1">
      <alignment horizontal="right"/>
      <protection locked="0"/>
    </xf>
    <xf numFmtId="0" fontId="18" fillId="0" borderId="21" xfId="2" applyNumberFormat="1" applyFont="1" applyBorder="1" applyAlignment="1" applyProtection="1">
      <alignment horizontal="left" vertical="top" wrapText="1"/>
      <protection locked="0"/>
    </xf>
    <xf numFmtId="0" fontId="18" fillId="0" borderId="24" xfId="1" applyFont="1" applyBorder="1" applyAlignment="1" applyProtection="1">
      <alignment horizontal="right"/>
      <protection locked="0"/>
    </xf>
    <xf numFmtId="0" fontId="18" fillId="0" borderId="25" xfId="1" applyFont="1" applyBorder="1" applyAlignment="1" applyProtection="1">
      <alignment horizontal="center"/>
      <protection locked="0"/>
    </xf>
    <xf numFmtId="9" fontId="18" fillId="0" borderId="26" xfId="3" applyFont="1" applyBorder="1" applyAlignment="1" applyProtection="1">
      <alignment horizontal="center"/>
      <protection locked="0"/>
    </xf>
    <xf numFmtId="0" fontId="18" fillId="0" borderId="26" xfId="1" applyFont="1" applyBorder="1" applyAlignment="1" applyProtection="1">
      <alignment horizontal="center"/>
      <protection locked="0"/>
    </xf>
    <xf numFmtId="168" fontId="18" fillId="0" borderId="26" xfId="2" applyFont="1" applyBorder="1" applyAlignment="1" applyProtection="1">
      <alignment horizontal="center"/>
      <protection locked="0"/>
    </xf>
    <xf numFmtId="168" fontId="18" fillId="0" borderId="24" xfId="2" applyFont="1" applyBorder="1" applyAlignment="1" applyProtection="1">
      <alignment horizontal="right"/>
      <protection locked="0"/>
    </xf>
    <xf numFmtId="0" fontId="19" fillId="3" borderId="0" xfId="1" applyFont="1" applyFill="1" applyProtection="1">
      <protection locked="0"/>
    </xf>
    <xf numFmtId="0" fontId="18" fillId="0" borderId="24" xfId="2" applyNumberFormat="1" applyFont="1" applyBorder="1" applyAlignment="1" applyProtection="1">
      <alignment horizontal="left" vertical="top" wrapText="1"/>
      <protection locked="0"/>
    </xf>
    <xf numFmtId="9" fontId="18" fillId="0" borderId="24" xfId="3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168" fontId="18" fillId="0" borderId="24" xfId="2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right"/>
      <protection locked="0"/>
    </xf>
    <xf numFmtId="0" fontId="18" fillId="0" borderId="7" xfId="1" applyFont="1" applyBorder="1" applyAlignment="1" applyProtection="1">
      <alignment horizontal="center"/>
      <protection locked="0"/>
    </xf>
    <xf numFmtId="9" fontId="18" fillId="0" borderId="27" xfId="3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168" fontId="18" fillId="0" borderId="27" xfId="2" applyFont="1" applyBorder="1" applyAlignment="1" applyProtection="1">
      <alignment horizontal="center"/>
      <protection locked="0"/>
    </xf>
    <xf numFmtId="168" fontId="18" fillId="0" borderId="27" xfId="2" applyFont="1" applyBorder="1" applyAlignment="1" applyProtection="1">
      <alignment horizontal="right"/>
      <protection locked="0"/>
    </xf>
    <xf numFmtId="0" fontId="18" fillId="0" borderId="27" xfId="2" applyNumberFormat="1" applyFont="1" applyBorder="1" applyAlignment="1" applyProtection="1">
      <alignment horizontal="left" vertical="top" wrapText="1"/>
      <protection locked="0"/>
    </xf>
    <xf numFmtId="168" fontId="13" fillId="4" borderId="18" xfId="2" applyFont="1" applyFill="1" applyBorder="1"/>
    <xf numFmtId="0" fontId="17" fillId="4" borderId="18" xfId="2" applyNumberFormat="1" applyFont="1" applyFill="1" applyBorder="1" applyAlignment="1">
      <alignment horizontal="left" vertical="top" wrapText="1"/>
    </xf>
    <xf numFmtId="0" fontId="18" fillId="0" borderId="12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168" fontId="18" fillId="0" borderId="21" xfId="2" applyFont="1" applyBorder="1" applyAlignment="1" applyProtection="1">
      <alignment horizontal="center"/>
      <protection locked="0"/>
    </xf>
    <xf numFmtId="0" fontId="13" fillId="4" borderId="18" xfId="1" applyFont="1" applyFill="1" applyBorder="1"/>
    <xf numFmtId="0" fontId="18" fillId="0" borderId="21" xfId="1" applyFont="1" applyBorder="1" applyAlignment="1" applyProtection="1">
      <alignment horizontal="right" vertical="top"/>
      <protection locked="0"/>
    </xf>
    <xf numFmtId="0" fontId="13" fillId="4" borderId="0" xfId="1" applyFont="1" applyFill="1" applyProtection="1">
      <protection locked="0"/>
    </xf>
    <xf numFmtId="0" fontId="18" fillId="0" borderId="21" xfId="1" applyFont="1" applyBorder="1" applyAlignment="1" applyProtection="1">
      <alignment horizontal="center" vertical="top"/>
      <protection locked="0"/>
    </xf>
    <xf numFmtId="0" fontId="18" fillId="0" borderId="12" xfId="1" applyFont="1" applyBorder="1" applyAlignment="1" applyProtection="1">
      <alignment horizontal="center" vertical="top"/>
      <protection locked="0"/>
    </xf>
    <xf numFmtId="168" fontId="18" fillId="0" borderId="21" xfId="2" applyFont="1" applyBorder="1" applyAlignment="1" applyProtection="1">
      <alignment horizontal="center" vertical="top"/>
      <protection locked="0"/>
    </xf>
    <xf numFmtId="0" fontId="8" fillId="3" borderId="0" xfId="1" applyFill="1" applyAlignment="1" applyProtection="1">
      <alignment horizontal="left"/>
      <protection locked="0"/>
    </xf>
    <xf numFmtId="0" fontId="8" fillId="0" borderId="0" xfId="1" applyAlignment="1" applyProtection="1">
      <alignment horizontal="left"/>
      <protection locked="0"/>
    </xf>
    <xf numFmtId="0" fontId="18" fillId="0" borderId="24" xfId="1" applyFont="1" applyBorder="1" applyAlignment="1" applyProtection="1">
      <alignment horizontal="right" vertical="top"/>
      <protection locked="0"/>
    </xf>
    <xf numFmtId="0" fontId="18" fillId="0" borderId="24" xfId="1" applyFont="1" applyBorder="1" applyAlignment="1" applyProtection="1">
      <alignment horizontal="center" vertical="top"/>
      <protection locked="0"/>
    </xf>
    <xf numFmtId="0" fontId="18" fillId="0" borderId="25" xfId="1" applyFont="1" applyBorder="1" applyAlignment="1" applyProtection="1">
      <alignment horizontal="center" vertical="top"/>
      <protection locked="0"/>
    </xf>
    <xf numFmtId="0" fontId="18" fillId="0" borderId="28" xfId="1" applyFont="1" applyBorder="1" applyAlignment="1" applyProtection="1">
      <alignment horizontal="right" vertical="top"/>
      <protection locked="0"/>
    </xf>
    <xf numFmtId="0" fontId="18" fillId="0" borderId="27" xfId="1" applyFont="1" applyBorder="1" applyAlignment="1" applyProtection="1">
      <alignment horizontal="center" vertical="top"/>
      <protection locked="0"/>
    </xf>
    <xf numFmtId="0" fontId="18" fillId="0" borderId="7" xfId="1" applyFont="1" applyBorder="1" applyAlignment="1" applyProtection="1">
      <alignment horizontal="center" vertical="top"/>
      <protection locked="0"/>
    </xf>
    <xf numFmtId="0" fontId="18" fillId="0" borderId="28" xfId="1" applyFont="1" applyBorder="1" applyAlignment="1" applyProtection="1">
      <alignment horizontal="center" vertical="top"/>
      <protection locked="0"/>
    </xf>
    <xf numFmtId="0" fontId="20" fillId="6" borderId="29" xfId="1" applyFont="1" applyFill="1" applyBorder="1"/>
    <xf numFmtId="0" fontId="20" fillId="6" borderId="19" xfId="1" applyFont="1" applyFill="1" applyBorder="1"/>
    <xf numFmtId="0" fontId="21" fillId="6" borderId="19" xfId="1" applyFont="1" applyFill="1" applyBorder="1"/>
    <xf numFmtId="168" fontId="21" fillId="6" borderId="20" xfId="2" applyFont="1" applyFill="1" applyBorder="1"/>
    <xf numFmtId="168" fontId="22" fillId="6" borderId="20" xfId="2" applyFont="1" applyFill="1" applyBorder="1" applyAlignment="1">
      <alignment horizontal="right"/>
    </xf>
    <xf numFmtId="0" fontId="23" fillId="3" borderId="0" xfId="1" applyFont="1" applyFill="1" applyProtection="1">
      <protection locked="0"/>
    </xf>
    <xf numFmtId="0" fontId="24" fillId="6" borderId="20" xfId="2" applyNumberFormat="1" applyFont="1" applyFill="1" applyBorder="1" applyAlignment="1">
      <alignment horizontal="left" vertical="top" wrapText="1"/>
    </xf>
    <xf numFmtId="0" fontId="23" fillId="0" borderId="0" xfId="1" applyFont="1" applyProtection="1">
      <protection locked="0"/>
    </xf>
    <xf numFmtId="0" fontId="25" fillId="0" borderId="23" xfId="1" applyFont="1" applyBorder="1" applyAlignment="1">
      <alignment horizontal="right" wrapText="1"/>
    </xf>
    <xf numFmtId="9" fontId="25" fillId="3" borderId="14" xfId="3" applyFont="1" applyFill="1" applyBorder="1" applyProtection="1">
      <protection locked="0"/>
    </xf>
    <xf numFmtId="169" fontId="27" fillId="0" borderId="23" xfId="2" applyNumberFormat="1" applyFont="1" applyBorder="1" applyAlignment="1">
      <alignment horizontal="right"/>
    </xf>
    <xf numFmtId="0" fontId="8" fillId="5" borderId="35" xfId="1" applyFill="1" applyBorder="1" applyAlignment="1">
      <alignment vertical="center"/>
    </xf>
    <xf numFmtId="168" fontId="27" fillId="0" borderId="23" xfId="2" applyFont="1" applyBorder="1" applyAlignment="1">
      <alignment horizontal="right"/>
    </xf>
    <xf numFmtId="0" fontId="27" fillId="0" borderId="23" xfId="2" applyNumberFormat="1" applyFont="1" applyBorder="1" applyAlignment="1">
      <alignment horizontal="left" vertical="top" wrapText="1"/>
    </xf>
    <xf numFmtId="0" fontId="13" fillId="4" borderId="29" xfId="1" applyFont="1" applyFill="1" applyBorder="1"/>
    <xf numFmtId="9" fontId="25" fillId="4" borderId="19" xfId="3" applyFont="1" applyFill="1" applyBorder="1"/>
    <xf numFmtId="9" fontId="25" fillId="4" borderId="19" xfId="3" applyFont="1" applyFill="1" applyBorder="1" applyAlignment="1">
      <alignment vertical="top"/>
    </xf>
    <xf numFmtId="9" fontId="25" fillId="4" borderId="20" xfId="3" applyFont="1" applyFill="1" applyBorder="1" applyAlignment="1">
      <alignment vertical="top"/>
    </xf>
    <xf numFmtId="9" fontId="25" fillId="4" borderId="18" xfId="3" applyFont="1" applyFill="1" applyBorder="1" applyAlignment="1">
      <alignment vertical="top"/>
    </xf>
    <xf numFmtId="0" fontId="13" fillId="4" borderId="13" xfId="1" applyFont="1" applyFill="1" applyBorder="1"/>
    <xf numFmtId="9" fontId="25" fillId="3" borderId="10" xfId="3" applyFont="1" applyFill="1" applyBorder="1" applyProtection="1">
      <protection locked="0"/>
    </xf>
    <xf numFmtId="168" fontId="13" fillId="5" borderId="21" xfId="2" applyFont="1" applyFill="1" applyBorder="1"/>
    <xf numFmtId="168" fontId="18" fillId="0" borderId="12" xfId="2" applyFont="1" applyBorder="1" applyAlignment="1" applyProtection="1">
      <alignment horizontal="right" vertical="top"/>
      <protection locked="0"/>
    </xf>
    <xf numFmtId="168" fontId="18" fillId="0" borderId="21" xfId="2" applyFont="1" applyBorder="1" applyAlignment="1" applyProtection="1">
      <alignment horizontal="right" vertical="top"/>
      <protection locked="0"/>
    </xf>
    <xf numFmtId="168" fontId="18" fillId="0" borderId="25" xfId="2" applyFont="1" applyBorder="1" applyAlignment="1">
      <alignment horizontal="right" vertical="top"/>
    </xf>
    <xf numFmtId="168" fontId="18" fillId="0" borderId="24" xfId="2" applyFont="1" applyBorder="1" applyAlignment="1">
      <alignment horizontal="right" vertical="top"/>
    </xf>
    <xf numFmtId="0" fontId="18" fillId="0" borderId="24" xfId="2" applyNumberFormat="1" applyFont="1" applyBorder="1" applyAlignment="1">
      <alignment horizontal="left" vertical="top" wrapText="1"/>
    </xf>
    <xf numFmtId="0" fontId="18" fillId="0" borderId="27" xfId="1" applyFont="1" applyBorder="1" applyAlignment="1" applyProtection="1">
      <alignment horizontal="right" vertical="top"/>
      <protection locked="0"/>
    </xf>
    <xf numFmtId="168" fontId="18" fillId="0" borderId="7" xfId="2" applyFont="1" applyBorder="1" applyAlignment="1">
      <alignment horizontal="right" vertical="top"/>
    </xf>
    <xf numFmtId="168" fontId="18" fillId="0" borderId="27" xfId="2" applyFont="1" applyBorder="1" applyAlignment="1">
      <alignment horizontal="right" vertical="top"/>
    </xf>
    <xf numFmtId="0" fontId="18" fillId="0" borderId="27" xfId="2" applyNumberFormat="1" applyFont="1" applyBorder="1" applyAlignment="1">
      <alignment horizontal="left" vertical="top" wrapText="1"/>
    </xf>
    <xf numFmtId="0" fontId="20" fillId="6" borderId="18" xfId="1" applyFont="1" applyFill="1" applyBorder="1"/>
    <xf numFmtId="168" fontId="21" fillId="6" borderId="19" xfId="2" applyFont="1" applyFill="1" applyBorder="1"/>
    <xf numFmtId="168" fontId="22" fillId="6" borderId="18" xfId="2" applyFont="1" applyFill="1" applyBorder="1" applyAlignment="1">
      <alignment horizontal="right"/>
    </xf>
    <xf numFmtId="0" fontId="24" fillId="6" borderId="18" xfId="2" applyNumberFormat="1" applyFont="1" applyFill="1" applyBorder="1" applyAlignment="1">
      <alignment horizontal="left" vertical="top" wrapText="1"/>
    </xf>
    <xf numFmtId="0" fontId="28" fillId="3" borderId="0" xfId="1" applyFont="1" applyFill="1" applyAlignment="1">
      <alignment vertical="center"/>
    </xf>
    <xf numFmtId="168" fontId="18" fillId="0" borderId="24" xfId="2" applyFont="1" applyBorder="1" applyAlignment="1" applyProtection="1">
      <alignment horizontal="left" wrapText="1"/>
      <protection locked="0"/>
    </xf>
    <xf numFmtId="14" fontId="9" fillId="3" borderId="5" xfId="1" applyNumberFormat="1" applyFont="1" applyFill="1" applyBorder="1" applyProtection="1"/>
    <xf numFmtId="0" fontId="10" fillId="0" borderId="18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167" fontId="10" fillId="0" borderId="38" xfId="1" applyNumberFormat="1" applyFont="1" applyBorder="1" applyAlignment="1">
      <alignment horizontal="center" vertical="center" wrapText="1"/>
    </xf>
    <xf numFmtId="167" fontId="10" fillId="0" borderId="18" xfId="1" applyNumberFormat="1" applyFont="1" applyBorder="1" applyAlignment="1">
      <alignment horizontal="center" vertical="center" wrapText="1"/>
    </xf>
    <xf numFmtId="0" fontId="0" fillId="0" borderId="10" xfId="0" applyBorder="1"/>
    <xf numFmtId="0" fontId="7" fillId="0" borderId="0" xfId="0" applyFont="1" applyBorder="1"/>
    <xf numFmtId="165" fontId="0" fillId="0" borderId="0" xfId="0" applyNumberFormat="1" applyBorder="1"/>
    <xf numFmtId="10" fontId="0" fillId="0" borderId="0" xfId="0" applyNumberFormat="1" applyBorder="1"/>
    <xf numFmtId="0" fontId="33" fillId="0" borderId="10" xfId="0" applyFont="1" applyBorder="1"/>
    <xf numFmtId="0" fontId="33" fillId="0" borderId="0" xfId="0" applyFont="1" applyFill="1" applyBorder="1" applyAlignment="1">
      <alignment horizontal="left"/>
    </xf>
    <xf numFmtId="0" fontId="6" fillId="0" borderId="7" xfId="0" applyFont="1" applyFill="1" applyBorder="1"/>
    <xf numFmtId="164" fontId="0" fillId="0" borderId="1" xfId="0" applyNumberForma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34" fillId="0" borderId="0" xfId="4" quotePrefix="1" applyFill="1" applyBorder="1" applyAlignment="1"/>
    <xf numFmtId="164" fontId="0" fillId="0" borderId="0" xfId="0" applyNumberFormat="1" applyBorder="1"/>
    <xf numFmtId="170" fontId="0" fillId="0" borderId="1" xfId="0" applyNumberFormat="1" applyBorder="1" applyAlignment="1">
      <alignment horizontal="center"/>
    </xf>
    <xf numFmtId="0" fontId="6" fillId="0" borderId="8" xfId="0" applyFont="1" applyBorder="1" applyAlignment="1"/>
    <xf numFmtId="0" fontId="6" fillId="0" borderId="41" xfId="0" applyFont="1" applyFill="1" applyBorder="1"/>
    <xf numFmtId="0" fontId="0" fillId="0" borderId="11" xfId="0" applyFill="1" applyBorder="1"/>
    <xf numFmtId="0" fontId="5" fillId="0" borderId="11" xfId="0" applyFont="1" applyBorder="1"/>
    <xf numFmtId="0" fontId="0" fillId="0" borderId="11" xfId="0" applyBorder="1"/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0" fillId="0" borderId="7" xfId="0" applyBorder="1"/>
    <xf numFmtId="0" fontId="0" fillId="0" borderId="41" xfId="0" applyBorder="1"/>
    <xf numFmtId="0" fontId="6" fillId="0" borderId="7" xfId="0" applyFont="1" applyBorder="1"/>
    <xf numFmtId="14" fontId="9" fillId="3" borderId="5" xfId="1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Protection="1"/>
    <xf numFmtId="0" fontId="1" fillId="0" borderId="0" xfId="0" applyFont="1"/>
    <xf numFmtId="0" fontId="1" fillId="0" borderId="39" xfId="0" applyFont="1" applyBorder="1" applyAlignment="1">
      <alignment wrapText="1"/>
    </xf>
    <xf numFmtId="4" fontId="0" fillId="0" borderId="39" xfId="0" applyNumberFormat="1" applyBorder="1" applyAlignment="1">
      <alignment horizontal="center"/>
    </xf>
    <xf numFmtId="0" fontId="0" fillId="0" borderId="40" xfId="0" applyBorder="1"/>
    <xf numFmtId="4" fontId="0" fillId="0" borderId="1" xfId="0" applyNumberForma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4" fontId="0" fillId="7" borderId="45" xfId="0" applyNumberFormat="1" applyFill="1" applyBorder="1" applyAlignment="1" applyProtection="1">
      <alignment horizontal="center"/>
      <protection locked="0"/>
    </xf>
    <xf numFmtId="2" fontId="0" fillId="0" borderId="45" xfId="0" applyNumberFormat="1" applyBorder="1" applyAlignment="1">
      <alignment horizontal="center"/>
    </xf>
    <xf numFmtId="0" fontId="1" fillId="0" borderId="3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35" fillId="0" borderId="44" xfId="0" quotePrefix="1" applyFont="1" applyFill="1" applyBorder="1" applyAlignment="1">
      <alignment horizontal="left"/>
    </xf>
    <xf numFmtId="0" fontId="35" fillId="0" borderId="12" xfId="0" quotePrefix="1" applyFont="1" applyFill="1" applyBorder="1" applyAlignment="1">
      <alignment horizontal="left"/>
    </xf>
    <xf numFmtId="0" fontId="35" fillId="0" borderId="12" xfId="0" applyFont="1" applyBorder="1"/>
    <xf numFmtId="0" fontId="35" fillId="0" borderId="13" xfId="0" applyFont="1" applyBorder="1"/>
    <xf numFmtId="0" fontId="35" fillId="0" borderId="8" xfId="0" quotePrefix="1" applyFont="1" applyFill="1" applyBorder="1" applyAlignment="1">
      <alignment horizontal="center"/>
    </xf>
    <xf numFmtId="0" fontId="36" fillId="0" borderId="7" xfId="4" quotePrefix="1" applyFont="1" applyFill="1" applyBorder="1" applyAlignment="1"/>
    <xf numFmtId="0" fontId="35" fillId="0" borderId="7" xfId="0" applyFont="1" applyBorder="1"/>
    <xf numFmtId="0" fontId="35" fillId="0" borderId="1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left"/>
    </xf>
    <xf numFmtId="0" fontId="35" fillId="0" borderId="0" xfId="0" applyFont="1" applyBorder="1"/>
    <xf numFmtId="0" fontId="35" fillId="0" borderId="11" xfId="0" applyFont="1" applyBorder="1"/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0" fontId="8" fillId="3" borderId="0" xfId="1" applyFill="1" applyAlignment="1">
      <alignment vertical="top"/>
    </xf>
    <xf numFmtId="0" fontId="8" fillId="3" borderId="0" xfId="1" applyFill="1" applyAlignment="1" applyProtection="1">
      <alignment vertical="top"/>
      <protection locked="0"/>
    </xf>
    <xf numFmtId="0" fontId="18" fillId="0" borderId="34" xfId="2" applyNumberFormat="1" applyFont="1" applyBorder="1" applyAlignment="1" applyProtection="1">
      <alignment horizontal="left" vertical="top" wrapText="1"/>
      <protection locked="0"/>
    </xf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168" fontId="13" fillId="4" borderId="20" xfId="1" applyNumberFormat="1" applyFont="1" applyFill="1" applyBorder="1" applyAlignment="1">
      <alignment vertical="center"/>
    </xf>
    <xf numFmtId="168" fontId="18" fillId="0" borderId="21" xfId="2" applyFont="1" applyBorder="1" applyAlignment="1" applyProtection="1">
      <alignment horizontal="right" vertical="center"/>
      <protection locked="0"/>
    </xf>
    <xf numFmtId="168" fontId="18" fillId="0" borderId="24" xfId="2" applyFont="1" applyBorder="1" applyAlignment="1" applyProtection="1">
      <alignment horizontal="right" vertical="center"/>
      <protection locked="0"/>
    </xf>
    <xf numFmtId="168" fontId="18" fillId="0" borderId="27" xfId="2" applyFont="1" applyBorder="1" applyAlignment="1" applyProtection="1">
      <alignment horizontal="right" vertical="center"/>
      <protection locked="0"/>
    </xf>
    <xf numFmtId="168" fontId="22" fillId="6" borderId="20" xfId="2" applyFont="1" applyFill="1" applyBorder="1" applyAlignment="1">
      <alignment horizontal="right" vertical="center"/>
    </xf>
    <xf numFmtId="168" fontId="13" fillId="4" borderId="18" xfId="2" applyFont="1" applyFill="1" applyBorder="1" applyAlignment="1">
      <alignment vertical="center"/>
    </xf>
    <xf numFmtId="169" fontId="27" fillId="0" borderId="23" xfId="2" applyNumberFormat="1" applyFont="1" applyBorder="1" applyAlignment="1">
      <alignment horizontal="right" vertical="center"/>
    </xf>
    <xf numFmtId="9" fontId="25" fillId="4" borderId="18" xfId="3" applyFont="1" applyFill="1" applyBorder="1" applyAlignment="1">
      <alignment vertical="center"/>
    </xf>
    <xf numFmtId="168" fontId="13" fillId="5" borderId="21" xfId="2" applyFont="1" applyFill="1" applyBorder="1" applyAlignment="1">
      <alignment vertical="center"/>
    </xf>
    <xf numFmtId="168" fontId="22" fillId="6" borderId="18" xfId="2" applyFont="1" applyFill="1" applyBorder="1" applyAlignment="1">
      <alignment horizontal="right" vertical="center"/>
    </xf>
    <xf numFmtId="0" fontId="0" fillId="7" borderId="46" xfId="0" applyNumberFormat="1" applyFill="1" applyBorder="1" applyAlignment="1" applyProtection="1">
      <alignment horizontal="center"/>
      <protection locked="0"/>
    </xf>
    <xf numFmtId="0" fontId="0" fillId="7" borderId="2" xfId="0" applyNumberFormat="1" applyFill="1" applyBorder="1" applyAlignment="1" applyProtection="1">
      <alignment horizontal="center"/>
      <protection locked="0"/>
    </xf>
    <xf numFmtId="0" fontId="8" fillId="5" borderId="23" xfId="1" applyFill="1" applyBorder="1" applyAlignment="1">
      <alignment vertical="center"/>
    </xf>
    <xf numFmtId="0" fontId="20" fillId="6" borderId="29" xfId="0" applyFont="1" applyFill="1" applyBorder="1" applyAlignment="1" applyProtection="1">
      <alignment wrapText="1"/>
    </xf>
    <xf numFmtId="0" fontId="21" fillId="6" borderId="19" xfId="0" applyFont="1" applyFill="1" applyBorder="1" applyProtection="1"/>
    <xf numFmtId="9" fontId="25" fillId="6" borderId="20" xfId="3" applyFont="1" applyFill="1" applyBorder="1" applyAlignment="1" applyProtection="1">
      <alignment horizontal="center" vertical="center"/>
    </xf>
    <xf numFmtId="0" fontId="18" fillId="6" borderId="18" xfId="0" applyFont="1" applyFill="1" applyBorder="1" applyAlignment="1" applyProtection="1">
      <alignment horizontal="center" vertical="center"/>
    </xf>
    <xf numFmtId="169" fontId="22" fillId="6" borderId="18" xfId="2" applyNumberFormat="1" applyFont="1" applyFill="1" applyBorder="1" applyAlignment="1" applyProtection="1">
      <alignment horizontal="right"/>
    </xf>
    <xf numFmtId="0" fontId="0" fillId="5" borderId="35" xfId="0" applyFill="1" applyBorder="1" applyAlignment="1" applyProtection="1">
      <alignment horizontal="center" vertical="center"/>
    </xf>
    <xf numFmtId="0" fontId="18" fillId="8" borderId="24" xfId="0" applyFont="1" applyFill="1" applyBorder="1" applyAlignment="1" applyProtection="1">
      <alignment horizontal="center" vertical="center"/>
    </xf>
    <xf numFmtId="0" fontId="18" fillId="8" borderId="28" xfId="0" applyFont="1" applyFill="1" applyBorder="1" applyAlignment="1" applyProtection="1">
      <alignment horizontal="center" vertical="center"/>
    </xf>
    <xf numFmtId="0" fontId="18" fillId="8" borderId="24" xfId="0" applyFont="1" applyFill="1" applyBorder="1" applyAlignment="1" applyProtection="1">
      <alignment horizontal="center" vertical="top"/>
    </xf>
    <xf numFmtId="0" fontId="18" fillId="8" borderId="28" xfId="0" applyFont="1" applyFill="1" applyBorder="1" applyAlignment="1" applyProtection="1">
      <alignment horizontal="center" vertical="top"/>
    </xf>
    <xf numFmtId="165" fontId="25" fillId="6" borderId="18" xfId="3" applyNumberFormat="1" applyFont="1" applyFill="1" applyBorder="1" applyAlignment="1" applyProtection="1">
      <alignment horizontal="center" vertical="center"/>
    </xf>
    <xf numFmtId="165" fontId="25" fillId="8" borderId="26" xfId="3" applyNumberFormat="1" applyFont="1" applyFill="1" applyBorder="1" applyAlignment="1" applyProtection="1">
      <alignment horizontal="center"/>
    </xf>
    <xf numFmtId="165" fontId="25" fillId="8" borderId="28" xfId="3" applyNumberFormat="1" applyFont="1" applyFill="1" applyBorder="1" applyAlignment="1" applyProtection="1">
      <alignment horizontal="center"/>
    </xf>
    <xf numFmtId="168" fontId="18" fillId="0" borderId="24" xfId="2" applyFont="1" applyBorder="1" applyAlignment="1" applyProtection="1">
      <alignment horizontal="center"/>
    </xf>
    <xf numFmtId="0" fontId="21" fillId="6" borderId="19" xfId="0" applyFont="1" applyFill="1" applyBorder="1" applyProtection="1">
      <protection locked="0"/>
    </xf>
    <xf numFmtId="168" fontId="21" fillId="6" borderId="19" xfId="2" applyFont="1" applyFill="1" applyBorder="1" applyProtection="1">
      <protection locked="0"/>
    </xf>
    <xf numFmtId="0" fontId="39" fillId="3" borderId="31" xfId="1" applyFont="1" applyFill="1" applyBorder="1" applyAlignment="1">
      <alignment horizontal="center" wrapText="1"/>
    </xf>
    <xf numFmtId="0" fontId="39" fillId="3" borderId="0" xfId="1" applyFont="1" applyFill="1" applyAlignment="1">
      <alignment horizontal="center" wrapText="1"/>
    </xf>
    <xf numFmtId="168" fontId="13" fillId="5" borderId="27" xfId="2" applyFont="1" applyFill="1" applyBorder="1" applyAlignment="1">
      <alignment horizontal="center" vertical="center"/>
    </xf>
    <xf numFmtId="168" fontId="13" fillId="5" borderId="23" xfId="2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/>
      <protection locked="0"/>
    </xf>
    <xf numFmtId="0" fontId="8" fillId="5" borderId="14" xfId="1" quotePrefix="1" applyFill="1" applyBorder="1" applyAlignment="1" applyProtection="1">
      <alignment horizontal="center" vertical="center" wrapText="1"/>
      <protection locked="0"/>
    </xf>
    <xf numFmtId="0" fontId="8" fillId="5" borderId="23" xfId="1" quotePrefix="1" applyFill="1" applyBorder="1" applyAlignment="1" applyProtection="1">
      <alignment horizontal="center" vertical="center" wrapText="1"/>
      <protection locked="0"/>
    </xf>
    <xf numFmtId="0" fontId="8" fillId="5" borderId="23" xfId="1" applyFill="1" applyBorder="1" applyAlignment="1">
      <alignment horizontal="center" vertical="center"/>
    </xf>
    <xf numFmtId="0" fontId="15" fillId="4" borderId="30" xfId="1" applyFont="1" applyFill="1" applyBorder="1" applyAlignment="1">
      <alignment horizontal="center" wrapText="1"/>
    </xf>
    <xf numFmtId="0" fontId="15" fillId="4" borderId="31" xfId="1" applyFont="1" applyFill="1" applyBorder="1" applyAlignment="1">
      <alignment horizontal="center" wrapText="1"/>
    </xf>
    <xf numFmtId="0" fontId="15" fillId="4" borderId="32" xfId="1" applyFont="1" applyFill="1" applyBorder="1" applyAlignment="1">
      <alignment horizontal="center" wrapText="1"/>
    </xf>
    <xf numFmtId="9" fontId="25" fillId="4" borderId="33" xfId="3" applyFont="1" applyFill="1" applyBorder="1" applyAlignment="1">
      <alignment horizontal="left" vertical="center"/>
    </xf>
    <xf numFmtId="9" fontId="25" fillId="4" borderId="0" xfId="3" applyFont="1" applyFill="1" applyAlignment="1">
      <alignment horizontal="left" vertical="center"/>
    </xf>
    <xf numFmtId="9" fontId="25" fillId="4" borderId="34" xfId="3" applyFont="1" applyFill="1" applyBorder="1" applyAlignment="1">
      <alignment horizontal="left" vertical="center"/>
    </xf>
    <xf numFmtId="9" fontId="25" fillId="4" borderId="22" xfId="3" applyFont="1" applyFill="1" applyBorder="1" applyAlignment="1" applyProtection="1">
      <alignment horizontal="center"/>
      <protection locked="0"/>
    </xf>
    <xf numFmtId="168" fontId="13" fillId="5" borderId="27" xfId="2" applyFont="1" applyFill="1" applyBorder="1" applyAlignment="1" applyProtection="1">
      <alignment horizontal="center" vertical="center"/>
    </xf>
    <xf numFmtId="168" fontId="13" fillId="5" borderId="23" xfId="2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left"/>
    </xf>
    <xf numFmtId="0" fontId="37" fillId="3" borderId="0" xfId="1" applyFont="1" applyFill="1" applyAlignment="1">
      <alignment horizontal="center" vertical="top" wrapText="1"/>
    </xf>
    <xf numFmtId="0" fontId="38" fillId="0" borderId="39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</cellXfs>
  <cellStyles count="5">
    <cellStyle name="Hyperlink" xfId="4" builtinId="8"/>
    <cellStyle name="Komma 2" xfId="2"/>
    <cellStyle name="Normal" xfId="0" builtinId="0"/>
    <cellStyle name="Prozent 2" xfId="3"/>
    <cellStyle name="Standard 2" xfId="1"/>
  </cellStyles>
  <dxfs count="32">
    <dxf>
      <numFmt numFmtId="171" formatCode="dd/mm/yyyy"/>
    </dxf>
    <dxf>
      <numFmt numFmtId="171" formatCode="dd/mm/yyyy"/>
    </dxf>
    <dxf>
      <numFmt numFmtId="0" formatCode="General"/>
    </dxf>
    <dxf>
      <numFmt numFmtId="0" formatCode="General"/>
    </dxf>
    <dxf>
      <font>
        <b/>
        <i val="0"/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numFmt numFmtId="170" formatCode="0.000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Drop" dropLines="16" dropStyle="combo" dx="22" fmlaLink="Verweise!$A$172" fmlaRange="Verweise!$B$2:$B$160" noThreeD="1" sel="30" val="29"/>
</file>

<file path=xl/ctrlProps/ctrlProp2.xml><?xml version="1.0" encoding="utf-8"?>
<formControlPr xmlns="http://schemas.microsoft.com/office/spreadsheetml/2009/9/main" objectType="Drop" dropLines="16" dropStyle="combo" dx="22" fmlaLink="Verweise!$E$15" fmlaRange="Verweise!$F$2:$F$13" noThreeD="1" val="0"/>
</file>

<file path=xl/ctrlProps/ctrlProp3.xml><?xml version="1.0" encoding="utf-8"?>
<formControlPr xmlns="http://schemas.microsoft.com/office/spreadsheetml/2009/9/main" objectType="Drop" dropLines="3" dropStyle="combo" dx="22" fmlaLink="Verweise!$N$24" fmlaRange="Verweise!$O$2:$O$4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714375</xdr:colOff>
          <xdr:row>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19050</xdr:rowOff>
        </xdr:from>
        <xdr:to>
          <xdr:col>1</xdr:col>
          <xdr:colOff>800100</xdr:colOff>
          <xdr:row>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9525</xdr:rowOff>
        </xdr:from>
        <xdr:to>
          <xdr:col>2</xdr:col>
          <xdr:colOff>733425</xdr:colOff>
          <xdr:row>3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285749</xdr:colOff>
      <xdr:row>1</xdr:row>
      <xdr:rowOff>104775</xdr:rowOff>
    </xdr:from>
    <xdr:to>
      <xdr:col>13</xdr:col>
      <xdr:colOff>676275</xdr:colOff>
      <xdr:row>14</xdr:row>
      <xdr:rowOff>28574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810374" y="161925"/>
          <a:ext cx="6591301" cy="327659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/>
            <a:t>Working</a:t>
          </a:r>
          <a:r>
            <a:rPr lang="de-DE" sz="1100" b="1" u="sng" baseline="0"/>
            <a:t> Steps: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1. Select you fiscal year period, starting with the fiscal year with the most recent financial statements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2. Select the appropriate currency your financial statements are prepared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3. Enter your actual annual revenue / income, which is stated in your financial statements</a:t>
          </a:r>
        </a:p>
        <a:p>
          <a:pPr algn="l"/>
          <a:endParaRPr lang="de-DE" sz="1100" baseline="0"/>
        </a:p>
        <a:p>
          <a:pPr algn="l"/>
          <a:r>
            <a:rPr lang="de-DE" sz="1100" baseline="0"/>
            <a:t>4. Please indicate the page where we can find your annual revenue in your financial statement(s) (Attachment D)</a:t>
          </a:r>
        </a:p>
        <a:p>
          <a:pPr algn="l"/>
          <a:endParaRPr lang="de-DE" sz="1100" baseline="0"/>
        </a:p>
        <a:p>
          <a:pPr algn="l"/>
          <a:r>
            <a:rPr lang="de-DE" sz="1100" b="1" baseline="0"/>
            <a:t>I.  Make sure that you have entered your proposed project budget in the appropriate worksheet </a:t>
          </a:r>
        </a:p>
        <a:p>
          <a:pPr algn="l"/>
          <a:r>
            <a:rPr lang="de-DE" sz="1100" b="1" baseline="0"/>
            <a:t>II. If your project budget is higher than your avergae annual revenue, we will not review your project proposal (the deviation cell (F12) turns red)</a:t>
          </a:r>
        </a:p>
        <a:p>
          <a:pPr algn="l"/>
          <a:endParaRPr lang="de-DE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231321</xdr:colOff>
      <xdr:row>6</xdr:row>
      <xdr:rowOff>394607</xdr:rowOff>
    </xdr:from>
    <xdr:to>
      <xdr:col>1</xdr:col>
      <xdr:colOff>1061357</xdr:colOff>
      <xdr:row>10</xdr:row>
      <xdr:rowOff>81643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5517696" y="2585357"/>
          <a:ext cx="830036" cy="525236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1183821</xdr:colOff>
      <xdr:row>6</xdr:row>
      <xdr:rowOff>408215</xdr:rowOff>
    </xdr:from>
    <xdr:to>
      <xdr:col>3</xdr:col>
      <xdr:colOff>122464</xdr:colOff>
      <xdr:row>10</xdr:row>
      <xdr:rowOff>122465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6470196" y="2598965"/>
          <a:ext cx="938893" cy="552450"/>
        </a:xfrm>
        <a:prstGeom prst="ellipse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261258</xdr:colOff>
      <xdr:row>6</xdr:row>
      <xdr:rowOff>451758</xdr:rowOff>
    </xdr:from>
    <xdr:to>
      <xdr:col>6</xdr:col>
      <xdr:colOff>1200151</xdr:colOff>
      <xdr:row>10</xdr:row>
      <xdr:rowOff>95250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0672083" y="2642508"/>
          <a:ext cx="938893" cy="481692"/>
        </a:xfrm>
        <a:prstGeom prst="ellipse">
          <a:avLst/>
        </a:prstGeom>
        <a:noFill/>
        <a:ln w="381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1842408</xdr:colOff>
      <xdr:row>18</xdr:row>
      <xdr:rowOff>95250</xdr:rowOff>
    </xdr:from>
    <xdr:to>
      <xdr:col>1</xdr:col>
      <xdr:colOff>299357</xdr:colOff>
      <xdr:row>21</xdr:row>
      <xdr:rowOff>149679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1842408" y="4295775"/>
          <a:ext cx="3743324" cy="406854"/>
        </a:xfrm>
        <a:prstGeom prst="ellipse">
          <a:avLst/>
        </a:prstGeom>
        <a:noFill/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136072</xdr:colOff>
      <xdr:row>14</xdr:row>
      <xdr:rowOff>13606</xdr:rowOff>
    </xdr:from>
    <xdr:to>
      <xdr:col>3</xdr:col>
      <xdr:colOff>884464</xdr:colOff>
      <xdr:row>16</xdr:row>
      <xdr:rowOff>149679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7422697" y="3556906"/>
          <a:ext cx="748392" cy="459923"/>
        </a:xfrm>
        <a:prstGeom prst="ellipse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217714</xdr:colOff>
      <xdr:row>12</xdr:row>
      <xdr:rowOff>176893</xdr:rowOff>
    </xdr:from>
    <xdr:to>
      <xdr:col>5</xdr:col>
      <xdr:colOff>966106</xdr:colOff>
      <xdr:row>16</xdr:row>
      <xdr:rowOff>122466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9571264" y="3529693"/>
          <a:ext cx="748392" cy="459923"/>
        </a:xfrm>
        <a:prstGeom prst="ellipse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176893</xdr:colOff>
      <xdr:row>37</xdr:row>
      <xdr:rowOff>108857</xdr:rowOff>
    </xdr:from>
    <xdr:to>
      <xdr:col>3</xdr:col>
      <xdr:colOff>898070</xdr:colOff>
      <xdr:row>40</xdr:row>
      <xdr:rowOff>108857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6694714" y="7089321"/>
          <a:ext cx="1496785" cy="353786"/>
        </a:xfrm>
        <a:prstGeom prst="ellipse">
          <a:avLst/>
        </a:prstGeom>
        <a:noFill/>
        <a:ln w="381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5245553</xdr:colOff>
      <xdr:row>1</xdr:row>
      <xdr:rowOff>40822</xdr:rowOff>
    </xdr:from>
    <xdr:to>
      <xdr:col>2</xdr:col>
      <xdr:colOff>40822</xdr:colOff>
      <xdr:row>4</xdr:row>
      <xdr:rowOff>149677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5245553" y="244929"/>
          <a:ext cx="1313090" cy="721177"/>
        </a:xfrm>
        <a:prstGeom prst="ellipse">
          <a:avLst/>
        </a:prstGeom>
        <a:noFill/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13607</xdr:colOff>
      <xdr:row>50</xdr:row>
      <xdr:rowOff>503464</xdr:rowOff>
    </xdr:from>
    <xdr:to>
      <xdr:col>2</xdr:col>
      <xdr:colOff>285750</xdr:colOff>
      <xdr:row>52</xdr:row>
      <xdr:rowOff>95250</xdr:rowOff>
    </xdr:to>
    <xdr:sp macro="" textlink="">
      <xdr:nvSpPr>
        <xdr:cNvPr id="12" name="Ellipse 7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5306786" y="8586107"/>
          <a:ext cx="1496785" cy="3537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Wechselkurse" displayName="Wechselkurse" ref="A1:H9320" totalsRowShown="0">
  <autoFilter ref="A1:H9320"/>
  <sortState ref="A2:H6223">
    <sortCondition descending="1" ref="G1:G6223"/>
  </sortState>
  <tableColumns count="8">
    <tableColumn id="1" name="currency" dataDxfId="3"/>
    <tableColumn id="2" name="refcurrency" dataDxfId="2"/>
    <tableColumn id="3" name="amount"/>
    <tableColumn id="4" name="datestart" dataDxfId="1"/>
    <tableColumn id="5" name="dateend" dataDxfId="0"/>
    <tableColumn id="6" name="EUR/ FW"/>
    <tableColumn id="7" name="JahrMonat"/>
    <tableColumn id="8" name="unique_monat_währung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budget/graphs/inforeuro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113"/>
  <sheetViews>
    <sheetView tabSelected="1" zoomScale="85" zoomScaleNormal="85" workbookViewId="0">
      <pane ySplit="6" topLeftCell="A7" activePane="bottomLeft" state="frozen"/>
      <selection pane="bottomLeft" activeCell="A17" sqref="A17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18.875" style="26" customWidth="1"/>
    <col min="10" max="10" width="18.75" style="30" customWidth="1"/>
    <col min="11" max="11" width="3.75" style="25" customWidth="1"/>
    <col min="12" max="13" width="28.75" style="25" hidden="1" customWidth="1"/>
    <col min="14" max="18" width="9.125" style="25"/>
    <col min="19" max="16384" width="9.125" style="30"/>
  </cols>
  <sheetData>
    <row r="1" spans="1:18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</row>
    <row r="2" spans="1:18" s="26" customFormat="1" ht="15.75">
      <c r="A2" s="27" t="s">
        <v>6559</v>
      </c>
      <c r="B2" s="27"/>
      <c r="C2" s="28"/>
      <c r="D2" s="28"/>
      <c r="E2" s="28"/>
      <c r="F2" s="28"/>
      <c r="G2" s="28"/>
      <c r="H2" s="28"/>
      <c r="I2" s="28"/>
      <c r="J2" s="28"/>
      <c r="K2" s="25"/>
      <c r="L2" s="25"/>
      <c r="M2" s="25"/>
      <c r="N2" s="25"/>
      <c r="O2" s="25"/>
      <c r="P2" s="25"/>
      <c r="Q2" s="25"/>
      <c r="R2" s="25"/>
    </row>
    <row r="3" spans="1:18" ht="15.75">
      <c r="A3" s="29" t="s">
        <v>6560</v>
      </c>
      <c r="B3" s="156"/>
      <c r="C3" s="28"/>
      <c r="D3" s="28"/>
      <c r="E3" s="28"/>
      <c r="F3" s="28"/>
      <c r="G3" s="28"/>
      <c r="H3" s="28"/>
      <c r="I3" s="28"/>
      <c r="J3" s="28"/>
    </row>
    <row r="4" spans="1:18" ht="15.75">
      <c r="A4" s="29" t="s">
        <v>6561</v>
      </c>
      <c r="B4" s="223"/>
      <c r="C4" s="223"/>
      <c r="D4" s="223"/>
      <c r="E4" s="223"/>
      <c r="F4" s="223"/>
      <c r="G4" s="223"/>
      <c r="H4" s="28"/>
      <c r="I4" s="28"/>
      <c r="J4" s="28"/>
    </row>
    <row r="5" spans="1:18" ht="13.5" thickBo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8" s="26" customFormat="1" ht="96" customHeight="1" thickBot="1">
      <c r="A6" s="31" t="s">
        <v>6562</v>
      </c>
      <c r="B6" s="32" t="s">
        <v>6563</v>
      </c>
      <c r="C6" s="33" t="s">
        <v>6564</v>
      </c>
      <c r="D6" s="33" t="s">
        <v>6565</v>
      </c>
      <c r="E6" s="33" t="s">
        <v>6566</v>
      </c>
      <c r="F6" s="33" t="s">
        <v>6567</v>
      </c>
      <c r="G6" s="34" t="s">
        <v>6568</v>
      </c>
      <c r="H6" s="35" t="s">
        <v>6569</v>
      </c>
      <c r="I6" s="36" t="s">
        <v>6570</v>
      </c>
      <c r="J6" s="37" t="s">
        <v>6571</v>
      </c>
      <c r="K6" s="25"/>
      <c r="L6" s="37" t="s">
        <v>6572</v>
      </c>
      <c r="M6" s="37" t="s">
        <v>6573</v>
      </c>
      <c r="N6" s="25"/>
      <c r="O6" s="25"/>
      <c r="P6" s="25"/>
      <c r="Q6" s="25"/>
      <c r="R6" s="25"/>
    </row>
    <row r="7" spans="1:18" s="26" customFormat="1" ht="40.5" customHeight="1" thickBot="1">
      <c r="A7" s="38" t="s">
        <v>6574</v>
      </c>
      <c r="B7" s="39"/>
      <c r="C7" s="40"/>
      <c r="D7" s="40"/>
      <c r="E7" s="40"/>
      <c r="F7" s="40"/>
      <c r="G7" s="41"/>
      <c r="H7" s="190">
        <f>SUM(H8:H12)</f>
        <v>0</v>
      </c>
      <c r="I7" s="224" t="s">
        <v>6575</v>
      </c>
      <c r="J7" s="43">
        <f>SUM(J8:J12)</f>
        <v>0</v>
      </c>
      <c r="K7" s="25"/>
      <c r="L7" s="44"/>
      <c r="M7" s="44"/>
      <c r="N7" s="25"/>
      <c r="O7" s="25"/>
      <c r="P7" s="25"/>
      <c r="Q7" s="25"/>
      <c r="R7" s="25"/>
    </row>
    <row r="8" spans="1:18" ht="12.75" hidden="1" customHeight="1">
      <c r="A8" s="45"/>
      <c r="B8" s="46"/>
      <c r="C8" s="47"/>
      <c r="D8" s="48"/>
      <c r="E8" s="47"/>
      <c r="F8" s="48"/>
      <c r="G8" s="49"/>
      <c r="H8" s="191">
        <f>$C8*$E8*$G8</f>
        <v>0</v>
      </c>
      <c r="I8" s="225"/>
      <c r="J8" s="50">
        <f t="shared" ref="J8" si="0">H8</f>
        <v>0</v>
      </c>
      <c r="L8" s="51"/>
      <c r="M8" s="51"/>
    </row>
    <row r="9" spans="1:18">
      <c r="A9" s="52"/>
      <c r="B9" s="53"/>
      <c r="C9" s="54"/>
      <c r="D9" s="53"/>
      <c r="E9" s="55"/>
      <c r="F9" s="53"/>
      <c r="G9" s="56"/>
      <c r="H9" s="192">
        <f>IFERROR($C9*$E9*$G9,"")</f>
        <v>0</v>
      </c>
      <c r="I9" s="225"/>
      <c r="J9" s="57">
        <f>H9</f>
        <v>0</v>
      </c>
      <c r="K9" s="58"/>
      <c r="L9" s="59"/>
      <c r="M9" s="59"/>
    </row>
    <row r="10" spans="1:18" ht="12.75" customHeight="1">
      <c r="A10" s="52"/>
      <c r="B10" s="53"/>
      <c r="C10" s="60"/>
      <c r="D10" s="53"/>
      <c r="E10" s="61"/>
      <c r="F10" s="53"/>
      <c r="G10" s="62"/>
      <c r="H10" s="192">
        <f t="shared" ref="H10:H12" si="1">IFERROR($C10*$E10*$G10,"")</f>
        <v>0</v>
      </c>
      <c r="I10" s="225"/>
      <c r="J10" s="57">
        <f>H10</f>
        <v>0</v>
      </c>
      <c r="L10" s="59"/>
      <c r="M10" s="59"/>
    </row>
    <row r="11" spans="1:18" ht="12.75" customHeight="1">
      <c r="A11" s="63"/>
      <c r="B11" s="64"/>
      <c r="C11" s="65"/>
      <c r="D11" s="64"/>
      <c r="E11" s="66"/>
      <c r="F11" s="64"/>
      <c r="G11" s="67"/>
      <c r="H11" s="192">
        <f t="shared" si="1"/>
        <v>0</v>
      </c>
      <c r="I11" s="225"/>
      <c r="J11" s="57">
        <f>H11</f>
        <v>0</v>
      </c>
      <c r="L11" s="59"/>
      <c r="M11" s="59"/>
    </row>
    <row r="12" spans="1:18" ht="12.75" customHeight="1" thickBot="1">
      <c r="A12" s="63"/>
      <c r="B12" s="64"/>
      <c r="C12" s="65"/>
      <c r="D12" s="64"/>
      <c r="E12" s="66"/>
      <c r="F12" s="64"/>
      <c r="G12" s="67"/>
      <c r="H12" s="193">
        <f t="shared" si="1"/>
        <v>0</v>
      </c>
      <c r="I12" s="225"/>
      <c r="J12" s="68">
        <f>H12</f>
        <v>0</v>
      </c>
      <c r="L12" s="69"/>
      <c r="M12" s="69"/>
    </row>
    <row r="13" spans="1:18" s="26" customFormat="1" ht="15" thickBot="1">
      <c r="A13" s="38" t="s">
        <v>6576</v>
      </c>
      <c r="B13" s="39"/>
      <c r="C13" s="40"/>
      <c r="D13" s="40"/>
      <c r="E13" s="40"/>
      <c r="F13" s="40"/>
      <c r="G13" s="41"/>
      <c r="H13" s="190">
        <f>SUM(H14:H18)</f>
        <v>0</v>
      </c>
      <c r="I13" s="225"/>
      <c r="J13" s="70">
        <f>SUM(J14:J18)</f>
        <v>0</v>
      </c>
      <c r="K13" s="25"/>
      <c r="L13" s="71"/>
      <c r="M13" s="71"/>
      <c r="N13" s="25"/>
      <c r="O13" s="25"/>
      <c r="P13" s="25"/>
      <c r="Q13" s="25"/>
      <c r="R13" s="25"/>
    </row>
    <row r="14" spans="1:18" hidden="1">
      <c r="A14" s="45"/>
      <c r="B14" s="72"/>
      <c r="C14" s="73"/>
      <c r="D14" s="72"/>
      <c r="E14" s="73"/>
      <c r="F14" s="72"/>
      <c r="G14" s="74"/>
      <c r="H14" s="191">
        <f>$C14*$E14*$G14</f>
        <v>0</v>
      </c>
      <c r="I14" s="225"/>
      <c r="J14" s="50">
        <f>H14</f>
        <v>0</v>
      </c>
      <c r="L14" s="51"/>
      <c r="M14" s="51"/>
    </row>
    <row r="15" spans="1:18">
      <c r="A15" s="52"/>
      <c r="B15" s="53"/>
      <c r="C15" s="61"/>
      <c r="D15" s="53"/>
      <c r="E15" s="61"/>
      <c r="F15" s="53"/>
      <c r="G15" s="62"/>
      <c r="H15" s="192">
        <f t="shared" ref="H15:H18" si="2">IFERROR($C15*$E15*$G15,"")</f>
        <v>0</v>
      </c>
      <c r="I15" s="225"/>
      <c r="J15" s="57">
        <f>H15</f>
        <v>0</v>
      </c>
      <c r="L15" s="59"/>
      <c r="M15" s="59"/>
    </row>
    <row r="16" spans="1:18">
      <c r="A16" s="52"/>
      <c r="B16" s="53"/>
      <c r="C16" s="61"/>
      <c r="D16" s="53"/>
      <c r="E16" s="61"/>
      <c r="F16" s="53"/>
      <c r="G16" s="62"/>
      <c r="H16" s="192">
        <f t="shared" si="2"/>
        <v>0</v>
      </c>
      <c r="I16" s="225"/>
      <c r="J16" s="57">
        <f>H16</f>
        <v>0</v>
      </c>
      <c r="L16" s="59"/>
      <c r="M16" s="59"/>
    </row>
    <row r="17" spans="1:18">
      <c r="A17" s="63"/>
      <c r="B17" s="64"/>
      <c r="C17" s="66"/>
      <c r="D17" s="53"/>
      <c r="E17" s="66"/>
      <c r="F17" s="64"/>
      <c r="G17" s="67"/>
      <c r="H17" s="192">
        <f t="shared" si="2"/>
        <v>0</v>
      </c>
      <c r="I17" s="225"/>
      <c r="J17" s="57">
        <f>H17</f>
        <v>0</v>
      </c>
      <c r="L17" s="59"/>
      <c r="M17" s="59"/>
    </row>
    <row r="18" spans="1:18" ht="13.5" thickBot="1">
      <c r="A18" s="63"/>
      <c r="B18" s="64"/>
      <c r="C18" s="66"/>
      <c r="D18" s="53"/>
      <c r="E18" s="66"/>
      <c r="F18" s="64"/>
      <c r="G18" s="67"/>
      <c r="H18" s="193">
        <f t="shared" si="2"/>
        <v>0</v>
      </c>
      <c r="I18" s="225"/>
      <c r="J18" s="68">
        <f>H18</f>
        <v>0</v>
      </c>
      <c r="L18" s="69"/>
      <c r="M18" s="69"/>
    </row>
    <row r="19" spans="1:18" s="26" customFormat="1" ht="15" thickBot="1">
      <c r="A19" s="38" t="s">
        <v>6577</v>
      </c>
      <c r="B19" s="39"/>
      <c r="C19" s="40"/>
      <c r="D19" s="40"/>
      <c r="E19" s="40"/>
      <c r="F19" s="40"/>
      <c r="G19" s="41"/>
      <c r="H19" s="190">
        <f>SUM(H20:H24)</f>
        <v>0</v>
      </c>
      <c r="I19" s="225"/>
      <c r="J19" s="70">
        <f>SUM(J20:J24)</f>
        <v>0</v>
      </c>
      <c r="K19" s="25"/>
      <c r="L19" s="71"/>
      <c r="M19" s="71"/>
      <c r="N19" s="25"/>
      <c r="O19" s="25"/>
      <c r="P19" s="25"/>
      <c r="Q19" s="25"/>
      <c r="R19" s="25"/>
    </row>
    <row r="20" spans="1:18" ht="12.75" hidden="1" customHeight="1">
      <c r="A20" s="45"/>
      <c r="B20" s="72"/>
      <c r="C20" s="73"/>
      <c r="D20" s="72"/>
      <c r="E20" s="73"/>
      <c r="F20" s="72"/>
      <c r="G20" s="74"/>
      <c r="H20" s="191">
        <f>$C20*$E20*$G20</f>
        <v>0</v>
      </c>
      <c r="I20" s="225"/>
      <c r="J20" s="50">
        <f>H20</f>
        <v>0</v>
      </c>
      <c r="L20" s="51"/>
      <c r="M20" s="51"/>
    </row>
    <row r="21" spans="1:18" ht="12.75" customHeight="1">
      <c r="A21" s="52"/>
      <c r="B21" s="53"/>
      <c r="C21" s="61"/>
      <c r="D21" s="53"/>
      <c r="E21" s="61"/>
      <c r="F21" s="53"/>
      <c r="G21" s="62"/>
      <c r="H21" s="192">
        <f t="shared" ref="H21:H24" si="3">IFERROR($C21*$E21*$G21,"")</f>
        <v>0</v>
      </c>
      <c r="I21" s="225"/>
      <c r="J21" s="57">
        <f>H21</f>
        <v>0</v>
      </c>
      <c r="L21" s="59"/>
      <c r="M21" s="59"/>
    </row>
    <row r="22" spans="1:18" ht="12.75" customHeight="1">
      <c r="A22" s="52"/>
      <c r="B22" s="53"/>
      <c r="C22" s="61"/>
      <c r="D22" s="53"/>
      <c r="E22" s="61"/>
      <c r="F22" s="53"/>
      <c r="G22" s="62"/>
      <c r="H22" s="192">
        <f t="shared" si="3"/>
        <v>0</v>
      </c>
      <c r="I22" s="225"/>
      <c r="J22" s="57">
        <f>H22</f>
        <v>0</v>
      </c>
      <c r="L22" s="59"/>
      <c r="M22" s="59"/>
    </row>
    <row r="23" spans="1:18" ht="12.75" customHeight="1">
      <c r="A23" s="52"/>
      <c r="B23" s="53"/>
      <c r="C23" s="61"/>
      <c r="D23" s="53"/>
      <c r="E23" s="61"/>
      <c r="F23" s="53"/>
      <c r="G23" s="62"/>
      <c r="H23" s="192">
        <f t="shared" si="3"/>
        <v>0</v>
      </c>
      <c r="I23" s="225"/>
      <c r="J23" s="57">
        <f>H23</f>
        <v>0</v>
      </c>
      <c r="L23" s="59"/>
      <c r="M23" s="59"/>
    </row>
    <row r="24" spans="1:18" ht="13.5" customHeight="1" thickBot="1">
      <c r="A24" s="63"/>
      <c r="B24" s="64"/>
      <c r="C24" s="66"/>
      <c r="D24" s="64"/>
      <c r="E24" s="66"/>
      <c r="F24" s="64"/>
      <c r="G24" s="67"/>
      <c r="H24" s="193">
        <f t="shared" si="3"/>
        <v>0</v>
      </c>
      <c r="I24" s="225"/>
      <c r="J24" s="68">
        <f>H24</f>
        <v>0</v>
      </c>
      <c r="L24" s="69"/>
      <c r="M24" s="69"/>
    </row>
    <row r="25" spans="1:18" s="26" customFormat="1" ht="15" thickBot="1">
      <c r="A25" s="38" t="s">
        <v>6578</v>
      </c>
      <c r="B25" s="39"/>
      <c r="C25" s="40"/>
      <c r="D25" s="40"/>
      <c r="E25" s="40"/>
      <c r="F25" s="40"/>
      <c r="G25" s="41"/>
      <c r="H25" s="190">
        <f>SUM(H26:H31)</f>
        <v>0</v>
      </c>
      <c r="I25" s="225"/>
      <c r="J25" s="70">
        <f>SUM(J26:J31)</f>
        <v>0</v>
      </c>
      <c r="K25" s="25"/>
      <c r="L25" s="71"/>
      <c r="M25" s="71"/>
      <c r="N25" s="25"/>
      <c r="O25" s="25"/>
      <c r="P25" s="25"/>
      <c r="Q25" s="25"/>
      <c r="R25" s="25"/>
    </row>
    <row r="26" spans="1:18" ht="12.75" hidden="1" customHeight="1">
      <c r="A26" s="45"/>
      <c r="B26" s="72"/>
      <c r="C26" s="73"/>
      <c r="D26" s="72"/>
      <c r="E26" s="73"/>
      <c r="F26" s="72"/>
      <c r="G26" s="74"/>
      <c r="H26" s="191">
        <f t="shared" ref="H26" si="4">$C26*$E26*$G26</f>
        <v>0</v>
      </c>
      <c r="I26" s="225"/>
      <c r="J26" s="50">
        <f t="shared" ref="J26:J31" si="5">H26</f>
        <v>0</v>
      </c>
      <c r="L26" s="51"/>
      <c r="M26" s="51"/>
    </row>
    <row r="27" spans="1:18" ht="12.75" customHeight="1">
      <c r="A27" s="52"/>
      <c r="B27" s="53"/>
      <c r="C27" s="61"/>
      <c r="D27" s="53"/>
      <c r="E27" s="61"/>
      <c r="F27" s="53"/>
      <c r="G27" s="62"/>
      <c r="H27" s="192">
        <f t="shared" ref="H27:H31" si="6">IFERROR($C27*$E27*$G27,"")</f>
        <v>0</v>
      </c>
      <c r="I27" s="225"/>
      <c r="J27" s="57">
        <f t="shared" si="5"/>
        <v>0</v>
      </c>
      <c r="L27" s="59"/>
      <c r="M27" s="59"/>
    </row>
    <row r="28" spans="1:18" ht="12.75" customHeight="1">
      <c r="A28" s="52"/>
      <c r="B28" s="53"/>
      <c r="C28" s="61"/>
      <c r="D28" s="53"/>
      <c r="E28" s="61"/>
      <c r="F28" s="53"/>
      <c r="G28" s="62"/>
      <c r="H28" s="192">
        <f t="shared" si="6"/>
        <v>0</v>
      </c>
      <c r="I28" s="225"/>
      <c r="J28" s="57">
        <f t="shared" si="5"/>
        <v>0</v>
      </c>
      <c r="L28" s="59"/>
      <c r="M28" s="59"/>
    </row>
    <row r="29" spans="1:18" ht="12.75" customHeight="1">
      <c r="A29" s="52"/>
      <c r="B29" s="53"/>
      <c r="C29" s="61"/>
      <c r="D29" s="53"/>
      <c r="E29" s="61"/>
      <c r="F29" s="53"/>
      <c r="G29" s="62"/>
      <c r="H29" s="192">
        <f t="shared" si="6"/>
        <v>0</v>
      </c>
      <c r="I29" s="225"/>
      <c r="J29" s="57">
        <f t="shared" si="5"/>
        <v>0</v>
      </c>
      <c r="L29" s="59"/>
      <c r="M29" s="59"/>
    </row>
    <row r="30" spans="1:18" ht="12.75" customHeight="1">
      <c r="A30" s="63"/>
      <c r="B30" s="64"/>
      <c r="C30" s="66"/>
      <c r="D30" s="64"/>
      <c r="E30" s="66"/>
      <c r="F30" s="64"/>
      <c r="G30" s="67"/>
      <c r="H30" s="192">
        <f t="shared" si="6"/>
        <v>0</v>
      </c>
      <c r="I30" s="225"/>
      <c r="J30" s="57">
        <f t="shared" si="5"/>
        <v>0</v>
      </c>
      <c r="L30" s="69"/>
      <c r="M30" s="69"/>
    </row>
    <row r="31" spans="1:18" ht="13.5" customHeight="1" thickBot="1">
      <c r="A31" s="63"/>
      <c r="B31" s="64"/>
      <c r="C31" s="66"/>
      <c r="D31" s="64"/>
      <c r="E31" s="66"/>
      <c r="F31" s="64"/>
      <c r="G31" s="67"/>
      <c r="H31" s="193">
        <f t="shared" si="6"/>
        <v>0</v>
      </c>
      <c r="I31" s="225"/>
      <c r="J31" s="68">
        <f t="shared" si="5"/>
        <v>0</v>
      </c>
      <c r="L31" s="69"/>
      <c r="M31" s="69"/>
    </row>
    <row r="32" spans="1:18" s="26" customFormat="1" ht="15" thickBot="1">
      <c r="A32" s="38" t="s">
        <v>6586</v>
      </c>
      <c r="B32" s="39"/>
      <c r="C32" s="40"/>
      <c r="D32" s="40"/>
      <c r="E32" s="40"/>
      <c r="F32" s="40"/>
      <c r="G32" s="41"/>
      <c r="H32" s="190">
        <f>SUM(H33:H37)</f>
        <v>0</v>
      </c>
      <c r="I32" s="225"/>
      <c r="J32" s="70">
        <f>SUM(J33:J37)</f>
        <v>0</v>
      </c>
      <c r="K32" s="25"/>
      <c r="L32" s="71"/>
      <c r="M32" s="71"/>
      <c r="N32" s="25"/>
      <c r="O32" s="25"/>
      <c r="P32" s="25"/>
      <c r="Q32" s="25"/>
      <c r="R32" s="25"/>
    </row>
    <row r="33" spans="1:18" ht="12.75" hidden="1" customHeight="1">
      <c r="A33" s="45"/>
      <c r="B33" s="72"/>
      <c r="C33" s="73"/>
      <c r="D33" s="72"/>
      <c r="E33" s="73"/>
      <c r="F33" s="72"/>
      <c r="G33" s="74"/>
      <c r="H33" s="191">
        <f>C33*E33*G33</f>
        <v>0</v>
      </c>
      <c r="I33" s="225"/>
      <c r="J33" s="50">
        <f>H33</f>
        <v>0</v>
      </c>
      <c r="L33" s="51"/>
      <c r="M33" s="51"/>
    </row>
    <row r="34" spans="1:18" ht="12.75" customHeight="1">
      <c r="A34" s="52"/>
      <c r="B34" s="53"/>
      <c r="C34" s="61"/>
      <c r="D34" s="53"/>
      <c r="E34" s="61"/>
      <c r="F34" s="53"/>
      <c r="G34" s="62"/>
      <c r="H34" s="192">
        <f t="shared" ref="H34:H37" si="7">IFERROR($C34*$E34*$G34,"")</f>
        <v>0</v>
      </c>
      <c r="I34" s="225"/>
      <c r="J34" s="57">
        <f>H34</f>
        <v>0</v>
      </c>
      <c r="L34" s="59"/>
      <c r="M34" s="59"/>
    </row>
    <row r="35" spans="1:18" ht="12.75" customHeight="1">
      <c r="A35" s="52"/>
      <c r="B35" s="53"/>
      <c r="C35" s="61"/>
      <c r="D35" s="53"/>
      <c r="E35" s="61"/>
      <c r="F35" s="53"/>
      <c r="G35" s="62"/>
      <c r="H35" s="192">
        <f t="shared" si="7"/>
        <v>0</v>
      </c>
      <c r="I35" s="225"/>
      <c r="J35" s="57">
        <f>H35</f>
        <v>0</v>
      </c>
      <c r="L35" s="59"/>
      <c r="M35" s="59"/>
    </row>
    <row r="36" spans="1:18" ht="12.75" customHeight="1">
      <c r="A36" s="52"/>
      <c r="B36" s="53"/>
      <c r="C36" s="61"/>
      <c r="D36" s="53"/>
      <c r="E36" s="61"/>
      <c r="F36" s="53"/>
      <c r="G36" s="62"/>
      <c r="H36" s="192">
        <f t="shared" si="7"/>
        <v>0</v>
      </c>
      <c r="I36" s="225"/>
      <c r="J36" s="57">
        <f>H36</f>
        <v>0</v>
      </c>
      <c r="L36" s="59"/>
      <c r="M36" s="59"/>
    </row>
    <row r="37" spans="1:18" ht="13.5" customHeight="1" thickBot="1">
      <c r="A37" s="63"/>
      <c r="B37" s="64"/>
      <c r="C37" s="66"/>
      <c r="D37" s="64"/>
      <c r="E37" s="66"/>
      <c r="F37" s="64"/>
      <c r="G37" s="67"/>
      <c r="H37" s="192">
        <f t="shared" si="7"/>
        <v>0</v>
      </c>
      <c r="I37" s="225"/>
      <c r="J37" s="68">
        <f>H37</f>
        <v>0</v>
      </c>
      <c r="L37" s="69"/>
      <c r="M37" s="69"/>
    </row>
    <row r="38" spans="1:18" s="26" customFormat="1" ht="15" thickBot="1">
      <c r="A38" s="38" t="s">
        <v>6587</v>
      </c>
      <c r="B38" s="39"/>
      <c r="C38" s="40"/>
      <c r="D38" s="40"/>
      <c r="E38" s="40"/>
      <c r="F38" s="40"/>
      <c r="G38" s="41"/>
      <c r="H38" s="190">
        <f>SUM(H39:H43)</f>
        <v>0</v>
      </c>
      <c r="I38" s="225"/>
      <c r="J38" s="70">
        <f>SUM(J39:J43)</f>
        <v>0</v>
      </c>
      <c r="K38" s="25"/>
      <c r="L38" s="71"/>
      <c r="M38" s="71"/>
      <c r="N38" s="25"/>
      <c r="O38" s="25"/>
      <c r="P38" s="25"/>
      <c r="Q38" s="25"/>
      <c r="R38" s="25"/>
    </row>
    <row r="39" spans="1:18" ht="12.75" hidden="1" customHeight="1">
      <c r="A39" s="45"/>
      <c r="B39" s="72"/>
      <c r="C39" s="73"/>
      <c r="D39" s="72"/>
      <c r="E39" s="73"/>
      <c r="F39" s="72"/>
      <c r="G39" s="74"/>
      <c r="H39" s="191">
        <f>C39*E39*G39</f>
        <v>0</v>
      </c>
      <c r="I39" s="225"/>
      <c r="J39" s="50">
        <f>H39</f>
        <v>0</v>
      </c>
      <c r="L39" s="51"/>
      <c r="M39" s="51"/>
    </row>
    <row r="40" spans="1:18">
      <c r="A40" s="52"/>
      <c r="B40" s="53"/>
      <c r="C40" s="61"/>
      <c r="D40" s="53"/>
      <c r="E40" s="61"/>
      <c r="F40" s="53"/>
      <c r="G40" s="62"/>
      <c r="H40" s="192">
        <f t="shared" ref="H40:H43" si="8">IFERROR($C40*$E40*$G40,"")</f>
        <v>0</v>
      </c>
      <c r="I40" s="225"/>
      <c r="J40" s="57">
        <f>H40</f>
        <v>0</v>
      </c>
      <c r="L40" s="59"/>
      <c r="M40" s="59"/>
    </row>
    <row r="41" spans="1:18">
      <c r="A41" s="52"/>
      <c r="B41" s="53"/>
      <c r="C41" s="61"/>
      <c r="D41" s="53"/>
      <c r="E41" s="61"/>
      <c r="F41" s="53"/>
      <c r="G41" s="62"/>
      <c r="H41" s="192">
        <f t="shared" si="8"/>
        <v>0</v>
      </c>
      <c r="I41" s="225"/>
      <c r="J41" s="57">
        <f>H41</f>
        <v>0</v>
      </c>
      <c r="L41" s="59"/>
      <c r="M41" s="59"/>
    </row>
    <row r="42" spans="1:18" ht="12.75" customHeight="1">
      <c r="A42" s="52"/>
      <c r="B42" s="53"/>
      <c r="C42" s="61"/>
      <c r="D42" s="53"/>
      <c r="E42" s="61"/>
      <c r="F42" s="53"/>
      <c r="G42" s="62"/>
      <c r="H42" s="192">
        <f t="shared" si="8"/>
        <v>0</v>
      </c>
      <c r="I42" s="225"/>
      <c r="J42" s="57">
        <f>H42</f>
        <v>0</v>
      </c>
      <c r="L42" s="59"/>
      <c r="M42" s="59"/>
    </row>
    <row r="43" spans="1:18" ht="13.5" customHeight="1" thickBot="1">
      <c r="A43" s="63"/>
      <c r="B43" s="64"/>
      <c r="C43" s="66"/>
      <c r="D43" s="64"/>
      <c r="E43" s="66"/>
      <c r="F43" s="64"/>
      <c r="G43" s="67"/>
      <c r="H43" s="192">
        <f t="shared" si="8"/>
        <v>0</v>
      </c>
      <c r="I43" s="225"/>
      <c r="J43" s="68">
        <f>H43</f>
        <v>0</v>
      </c>
      <c r="L43" s="69"/>
      <c r="M43" s="69"/>
    </row>
    <row r="44" spans="1:18" ht="13.5" hidden="1" customHeight="1" thickBot="1">
      <c r="A44" s="38" t="s">
        <v>6648</v>
      </c>
      <c r="B44" s="39"/>
      <c r="C44" s="40"/>
      <c r="D44" s="40"/>
      <c r="E44" s="40"/>
      <c r="F44" s="40"/>
      <c r="G44" s="41"/>
      <c r="H44" s="190">
        <f>SUM(H45:H49)</f>
        <v>0</v>
      </c>
      <c r="I44" s="184"/>
      <c r="J44" s="70">
        <f>SUM(J45:J49)</f>
        <v>0</v>
      </c>
      <c r="L44" s="188"/>
      <c r="M44" s="188"/>
    </row>
    <row r="45" spans="1:18" ht="13.5" hidden="1" customHeight="1">
      <c r="A45" s="45"/>
      <c r="B45" s="72"/>
      <c r="C45" s="73"/>
      <c r="D45" s="72"/>
      <c r="E45" s="73"/>
      <c r="F45" s="72"/>
      <c r="G45" s="74"/>
      <c r="H45" s="191">
        <f>C45*E45*G45</f>
        <v>0</v>
      </c>
      <c r="I45" s="184"/>
      <c r="J45" s="50">
        <f>H45</f>
        <v>0</v>
      </c>
      <c r="L45" s="188"/>
      <c r="M45" s="188"/>
    </row>
    <row r="46" spans="1:18" ht="13.5" hidden="1" customHeight="1">
      <c r="A46" s="52"/>
      <c r="B46" s="53"/>
      <c r="C46" s="61"/>
      <c r="D46" s="53"/>
      <c r="E46" s="61"/>
      <c r="F46" s="53"/>
      <c r="G46" s="62"/>
      <c r="H46" s="192">
        <f t="shared" ref="H46:H49" si="9">$C46*$E46*$G46</f>
        <v>0</v>
      </c>
      <c r="I46" s="184"/>
      <c r="J46" s="57">
        <f>H46</f>
        <v>0</v>
      </c>
      <c r="L46" s="188"/>
      <c r="M46" s="188"/>
    </row>
    <row r="47" spans="1:18" ht="13.5" hidden="1" customHeight="1">
      <c r="A47" s="52"/>
      <c r="B47" s="53"/>
      <c r="C47" s="61"/>
      <c r="D47" s="53"/>
      <c r="E47" s="61"/>
      <c r="F47" s="53"/>
      <c r="G47" s="62"/>
      <c r="H47" s="192">
        <f t="shared" si="9"/>
        <v>0</v>
      </c>
      <c r="I47" s="184"/>
      <c r="J47" s="57">
        <f>H47</f>
        <v>0</v>
      </c>
      <c r="L47" s="188"/>
      <c r="M47" s="188"/>
    </row>
    <row r="48" spans="1:18" ht="13.5" hidden="1" customHeight="1">
      <c r="A48" s="52"/>
      <c r="B48" s="53"/>
      <c r="C48" s="61"/>
      <c r="D48" s="53"/>
      <c r="E48" s="61"/>
      <c r="F48" s="53"/>
      <c r="G48" s="62"/>
      <c r="H48" s="192">
        <f t="shared" si="9"/>
        <v>0</v>
      </c>
      <c r="I48" s="184"/>
      <c r="J48" s="57">
        <f>H48</f>
        <v>0</v>
      </c>
      <c r="L48" s="188"/>
      <c r="M48" s="188"/>
    </row>
    <row r="49" spans="1:18" ht="13.5" hidden="1" customHeight="1" thickBot="1">
      <c r="A49" s="63"/>
      <c r="B49" s="64"/>
      <c r="C49" s="66"/>
      <c r="D49" s="64"/>
      <c r="E49" s="66"/>
      <c r="F49" s="64"/>
      <c r="G49" s="67"/>
      <c r="H49" s="192">
        <f t="shared" si="9"/>
        <v>0</v>
      </c>
      <c r="I49" s="184"/>
      <c r="J49" s="68">
        <f>H49</f>
        <v>0</v>
      </c>
      <c r="L49" s="188"/>
      <c r="M49" s="188"/>
    </row>
    <row r="50" spans="1:18" s="97" customFormat="1" ht="19.5" thickBot="1">
      <c r="A50" s="90" t="s">
        <v>6579</v>
      </c>
      <c r="B50" s="91"/>
      <c r="C50" s="92"/>
      <c r="D50" s="92"/>
      <c r="E50" s="92"/>
      <c r="F50" s="92"/>
      <c r="G50" s="93"/>
      <c r="H50" s="194">
        <f>IFERROR(H7+H13+H19+H25+H32+H38,0)</f>
        <v>0</v>
      </c>
      <c r="I50" s="226"/>
      <c r="J50" s="94">
        <f>IFERROR(J7+J13+J19+J25+J32+J38,0)</f>
        <v>0</v>
      </c>
      <c r="K50" s="95"/>
      <c r="L50" s="96"/>
      <c r="M50" s="96"/>
      <c r="N50" s="95"/>
      <c r="O50" s="95"/>
      <c r="P50" s="95"/>
      <c r="Q50" s="95"/>
      <c r="R50" s="95"/>
    </row>
    <row r="51" spans="1:18" ht="45.75" customHeight="1" thickBot="1">
      <c r="A51" s="75" t="s">
        <v>6588</v>
      </c>
      <c r="B51" s="227" t="s">
        <v>6642</v>
      </c>
      <c r="C51" s="228"/>
      <c r="D51" s="228"/>
      <c r="E51" s="228"/>
      <c r="F51" s="228"/>
      <c r="G51" s="229"/>
      <c r="H51" s="195">
        <f>IFERROR(SUM(H52), "-")</f>
        <v>0</v>
      </c>
      <c r="I51" s="226"/>
      <c r="J51" s="70">
        <f>SUM(J52)</f>
        <v>0</v>
      </c>
      <c r="L51" s="71"/>
      <c r="M51" s="71"/>
    </row>
    <row r="52" spans="1:18" ht="13.5" thickBot="1">
      <c r="A52" s="98" t="s">
        <v>6580</v>
      </c>
      <c r="B52" s="99"/>
      <c r="C52" s="230" t="s">
        <v>6581</v>
      </c>
      <c r="D52" s="231"/>
      <c r="E52" s="231"/>
      <c r="F52" s="231"/>
      <c r="G52" s="232"/>
      <c r="H52" s="196">
        <f>IFERROR(B52*H50, "-")</f>
        <v>0</v>
      </c>
      <c r="I52" s="202"/>
      <c r="J52" s="102">
        <f>H52</f>
        <v>0</v>
      </c>
      <c r="L52" s="103"/>
      <c r="M52" s="103"/>
    </row>
    <row r="53" spans="1:18" ht="35.25" thickBot="1">
      <c r="A53" s="203" t="s">
        <v>6647</v>
      </c>
      <c r="B53" s="217"/>
      <c r="C53" s="204"/>
      <c r="D53" s="205"/>
      <c r="E53" s="213" t="str">
        <f>+IFERROR(H53/$J$58,"%")</f>
        <v>%</v>
      </c>
      <c r="F53" s="206" t="s">
        <v>6646</v>
      </c>
      <c r="G53" s="207"/>
      <c r="H53" s="207">
        <f>+IFERROR(H51+H50,"")</f>
        <v>0</v>
      </c>
      <c r="I53" s="208"/>
      <c r="J53" s="207">
        <f>J42+J39+J35+J31+J27+J22+J49+J47+J49</f>
        <v>0</v>
      </c>
      <c r="L53" s="103"/>
      <c r="M53" s="103"/>
    </row>
    <row r="54" spans="1:18" ht="15" thickBot="1">
      <c r="A54" s="75" t="s">
        <v>6590</v>
      </c>
      <c r="B54" s="104"/>
      <c r="C54" s="105"/>
      <c r="D54" s="105"/>
      <c r="E54" s="40"/>
      <c r="F54" s="106"/>
      <c r="G54" s="107"/>
      <c r="H54" s="197"/>
      <c r="I54" s="70">
        <f>SUM(SUM(I55:I57))</f>
        <v>0</v>
      </c>
      <c r="J54" s="70">
        <f>SUM(SUM(J55:J57))</f>
        <v>0</v>
      </c>
      <c r="L54" s="71"/>
      <c r="M54" s="71"/>
    </row>
    <row r="55" spans="1:18" ht="15" hidden="1" customHeight="1" thickBot="1">
      <c r="A55" s="76"/>
      <c r="B55" s="109"/>
      <c r="C55" s="233"/>
      <c r="D55" s="233"/>
      <c r="E55" s="233"/>
      <c r="F55" s="233"/>
      <c r="G55" s="110"/>
      <c r="H55" s="198"/>
      <c r="I55" s="112"/>
      <c r="J55" s="113"/>
      <c r="L55" s="51"/>
      <c r="M55" s="51"/>
    </row>
    <row r="56" spans="1:18" ht="13.5" customHeight="1">
      <c r="A56" s="83" t="s">
        <v>6582</v>
      </c>
      <c r="B56" s="234"/>
      <c r="C56" s="211">
        <v>1</v>
      </c>
      <c r="D56" s="211" t="s">
        <v>6635</v>
      </c>
      <c r="E56" s="214" t="str">
        <f>+IFERROR(J56/$J$58,"%")</f>
        <v>%</v>
      </c>
      <c r="F56" s="209" t="s">
        <v>6646</v>
      </c>
      <c r="G56" s="62"/>
      <c r="H56" s="221"/>
      <c r="I56" s="114">
        <f>G56</f>
        <v>0</v>
      </c>
      <c r="J56" s="115">
        <f>I56</f>
        <v>0</v>
      </c>
      <c r="L56" s="116"/>
      <c r="M56" s="116"/>
    </row>
    <row r="57" spans="1:18" ht="13.5" customHeight="1" thickBot="1">
      <c r="A57" s="117" t="s">
        <v>6583</v>
      </c>
      <c r="B57" s="235"/>
      <c r="C57" s="212">
        <v>1</v>
      </c>
      <c r="D57" s="212" t="s">
        <v>6635</v>
      </c>
      <c r="E57" s="215" t="str">
        <f>+IFERROR(J57/$J$58,"%")</f>
        <v>%</v>
      </c>
      <c r="F57" s="210" t="s">
        <v>6646</v>
      </c>
      <c r="G57" s="62"/>
      <c r="H57" s="222"/>
      <c r="I57" s="118">
        <f>G57</f>
        <v>0</v>
      </c>
      <c r="J57" s="119">
        <f>I57</f>
        <v>0</v>
      </c>
      <c r="L57" s="120"/>
      <c r="M57" s="120"/>
    </row>
    <row r="58" spans="1:18" s="26" customFormat="1" ht="19.5" thickBot="1">
      <c r="A58" s="121" t="s">
        <v>6602</v>
      </c>
      <c r="B58" s="91"/>
      <c r="C58" s="92"/>
      <c r="D58" s="92"/>
      <c r="E58" s="92"/>
      <c r="F58" s="92"/>
      <c r="G58" s="218"/>
      <c r="H58" s="199">
        <f>IFERROR($H$50+$H$52,0)</f>
        <v>0</v>
      </c>
      <c r="I58" s="123">
        <f>+$I$54</f>
        <v>0</v>
      </c>
      <c r="J58" s="123">
        <f>+$J$50+$J$54+$J$51</f>
        <v>0</v>
      </c>
      <c r="K58" s="25"/>
      <c r="L58" s="124"/>
      <c r="M58" s="124"/>
      <c r="N58" s="25"/>
      <c r="O58" s="25"/>
      <c r="P58" s="25"/>
      <c r="Q58" s="25"/>
      <c r="R58" s="25"/>
    </row>
    <row r="59" spans="1:18" s="28" customFormat="1">
      <c r="G59" s="219" t="str">
        <f>+IFERROR(IF(H58="","",IF(AND(H58&gt;100000,H58&lt;=200000),"Attention, the estimated amount might exceed the maximum budget of 100.000 EUR. Please refer to the funding information.",IF(H58&gt;200000,"Attention, the estimated amount exceeds the maximum budget! Please adapt it according to the funding information.",""))),"")</f>
        <v/>
      </c>
      <c r="H59" s="219"/>
      <c r="I59" s="219"/>
      <c r="J59" s="219"/>
      <c r="K59" s="25"/>
      <c r="L59" s="25"/>
      <c r="M59" s="25"/>
      <c r="N59" s="25"/>
      <c r="O59" s="25"/>
      <c r="P59" s="25"/>
      <c r="Q59" s="25"/>
      <c r="R59" s="25"/>
    </row>
    <row r="60" spans="1:18" s="28" customFormat="1" ht="20.25">
      <c r="A60" s="125" t="s">
        <v>6584</v>
      </c>
      <c r="B60" s="125"/>
      <c r="G60" s="220"/>
      <c r="H60" s="220"/>
      <c r="I60" s="220"/>
      <c r="J60" s="220"/>
      <c r="K60" s="25"/>
      <c r="L60" s="25"/>
      <c r="M60" s="25"/>
      <c r="N60" s="25"/>
      <c r="O60" s="25"/>
      <c r="P60" s="25"/>
      <c r="Q60" s="25"/>
      <c r="R60" s="25"/>
    </row>
    <row r="61" spans="1:18" s="28" customFormat="1">
      <c r="G61" s="220"/>
      <c r="H61" s="220"/>
      <c r="I61" s="220"/>
      <c r="J61" s="220"/>
      <c r="K61" s="25"/>
      <c r="L61" s="25"/>
      <c r="M61" s="25"/>
      <c r="N61" s="25"/>
      <c r="O61" s="25"/>
      <c r="P61" s="25"/>
      <c r="Q61" s="25"/>
      <c r="R61" s="25"/>
    </row>
    <row r="62" spans="1:18" s="186" customFormat="1" ht="24" customHeight="1">
      <c r="A62" s="186" t="s">
        <v>6585</v>
      </c>
      <c r="G62" s="220"/>
      <c r="H62" s="220"/>
      <c r="I62" s="220"/>
      <c r="J62" s="220"/>
      <c r="K62" s="187"/>
      <c r="L62" s="187"/>
      <c r="M62" s="187"/>
      <c r="N62" s="187"/>
      <c r="O62" s="187"/>
      <c r="P62" s="187"/>
      <c r="Q62" s="187"/>
      <c r="R62" s="187"/>
    </row>
    <row r="63" spans="1:18" s="28" customFormat="1">
      <c r="K63" s="25"/>
      <c r="L63" s="25"/>
      <c r="M63" s="25"/>
      <c r="N63" s="25"/>
      <c r="O63" s="25"/>
      <c r="P63" s="25"/>
      <c r="Q63" s="25"/>
      <c r="R63" s="25"/>
    </row>
    <row r="64" spans="1:18" s="28" customFormat="1">
      <c r="K64" s="25"/>
      <c r="L64" s="25"/>
      <c r="M64" s="25"/>
      <c r="N64" s="25"/>
      <c r="O64" s="25"/>
      <c r="P64" s="25"/>
      <c r="Q64" s="25"/>
      <c r="R64" s="25"/>
    </row>
    <row r="65" spans="11:18" s="28" customFormat="1">
      <c r="K65" s="25"/>
      <c r="L65" s="25"/>
      <c r="M65" s="25"/>
      <c r="N65" s="25"/>
      <c r="O65" s="25"/>
      <c r="P65" s="25"/>
      <c r="Q65" s="25"/>
      <c r="R65" s="25"/>
    </row>
    <row r="66" spans="11:18" s="28" customFormat="1">
      <c r="K66" s="25"/>
      <c r="L66" s="25"/>
      <c r="M66" s="25"/>
      <c r="N66" s="25"/>
      <c r="O66" s="25"/>
      <c r="P66" s="25"/>
      <c r="Q66" s="25"/>
      <c r="R66" s="25"/>
    </row>
    <row r="67" spans="11:18" s="28" customFormat="1">
      <c r="K67" s="25"/>
      <c r="L67" s="25"/>
      <c r="M67" s="25"/>
      <c r="N67" s="25"/>
      <c r="O67" s="25"/>
      <c r="P67" s="25"/>
      <c r="Q67" s="25"/>
      <c r="R67" s="25"/>
    </row>
    <row r="68" spans="11:18" s="28" customFormat="1">
      <c r="K68" s="25"/>
      <c r="L68" s="25"/>
      <c r="M68" s="25"/>
      <c r="N68" s="25"/>
      <c r="O68" s="25"/>
      <c r="P68" s="25"/>
      <c r="Q68" s="25"/>
      <c r="R68" s="25"/>
    </row>
    <row r="69" spans="11:18" s="28" customFormat="1">
      <c r="K69" s="25"/>
      <c r="L69" s="25"/>
      <c r="M69" s="25"/>
      <c r="N69" s="25"/>
      <c r="O69" s="25"/>
      <c r="P69" s="25"/>
      <c r="Q69" s="25"/>
      <c r="R69" s="25"/>
    </row>
    <row r="70" spans="11:18" s="28" customFormat="1">
      <c r="K70" s="25"/>
      <c r="L70" s="25"/>
      <c r="M70" s="25"/>
      <c r="N70" s="25"/>
      <c r="O70" s="25"/>
      <c r="P70" s="25"/>
      <c r="Q70" s="25"/>
      <c r="R70" s="25"/>
    </row>
    <row r="71" spans="11:18" s="28" customFormat="1">
      <c r="K71" s="25"/>
      <c r="L71" s="25"/>
      <c r="M71" s="25"/>
      <c r="N71" s="25"/>
      <c r="O71" s="25"/>
      <c r="P71" s="25"/>
      <c r="Q71" s="25"/>
      <c r="R71" s="25"/>
    </row>
    <row r="72" spans="11:18" s="28" customFormat="1">
      <c r="K72" s="25"/>
      <c r="L72" s="25"/>
      <c r="M72" s="25"/>
      <c r="N72" s="25"/>
      <c r="O72" s="25"/>
      <c r="P72" s="25"/>
      <c r="Q72" s="25"/>
      <c r="R72" s="25"/>
    </row>
    <row r="73" spans="11:18" s="28" customFormat="1">
      <c r="K73" s="25"/>
      <c r="L73" s="25"/>
      <c r="M73" s="25"/>
      <c r="N73" s="25"/>
      <c r="O73" s="25"/>
      <c r="P73" s="25"/>
      <c r="Q73" s="25"/>
      <c r="R73" s="25"/>
    </row>
    <row r="74" spans="11:18" s="28" customFormat="1">
      <c r="K74" s="25"/>
      <c r="L74" s="25"/>
      <c r="M74" s="25"/>
      <c r="N74" s="25"/>
      <c r="O74" s="25"/>
      <c r="P74" s="25"/>
      <c r="Q74" s="25"/>
      <c r="R74" s="25"/>
    </row>
    <row r="75" spans="11:18" s="28" customFormat="1">
      <c r="K75" s="25"/>
      <c r="L75" s="25"/>
      <c r="M75" s="25"/>
      <c r="N75" s="25"/>
      <c r="O75" s="25"/>
      <c r="P75" s="25"/>
      <c r="Q75" s="25"/>
      <c r="R75" s="25"/>
    </row>
    <row r="76" spans="11:18" s="28" customFormat="1">
      <c r="K76" s="25"/>
      <c r="L76" s="25"/>
      <c r="M76" s="25"/>
      <c r="N76" s="25"/>
      <c r="O76" s="25"/>
      <c r="P76" s="25"/>
      <c r="Q76" s="25"/>
      <c r="R76" s="25"/>
    </row>
    <row r="77" spans="11:18" s="28" customFormat="1">
      <c r="K77" s="25"/>
      <c r="L77" s="25"/>
      <c r="M77" s="25"/>
      <c r="N77" s="25"/>
      <c r="O77" s="25"/>
      <c r="P77" s="25"/>
      <c r="Q77" s="25"/>
      <c r="R77" s="25"/>
    </row>
    <row r="78" spans="11:18" s="28" customFormat="1">
      <c r="K78" s="25"/>
      <c r="L78" s="25"/>
      <c r="M78" s="25"/>
      <c r="N78" s="25"/>
      <c r="O78" s="25"/>
      <c r="P78" s="25"/>
      <c r="Q78" s="25"/>
      <c r="R78" s="25"/>
    </row>
    <row r="79" spans="11:18" s="28" customFormat="1">
      <c r="K79" s="25"/>
      <c r="L79" s="25"/>
      <c r="M79" s="25"/>
      <c r="N79" s="25"/>
      <c r="O79" s="25"/>
      <c r="P79" s="25"/>
      <c r="Q79" s="25"/>
      <c r="R79" s="25"/>
    </row>
    <row r="80" spans="11:18" s="28" customFormat="1">
      <c r="K80" s="25"/>
      <c r="L80" s="25"/>
      <c r="M80" s="25"/>
      <c r="N80" s="25"/>
      <c r="O80" s="25"/>
      <c r="P80" s="25"/>
      <c r="Q80" s="25"/>
      <c r="R80" s="25"/>
    </row>
    <row r="81" spans="11:18" s="28" customFormat="1">
      <c r="K81" s="25"/>
      <c r="L81" s="25"/>
      <c r="M81" s="25"/>
      <c r="N81" s="25"/>
      <c r="O81" s="25"/>
      <c r="P81" s="25"/>
      <c r="Q81" s="25"/>
      <c r="R81" s="25"/>
    </row>
    <row r="82" spans="11:18" s="28" customFormat="1">
      <c r="K82" s="25"/>
      <c r="L82" s="25"/>
      <c r="M82" s="25"/>
      <c r="N82" s="25"/>
      <c r="O82" s="25"/>
      <c r="P82" s="25"/>
      <c r="Q82" s="25"/>
      <c r="R82" s="25"/>
    </row>
    <row r="83" spans="11:18" s="28" customFormat="1">
      <c r="K83" s="25"/>
      <c r="L83" s="25"/>
      <c r="M83" s="25"/>
      <c r="N83" s="25"/>
      <c r="O83" s="25"/>
      <c r="P83" s="25"/>
      <c r="Q83" s="25"/>
      <c r="R83" s="25"/>
    </row>
    <row r="84" spans="11:18" s="28" customFormat="1">
      <c r="K84" s="25"/>
      <c r="L84" s="25"/>
      <c r="M84" s="25"/>
      <c r="N84" s="25"/>
      <c r="O84" s="25"/>
      <c r="P84" s="25"/>
      <c r="Q84" s="25"/>
      <c r="R84" s="25"/>
    </row>
    <row r="85" spans="11:18" s="28" customFormat="1">
      <c r="K85" s="25"/>
      <c r="L85" s="25"/>
      <c r="M85" s="25"/>
      <c r="N85" s="25"/>
      <c r="O85" s="25"/>
      <c r="P85" s="25"/>
      <c r="Q85" s="25"/>
      <c r="R85" s="25"/>
    </row>
    <row r="86" spans="11:18" s="28" customFormat="1">
      <c r="K86" s="25"/>
      <c r="L86" s="25"/>
      <c r="M86" s="25"/>
      <c r="N86" s="25"/>
      <c r="O86" s="25"/>
      <c r="P86" s="25"/>
      <c r="Q86" s="25"/>
      <c r="R86" s="25"/>
    </row>
    <row r="87" spans="11:18" s="28" customFormat="1">
      <c r="K87" s="25"/>
      <c r="L87" s="25"/>
      <c r="M87" s="25"/>
      <c r="N87" s="25"/>
      <c r="O87" s="25"/>
      <c r="P87" s="25"/>
      <c r="Q87" s="25"/>
      <c r="R87" s="25"/>
    </row>
    <row r="88" spans="11:18" s="28" customFormat="1">
      <c r="K88" s="25"/>
      <c r="L88" s="25"/>
      <c r="M88" s="25"/>
      <c r="N88" s="25"/>
      <c r="O88" s="25"/>
      <c r="P88" s="25"/>
      <c r="Q88" s="25"/>
      <c r="R88" s="25"/>
    </row>
    <row r="89" spans="11:18" s="28" customFormat="1">
      <c r="K89" s="25"/>
      <c r="L89" s="25"/>
      <c r="M89" s="25"/>
      <c r="N89" s="25"/>
      <c r="O89" s="25"/>
      <c r="P89" s="25"/>
      <c r="Q89" s="25"/>
      <c r="R89" s="25"/>
    </row>
    <row r="90" spans="11:18" s="28" customFormat="1">
      <c r="K90" s="25"/>
      <c r="L90" s="25"/>
      <c r="M90" s="25"/>
      <c r="N90" s="25"/>
      <c r="O90" s="25"/>
      <c r="P90" s="25"/>
      <c r="Q90" s="25"/>
      <c r="R90" s="25"/>
    </row>
    <row r="91" spans="11:18" s="28" customFormat="1">
      <c r="K91" s="25"/>
      <c r="L91" s="25"/>
      <c r="M91" s="25"/>
      <c r="N91" s="25"/>
      <c r="O91" s="25"/>
      <c r="P91" s="25"/>
      <c r="Q91" s="25"/>
      <c r="R91" s="25"/>
    </row>
    <row r="92" spans="11:18" s="28" customFormat="1">
      <c r="K92" s="25"/>
      <c r="L92" s="25"/>
      <c r="M92" s="25"/>
      <c r="N92" s="25"/>
      <c r="O92" s="25"/>
      <c r="P92" s="25"/>
      <c r="Q92" s="25"/>
      <c r="R92" s="25"/>
    </row>
    <row r="93" spans="11:18" s="28" customFormat="1">
      <c r="K93" s="25"/>
      <c r="L93" s="25"/>
      <c r="M93" s="25"/>
      <c r="N93" s="25"/>
      <c r="O93" s="25"/>
      <c r="P93" s="25"/>
      <c r="Q93" s="25"/>
      <c r="R93" s="25"/>
    </row>
    <row r="94" spans="11:18" s="28" customFormat="1">
      <c r="K94" s="25"/>
      <c r="L94" s="25"/>
      <c r="M94" s="25"/>
      <c r="N94" s="25"/>
      <c r="O94" s="25"/>
      <c r="P94" s="25"/>
      <c r="Q94" s="25"/>
      <c r="R94" s="25"/>
    </row>
    <row r="95" spans="11:18" s="28" customFormat="1">
      <c r="K95" s="25"/>
      <c r="L95" s="25"/>
      <c r="M95" s="25"/>
      <c r="N95" s="25"/>
      <c r="O95" s="25"/>
      <c r="P95" s="25"/>
      <c r="Q95" s="25"/>
      <c r="R95" s="25"/>
    </row>
    <row r="96" spans="11:18" s="28" customFormat="1">
      <c r="K96" s="25"/>
      <c r="L96" s="25"/>
      <c r="M96" s="25"/>
      <c r="N96" s="25"/>
      <c r="O96" s="25"/>
      <c r="P96" s="25"/>
      <c r="Q96" s="25"/>
      <c r="R96" s="25"/>
    </row>
    <row r="97" spans="11:18" s="28" customFormat="1">
      <c r="K97" s="25"/>
      <c r="L97" s="25"/>
      <c r="M97" s="25"/>
      <c r="N97" s="25"/>
      <c r="O97" s="25"/>
      <c r="P97" s="25"/>
      <c r="Q97" s="25"/>
      <c r="R97" s="25"/>
    </row>
    <row r="98" spans="11:18" s="28" customFormat="1">
      <c r="K98" s="25"/>
      <c r="L98" s="25"/>
      <c r="M98" s="25"/>
      <c r="N98" s="25"/>
      <c r="O98" s="25"/>
      <c r="P98" s="25"/>
      <c r="Q98" s="25"/>
      <c r="R98" s="25"/>
    </row>
    <row r="99" spans="11:18" s="28" customFormat="1">
      <c r="K99" s="25"/>
      <c r="L99" s="25"/>
      <c r="M99" s="25"/>
      <c r="N99" s="25"/>
      <c r="O99" s="25"/>
      <c r="P99" s="25"/>
      <c r="Q99" s="25"/>
      <c r="R99" s="25"/>
    </row>
    <row r="100" spans="11:18" s="28" customFormat="1">
      <c r="K100" s="25"/>
      <c r="L100" s="25"/>
      <c r="M100" s="25"/>
      <c r="N100" s="25"/>
      <c r="O100" s="25"/>
      <c r="P100" s="25"/>
      <c r="Q100" s="25"/>
      <c r="R100" s="25"/>
    </row>
    <row r="101" spans="11:18" s="28" customFormat="1">
      <c r="K101" s="25"/>
      <c r="L101" s="25"/>
      <c r="M101" s="25"/>
      <c r="N101" s="25"/>
      <c r="O101" s="25"/>
      <c r="P101" s="25"/>
      <c r="Q101" s="25"/>
      <c r="R101" s="25"/>
    </row>
    <row r="102" spans="11:18" s="28" customFormat="1">
      <c r="K102" s="25"/>
      <c r="L102" s="25"/>
      <c r="M102" s="25"/>
      <c r="N102" s="25"/>
      <c r="O102" s="25"/>
      <c r="P102" s="25"/>
      <c r="Q102" s="25"/>
      <c r="R102" s="25"/>
    </row>
    <row r="103" spans="11:18" s="28" customFormat="1">
      <c r="K103" s="25"/>
      <c r="L103" s="25"/>
      <c r="M103" s="25"/>
      <c r="N103" s="25"/>
      <c r="O103" s="25"/>
      <c r="P103" s="25"/>
      <c r="Q103" s="25"/>
      <c r="R103" s="25"/>
    </row>
    <row r="104" spans="11:18" s="28" customFormat="1">
      <c r="K104" s="25"/>
      <c r="L104" s="25"/>
      <c r="M104" s="25"/>
      <c r="N104" s="25"/>
      <c r="O104" s="25"/>
      <c r="P104" s="25"/>
      <c r="Q104" s="25"/>
      <c r="R104" s="25"/>
    </row>
    <row r="105" spans="11:18" s="28" customFormat="1">
      <c r="K105" s="25"/>
      <c r="L105" s="25"/>
      <c r="M105" s="25"/>
      <c r="N105" s="25"/>
      <c r="O105" s="25"/>
      <c r="P105" s="25"/>
      <c r="Q105" s="25"/>
      <c r="R105" s="25"/>
    </row>
    <row r="106" spans="11:18" s="28" customFormat="1">
      <c r="K106" s="25"/>
      <c r="L106" s="25"/>
      <c r="M106" s="25"/>
      <c r="N106" s="25"/>
      <c r="O106" s="25"/>
      <c r="P106" s="25"/>
      <c r="Q106" s="25"/>
      <c r="R106" s="25"/>
    </row>
    <row r="107" spans="11:18" s="28" customFormat="1">
      <c r="K107" s="25"/>
      <c r="L107" s="25"/>
      <c r="M107" s="25"/>
      <c r="N107" s="25"/>
      <c r="O107" s="25"/>
      <c r="P107" s="25"/>
      <c r="Q107" s="25"/>
      <c r="R107" s="25"/>
    </row>
    <row r="108" spans="11:18" s="28" customFormat="1">
      <c r="K108" s="25"/>
      <c r="L108" s="25"/>
      <c r="M108" s="25"/>
      <c r="N108" s="25"/>
      <c r="O108" s="25"/>
      <c r="P108" s="25"/>
      <c r="Q108" s="25"/>
      <c r="R108" s="25"/>
    </row>
    <row r="109" spans="11:18" s="28" customFormat="1">
      <c r="K109" s="25"/>
      <c r="L109" s="25"/>
      <c r="M109" s="25"/>
      <c r="N109" s="25"/>
      <c r="O109" s="25"/>
      <c r="P109" s="25"/>
      <c r="Q109" s="25"/>
      <c r="R109" s="25"/>
    </row>
    <row r="110" spans="11:18" s="28" customFormat="1">
      <c r="K110" s="25"/>
      <c r="L110" s="25"/>
      <c r="M110" s="25"/>
      <c r="N110" s="25"/>
      <c r="O110" s="25"/>
      <c r="P110" s="25"/>
      <c r="Q110" s="25"/>
      <c r="R110" s="25"/>
    </row>
    <row r="111" spans="11:18" s="28" customFormat="1">
      <c r="K111" s="25"/>
      <c r="L111" s="25"/>
      <c r="M111" s="25"/>
      <c r="N111" s="25"/>
      <c r="O111" s="25"/>
      <c r="P111" s="25"/>
      <c r="Q111" s="25"/>
      <c r="R111" s="25"/>
    </row>
    <row r="112" spans="11:18" s="28" customFormat="1">
      <c r="K112" s="25"/>
      <c r="L112" s="25"/>
      <c r="M112" s="25"/>
      <c r="N112" s="25"/>
      <c r="O112" s="25"/>
      <c r="P112" s="25"/>
      <c r="Q112" s="25"/>
      <c r="R112" s="25"/>
    </row>
    <row r="113" spans="11:18" s="26" customFormat="1">
      <c r="K113" s="25"/>
      <c r="L113" s="25"/>
      <c r="M113" s="25"/>
      <c r="N113" s="25"/>
      <c r="O113" s="25"/>
      <c r="P113" s="25"/>
      <c r="Q113" s="25"/>
      <c r="R113" s="25"/>
    </row>
  </sheetData>
  <sheetProtection algorithmName="SHA-512" hashValue="ecc+NOGDY95iInHrNZaNOOtSn6S/LEejIhnt1EF6aNHhApUhRQk2u1VQLWzdkWWxU3SvlRQmQls2eauIbt1vGQ==" saltValue="SBzBqAUp9AKL1PLcqUxM6w==" spinCount="100000" sheet="1" formatCells="0" insertRows="0" selectLockedCells="1"/>
  <mergeCells count="9">
    <mergeCell ref="G59:J62"/>
    <mergeCell ref="H56:H57"/>
    <mergeCell ref="B4:G4"/>
    <mergeCell ref="I7:I43"/>
    <mergeCell ref="I50:I51"/>
    <mergeCell ref="B51:G51"/>
    <mergeCell ref="C52:G52"/>
    <mergeCell ref="C55:F55"/>
    <mergeCell ref="B56:B57"/>
  </mergeCells>
  <conditionalFormatting sqref="J15:J18 H7:H43">
    <cfRule type="expression" dxfId="31" priority="12">
      <formula xml:space="preserve"> ISBLANK(H7)</formula>
    </cfRule>
  </conditionalFormatting>
  <conditionalFormatting sqref="J34:J37">
    <cfRule type="expression" dxfId="30" priority="7">
      <formula xml:space="preserve"> ISBLANK(J34)</formula>
    </cfRule>
  </conditionalFormatting>
  <conditionalFormatting sqref="J40:J43">
    <cfRule type="expression" dxfId="29" priority="6">
      <formula xml:space="preserve"> ISBLANK(J40)</formula>
    </cfRule>
  </conditionalFormatting>
  <conditionalFormatting sqref="J9:J12">
    <cfRule type="expression" dxfId="28" priority="11">
      <formula xml:space="preserve"> ISBLANK(J9)</formula>
    </cfRule>
  </conditionalFormatting>
  <conditionalFormatting sqref="J21:J24">
    <cfRule type="expression" dxfId="27" priority="10">
      <formula xml:space="preserve"> ISBLANK(J21)</formula>
    </cfRule>
  </conditionalFormatting>
  <conditionalFormatting sqref="J27:J31">
    <cfRule type="expression" dxfId="26" priority="9">
      <formula xml:space="preserve"> ISBLANK(J27)</formula>
    </cfRule>
  </conditionalFormatting>
  <conditionalFormatting sqref="H58">
    <cfRule type="cellIs" dxfId="25" priority="4" operator="greaterThan">
      <formula>200000</formula>
    </cfRule>
  </conditionalFormatting>
  <conditionalFormatting sqref="H44:H49">
    <cfRule type="expression" dxfId="24" priority="3">
      <formula xml:space="preserve"> ISBLANK(H44)</formula>
    </cfRule>
  </conditionalFormatting>
  <conditionalFormatting sqref="J46:J49">
    <cfRule type="expression" dxfId="23" priority="2">
      <formula xml:space="preserve"> ISBLANK(J46)</formula>
    </cfRule>
  </conditionalFormatting>
  <conditionalFormatting sqref="G59:J62">
    <cfRule type="expression" dxfId="22" priority="1">
      <formula>$H$58&gt;200000</formula>
    </cfRule>
  </conditionalFormatting>
  <printOptions horizontalCentered="1"/>
  <pageMargins left="0.25" right="0.25" top="0.75" bottom="0.75" header="0.3" footer="0.3"/>
  <pageSetup scale="56" orientation="landscape" r:id="rId1"/>
  <headerFooter>
    <oddFooter>&amp;L&amp;F
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P65"/>
  <sheetViews>
    <sheetView showZeros="0" zoomScale="85" zoomScaleNormal="85" workbookViewId="0">
      <selection activeCell="A11" sqref="A11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3.75" style="25" customWidth="1"/>
    <col min="10" max="10" width="28.75" style="25" hidden="1" customWidth="1"/>
    <col min="11" max="11" width="20.75" style="25" hidden="1" customWidth="1"/>
    <col min="12" max="16" width="9.125" style="25"/>
    <col min="17" max="16384" width="9.125" style="30"/>
  </cols>
  <sheetData>
    <row r="1" spans="1:16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</row>
    <row r="2" spans="1:16" s="26" customFormat="1" ht="15.75">
      <c r="A2" s="27" t="s">
        <v>6640</v>
      </c>
      <c r="B2" s="27"/>
      <c r="C2" s="28"/>
      <c r="D2" s="28"/>
      <c r="E2" s="28"/>
      <c r="F2" s="28"/>
      <c r="G2" s="28"/>
      <c r="H2" s="28"/>
      <c r="I2" s="25"/>
      <c r="J2" s="25"/>
      <c r="K2" s="25"/>
      <c r="L2" s="25"/>
      <c r="M2" s="25"/>
      <c r="N2" s="25"/>
      <c r="O2" s="25"/>
      <c r="P2" s="25"/>
    </row>
    <row r="3" spans="1:16" ht="15.75">
      <c r="A3" s="29" t="s">
        <v>6560</v>
      </c>
      <c r="B3" s="127">
        <f>+'Project Budget'!B3</f>
        <v>0</v>
      </c>
      <c r="C3" s="28"/>
      <c r="D3" s="28"/>
      <c r="E3" s="28"/>
      <c r="F3" s="28"/>
      <c r="G3" s="28"/>
      <c r="H3" s="28"/>
    </row>
    <row r="4" spans="1:16" ht="15.75">
      <c r="A4" s="29" t="s">
        <v>6561</v>
      </c>
      <c r="B4" s="236">
        <f>+'Project Budget'!B4</f>
        <v>0</v>
      </c>
      <c r="C4" s="236"/>
      <c r="D4" s="236"/>
      <c r="E4" s="236"/>
      <c r="F4" s="236"/>
      <c r="G4" s="236"/>
      <c r="H4" s="28"/>
    </row>
    <row r="5" spans="1:16" ht="13.5" thickBot="1">
      <c r="A5" s="28"/>
      <c r="B5" s="28"/>
      <c r="C5" s="28"/>
      <c r="D5" s="28"/>
      <c r="E5" s="28"/>
      <c r="F5" s="28"/>
      <c r="G5" s="28"/>
      <c r="H5" s="28"/>
    </row>
    <row r="6" spans="1:16" s="26" customFormat="1" ht="96" customHeight="1" thickBot="1">
      <c r="A6" s="128" t="s">
        <v>6562</v>
      </c>
      <c r="B6" s="129" t="s">
        <v>6563</v>
      </c>
      <c r="C6" s="130" t="s">
        <v>6564</v>
      </c>
      <c r="D6" s="130" t="s">
        <v>6565</v>
      </c>
      <c r="E6" s="130" t="s">
        <v>6566</v>
      </c>
      <c r="F6" s="130" t="s">
        <v>6567</v>
      </c>
      <c r="G6" s="131" t="s">
        <v>6568</v>
      </c>
      <c r="H6" s="132" t="s">
        <v>6569</v>
      </c>
      <c r="I6" s="25"/>
      <c r="J6" s="37" t="s">
        <v>6572</v>
      </c>
      <c r="K6" s="37" t="s">
        <v>6573</v>
      </c>
      <c r="L6" s="25"/>
      <c r="M6" s="25"/>
      <c r="N6" s="25"/>
      <c r="O6" s="25"/>
      <c r="P6" s="25"/>
    </row>
    <row r="7" spans="1:16" ht="12.75" hidden="1" customHeight="1" thickBot="1">
      <c r="A7" s="76"/>
      <c r="B7" s="77"/>
      <c r="C7" s="78"/>
      <c r="D7" s="79"/>
      <c r="E7" s="78"/>
      <c r="F7" s="79"/>
      <c r="G7" s="80"/>
      <c r="H7" s="50">
        <f>C7*E7*G7</f>
        <v>0</v>
      </c>
      <c r="J7" s="50"/>
      <c r="K7" s="50"/>
    </row>
    <row r="8" spans="1:16" s="82" customFormat="1">
      <c r="A8" s="83"/>
      <c r="B8" s="53"/>
      <c r="C8" s="84"/>
      <c r="D8" s="85"/>
      <c r="E8" s="84"/>
      <c r="F8" s="85"/>
      <c r="G8" s="62"/>
      <c r="H8" s="57">
        <f t="shared" ref="H8:H12" si="0">$C8*$E8*$G8</f>
        <v>0</v>
      </c>
      <c r="I8" s="81"/>
      <c r="J8" s="126"/>
      <c r="K8" s="126"/>
      <c r="L8" s="81"/>
      <c r="M8" s="81"/>
      <c r="N8" s="81"/>
      <c r="O8" s="81"/>
      <c r="P8" s="81"/>
    </row>
    <row r="9" spans="1:16" s="82" customFormat="1">
      <c r="A9" s="83"/>
      <c r="B9" s="53"/>
      <c r="C9" s="84"/>
      <c r="D9" s="85"/>
      <c r="E9" s="84"/>
      <c r="F9" s="85"/>
      <c r="G9" s="62"/>
      <c r="H9" s="57">
        <f t="shared" si="0"/>
        <v>0</v>
      </c>
      <c r="I9" s="81"/>
      <c r="J9" s="126"/>
      <c r="K9" s="126"/>
      <c r="L9" s="81"/>
      <c r="M9" s="81"/>
      <c r="N9" s="81"/>
      <c r="O9" s="81"/>
      <c r="P9" s="81"/>
    </row>
    <row r="10" spans="1:16" s="82" customFormat="1">
      <c r="A10" s="83"/>
      <c r="B10" s="53"/>
      <c r="C10" s="84"/>
      <c r="D10" s="85"/>
      <c r="E10" s="84"/>
      <c r="F10" s="85"/>
      <c r="G10" s="62"/>
      <c r="H10" s="57">
        <f t="shared" si="0"/>
        <v>0</v>
      </c>
      <c r="I10" s="81"/>
      <c r="J10" s="126"/>
      <c r="K10" s="126"/>
      <c r="L10" s="81"/>
      <c r="M10" s="81"/>
      <c r="N10" s="81"/>
      <c r="O10" s="81"/>
      <c r="P10" s="81"/>
    </row>
    <row r="11" spans="1:16" ht="12.75" customHeight="1">
      <c r="A11" s="83"/>
      <c r="B11" s="64"/>
      <c r="C11" s="84"/>
      <c r="D11" s="85"/>
      <c r="E11" s="84"/>
      <c r="F11" s="85"/>
      <c r="G11" s="62"/>
      <c r="H11" s="57">
        <f t="shared" si="0"/>
        <v>0</v>
      </c>
      <c r="J11" s="57"/>
      <c r="K11" s="57"/>
    </row>
    <row r="12" spans="1:16" ht="13.5" customHeight="1" thickBot="1">
      <c r="A12" s="86"/>
      <c r="B12" s="64"/>
      <c r="C12" s="87"/>
      <c r="D12" s="88"/>
      <c r="E12" s="89"/>
      <c r="F12" s="88"/>
      <c r="G12" s="62"/>
      <c r="H12" s="57">
        <f t="shared" si="0"/>
        <v>0</v>
      </c>
      <c r="J12" s="68"/>
      <c r="K12" s="68"/>
    </row>
    <row r="13" spans="1:16" s="97" customFormat="1" ht="19.5" thickBot="1">
      <c r="A13" s="90" t="s">
        <v>6644</v>
      </c>
      <c r="B13" s="91"/>
      <c r="C13" s="92"/>
      <c r="D13" s="92"/>
      <c r="E13" s="92"/>
      <c r="F13" s="92"/>
      <c r="G13" s="93"/>
      <c r="H13" s="94">
        <f>SUM(H7:H12)</f>
        <v>0</v>
      </c>
      <c r="I13" s="95"/>
      <c r="J13" s="123"/>
      <c r="K13" s="94"/>
      <c r="L13" s="95"/>
      <c r="M13" s="95"/>
      <c r="N13" s="95"/>
      <c r="O13" s="95"/>
      <c r="P13" s="95"/>
    </row>
    <row r="14" spans="1:16" s="28" customFormat="1" ht="15" customHeight="1">
      <c r="E14" s="237" t="str">
        <f>+IF(H13&gt;10000,"Attention, the estimated amount exceeds the maximum budget for Capacity Development Measures! Please adjust it accordingly.","")</f>
        <v/>
      </c>
      <c r="F14" s="237"/>
      <c r="G14" s="237"/>
      <c r="H14" s="237"/>
      <c r="I14" s="237"/>
      <c r="J14" s="25"/>
      <c r="K14" s="25"/>
      <c r="L14" s="25"/>
      <c r="M14" s="25"/>
      <c r="N14" s="25"/>
      <c r="O14" s="25"/>
      <c r="P14" s="25"/>
    </row>
    <row r="15" spans="1:16" s="28" customFormat="1" ht="23.25" customHeight="1">
      <c r="A15" s="125" t="s">
        <v>6645</v>
      </c>
      <c r="E15" s="237"/>
      <c r="F15" s="237"/>
      <c r="G15" s="237"/>
      <c r="H15" s="237"/>
      <c r="I15" s="237"/>
      <c r="J15" s="25"/>
      <c r="K15" s="25"/>
      <c r="L15" s="25"/>
      <c r="M15" s="25"/>
      <c r="N15" s="25"/>
      <c r="O15" s="25"/>
      <c r="P15" s="25"/>
    </row>
    <row r="16" spans="1:16" s="28" customFormat="1" ht="12.75" customHeight="1">
      <c r="E16" s="237"/>
      <c r="F16" s="237"/>
      <c r="G16" s="237"/>
      <c r="H16" s="237"/>
      <c r="I16" s="237"/>
      <c r="J16" s="25"/>
      <c r="K16" s="25"/>
      <c r="L16" s="25"/>
      <c r="M16" s="25"/>
      <c r="N16" s="25"/>
      <c r="O16" s="25"/>
      <c r="P16" s="25"/>
    </row>
    <row r="17" spans="1:16" s="28" customFormat="1" ht="15" customHeight="1">
      <c r="A17" s="28" t="s">
        <v>6643</v>
      </c>
      <c r="E17" s="237"/>
      <c r="F17" s="237"/>
      <c r="G17" s="237"/>
      <c r="H17" s="237"/>
      <c r="I17" s="237"/>
      <c r="J17" s="25"/>
      <c r="K17" s="25"/>
      <c r="L17" s="25"/>
      <c r="M17" s="25"/>
      <c r="N17" s="25"/>
      <c r="O17" s="25"/>
      <c r="P17" s="25"/>
    </row>
    <row r="18" spans="1:16" s="28" customFormat="1" ht="12.75" customHeight="1">
      <c r="E18" s="237"/>
      <c r="F18" s="237"/>
      <c r="G18" s="237"/>
      <c r="H18" s="237"/>
      <c r="I18" s="237"/>
      <c r="J18" s="25"/>
      <c r="K18" s="25"/>
      <c r="L18" s="25"/>
      <c r="M18" s="25"/>
      <c r="N18" s="25"/>
      <c r="O18" s="25"/>
      <c r="P18" s="25"/>
    </row>
    <row r="19" spans="1:16" s="28" customFormat="1">
      <c r="I19" s="25"/>
      <c r="J19" s="25"/>
      <c r="K19" s="25"/>
      <c r="L19" s="25"/>
      <c r="M19" s="25"/>
      <c r="N19" s="25"/>
      <c r="O19" s="25"/>
      <c r="P19" s="25"/>
    </row>
    <row r="20" spans="1:16" s="28" customFormat="1">
      <c r="I20" s="25"/>
      <c r="J20" s="25"/>
      <c r="K20" s="25"/>
      <c r="L20" s="25"/>
      <c r="M20" s="25"/>
      <c r="N20" s="25"/>
      <c r="O20" s="25"/>
      <c r="P20" s="25"/>
    </row>
    <row r="21" spans="1:16" s="28" customFormat="1">
      <c r="I21" s="25"/>
      <c r="J21" s="25"/>
      <c r="K21" s="25"/>
      <c r="L21" s="25"/>
      <c r="M21" s="25"/>
      <c r="N21" s="25"/>
      <c r="O21" s="25"/>
      <c r="P21" s="25"/>
    </row>
    <row r="22" spans="1:16" s="28" customFormat="1">
      <c r="I22" s="25"/>
      <c r="J22" s="25"/>
      <c r="K22" s="25"/>
      <c r="L22" s="25"/>
      <c r="M22" s="25"/>
      <c r="N22" s="25"/>
      <c r="O22" s="25"/>
      <c r="P22" s="25"/>
    </row>
    <row r="23" spans="1:16" s="28" customFormat="1">
      <c r="I23" s="25"/>
      <c r="J23" s="25"/>
      <c r="K23" s="25"/>
      <c r="L23" s="25"/>
      <c r="M23" s="25"/>
      <c r="N23" s="25"/>
      <c r="O23" s="25"/>
      <c r="P23" s="25"/>
    </row>
    <row r="24" spans="1:16" s="28" customFormat="1">
      <c r="I24" s="25"/>
      <c r="J24" s="25"/>
      <c r="K24" s="25"/>
      <c r="L24" s="25"/>
      <c r="M24" s="25"/>
      <c r="N24" s="25"/>
      <c r="O24" s="25"/>
      <c r="P24" s="25"/>
    </row>
    <row r="25" spans="1:16" s="28" customFormat="1">
      <c r="I25" s="25"/>
      <c r="J25" s="25"/>
      <c r="K25" s="25"/>
      <c r="L25" s="25"/>
      <c r="M25" s="25"/>
      <c r="N25" s="25"/>
      <c r="O25" s="25"/>
      <c r="P25" s="25"/>
    </row>
    <row r="26" spans="1:16" s="28" customFormat="1">
      <c r="I26" s="25"/>
      <c r="J26" s="25"/>
      <c r="K26" s="25"/>
      <c r="L26" s="25"/>
      <c r="M26" s="25"/>
      <c r="N26" s="25"/>
      <c r="O26" s="25"/>
      <c r="P26" s="25"/>
    </row>
    <row r="27" spans="1:16" s="28" customFormat="1">
      <c r="I27" s="25"/>
      <c r="J27" s="25"/>
      <c r="K27" s="25"/>
      <c r="L27" s="25"/>
      <c r="M27" s="25"/>
      <c r="N27" s="25"/>
      <c r="O27" s="25"/>
      <c r="P27" s="25"/>
    </row>
    <row r="28" spans="1:16" s="28" customFormat="1">
      <c r="I28" s="25"/>
      <c r="J28" s="25"/>
      <c r="K28" s="25"/>
      <c r="L28" s="25"/>
      <c r="M28" s="25"/>
      <c r="N28" s="25"/>
      <c r="O28" s="25"/>
      <c r="P28" s="25"/>
    </row>
    <row r="29" spans="1:16" s="28" customFormat="1">
      <c r="I29" s="25"/>
      <c r="J29" s="25"/>
      <c r="K29" s="25"/>
      <c r="L29" s="25"/>
      <c r="M29" s="25"/>
      <c r="N29" s="25"/>
      <c r="O29" s="25"/>
      <c r="P29" s="25"/>
    </row>
    <row r="30" spans="1:16" s="28" customFormat="1">
      <c r="I30" s="25"/>
      <c r="J30" s="25"/>
      <c r="K30" s="25"/>
      <c r="L30" s="25"/>
      <c r="M30" s="25"/>
      <c r="N30" s="25"/>
      <c r="O30" s="25"/>
      <c r="P30" s="25"/>
    </row>
    <row r="31" spans="1:16" s="28" customFormat="1">
      <c r="I31" s="25"/>
      <c r="J31" s="25"/>
      <c r="K31" s="25"/>
      <c r="L31" s="25"/>
      <c r="M31" s="25"/>
      <c r="N31" s="25"/>
      <c r="O31" s="25"/>
      <c r="P31" s="25"/>
    </row>
    <row r="32" spans="1:16" s="28" customFormat="1">
      <c r="I32" s="25"/>
      <c r="J32" s="25"/>
      <c r="K32" s="25"/>
      <c r="L32" s="25"/>
      <c r="M32" s="25"/>
      <c r="N32" s="25"/>
      <c r="O32" s="25"/>
      <c r="P32" s="25"/>
    </row>
    <row r="33" spans="9:16" s="28" customFormat="1">
      <c r="I33" s="25"/>
      <c r="J33" s="25"/>
      <c r="K33" s="25"/>
      <c r="L33" s="25"/>
      <c r="M33" s="25"/>
      <c r="N33" s="25"/>
      <c r="O33" s="25"/>
      <c r="P33" s="25"/>
    </row>
    <row r="34" spans="9:16" s="28" customFormat="1">
      <c r="I34" s="25"/>
      <c r="J34" s="25"/>
      <c r="K34" s="25"/>
      <c r="L34" s="25"/>
      <c r="M34" s="25"/>
      <c r="N34" s="25"/>
      <c r="O34" s="25"/>
      <c r="P34" s="25"/>
    </row>
    <row r="35" spans="9:16" s="28" customFormat="1">
      <c r="I35" s="25"/>
      <c r="J35" s="25"/>
      <c r="K35" s="25"/>
      <c r="L35" s="25"/>
      <c r="M35" s="25"/>
      <c r="N35" s="25"/>
      <c r="O35" s="25"/>
      <c r="P35" s="25"/>
    </row>
    <row r="36" spans="9:16" s="28" customFormat="1">
      <c r="I36" s="25"/>
      <c r="J36" s="25"/>
      <c r="K36" s="25"/>
      <c r="L36" s="25"/>
      <c r="M36" s="25"/>
      <c r="N36" s="25"/>
      <c r="O36" s="25"/>
      <c r="P36" s="25"/>
    </row>
    <row r="37" spans="9:16" s="28" customFormat="1">
      <c r="I37" s="25"/>
      <c r="J37" s="25"/>
      <c r="K37" s="25"/>
      <c r="L37" s="25"/>
      <c r="M37" s="25"/>
      <c r="N37" s="25"/>
      <c r="O37" s="25"/>
      <c r="P37" s="25"/>
    </row>
    <row r="38" spans="9:16" s="28" customFormat="1">
      <c r="I38" s="25"/>
      <c r="J38" s="25"/>
      <c r="K38" s="25"/>
      <c r="L38" s="25"/>
      <c r="M38" s="25"/>
      <c r="N38" s="25"/>
      <c r="O38" s="25"/>
      <c r="P38" s="25"/>
    </row>
    <row r="39" spans="9:16" s="28" customFormat="1">
      <c r="I39" s="25"/>
      <c r="J39" s="25"/>
      <c r="K39" s="25"/>
      <c r="L39" s="25"/>
      <c r="M39" s="25"/>
      <c r="N39" s="25"/>
      <c r="O39" s="25"/>
      <c r="P39" s="25"/>
    </row>
    <row r="40" spans="9:16" s="28" customFormat="1">
      <c r="I40" s="25"/>
      <c r="J40" s="25"/>
      <c r="K40" s="25"/>
      <c r="L40" s="25"/>
      <c r="M40" s="25"/>
      <c r="N40" s="25"/>
      <c r="O40" s="25"/>
      <c r="P40" s="25"/>
    </row>
    <row r="41" spans="9:16" s="28" customFormat="1">
      <c r="I41" s="25"/>
      <c r="J41" s="25"/>
      <c r="K41" s="25"/>
      <c r="L41" s="25"/>
      <c r="M41" s="25"/>
      <c r="N41" s="25"/>
      <c r="O41" s="25"/>
      <c r="P41" s="25"/>
    </row>
    <row r="42" spans="9:16" s="28" customFormat="1">
      <c r="I42" s="25"/>
      <c r="J42" s="25"/>
      <c r="K42" s="25"/>
      <c r="L42" s="25"/>
      <c r="M42" s="25"/>
      <c r="N42" s="25"/>
      <c r="O42" s="25"/>
      <c r="P42" s="25"/>
    </row>
    <row r="43" spans="9:16" s="28" customFormat="1">
      <c r="I43" s="25"/>
      <c r="J43" s="25"/>
      <c r="K43" s="25"/>
      <c r="L43" s="25"/>
      <c r="M43" s="25"/>
      <c r="N43" s="25"/>
      <c r="O43" s="25"/>
      <c r="P43" s="25"/>
    </row>
    <row r="44" spans="9:16" s="28" customFormat="1">
      <c r="I44" s="25"/>
      <c r="J44" s="25"/>
      <c r="K44" s="25"/>
      <c r="L44" s="25"/>
      <c r="M44" s="25"/>
      <c r="N44" s="25"/>
      <c r="O44" s="25"/>
      <c r="P44" s="25"/>
    </row>
    <row r="45" spans="9:16" s="28" customFormat="1">
      <c r="I45" s="25"/>
      <c r="J45" s="25"/>
      <c r="K45" s="25"/>
      <c r="L45" s="25"/>
      <c r="M45" s="25"/>
      <c r="N45" s="25"/>
      <c r="O45" s="25"/>
      <c r="P45" s="25"/>
    </row>
    <row r="46" spans="9:16" s="28" customFormat="1">
      <c r="I46" s="25"/>
      <c r="J46" s="25"/>
      <c r="K46" s="25"/>
      <c r="L46" s="25"/>
      <c r="M46" s="25"/>
      <c r="N46" s="25"/>
      <c r="O46" s="25"/>
      <c r="P46" s="25"/>
    </row>
    <row r="47" spans="9:16" s="28" customFormat="1">
      <c r="I47" s="25"/>
      <c r="J47" s="25"/>
      <c r="K47" s="25"/>
      <c r="L47" s="25"/>
      <c r="M47" s="25"/>
      <c r="N47" s="25"/>
      <c r="O47" s="25"/>
      <c r="P47" s="25"/>
    </row>
    <row r="48" spans="9:16" s="28" customFormat="1">
      <c r="I48" s="25"/>
      <c r="J48" s="25"/>
      <c r="K48" s="25"/>
      <c r="L48" s="25"/>
      <c r="M48" s="25"/>
      <c r="N48" s="25"/>
      <c r="O48" s="25"/>
      <c r="P48" s="25"/>
    </row>
    <row r="49" spans="9:16" s="28" customFormat="1">
      <c r="I49" s="25"/>
      <c r="J49" s="25"/>
      <c r="K49" s="25"/>
      <c r="L49" s="25"/>
      <c r="M49" s="25"/>
      <c r="N49" s="25"/>
      <c r="O49" s="25"/>
      <c r="P49" s="25"/>
    </row>
    <row r="50" spans="9:16" s="28" customFormat="1">
      <c r="I50" s="25"/>
      <c r="J50" s="25"/>
      <c r="K50" s="25"/>
      <c r="L50" s="25"/>
      <c r="M50" s="25"/>
      <c r="N50" s="25"/>
      <c r="O50" s="25"/>
      <c r="P50" s="25"/>
    </row>
    <row r="51" spans="9:16" s="28" customFormat="1">
      <c r="I51" s="25"/>
      <c r="J51" s="25"/>
      <c r="K51" s="25"/>
      <c r="L51" s="25"/>
      <c r="M51" s="25"/>
      <c r="N51" s="25"/>
      <c r="O51" s="25"/>
      <c r="P51" s="25"/>
    </row>
    <row r="52" spans="9:16" s="28" customFormat="1">
      <c r="I52" s="25"/>
      <c r="J52" s="25"/>
      <c r="K52" s="25"/>
      <c r="L52" s="25"/>
      <c r="M52" s="25"/>
      <c r="N52" s="25"/>
      <c r="O52" s="25"/>
      <c r="P52" s="25"/>
    </row>
    <row r="53" spans="9:16" s="28" customFormat="1">
      <c r="I53" s="25"/>
      <c r="J53" s="25"/>
      <c r="K53" s="25"/>
      <c r="L53" s="25"/>
      <c r="M53" s="25"/>
      <c r="N53" s="25"/>
      <c r="O53" s="25"/>
      <c r="P53" s="25"/>
    </row>
    <row r="54" spans="9:16" s="28" customFormat="1">
      <c r="I54" s="25"/>
      <c r="J54" s="25"/>
      <c r="K54" s="25"/>
      <c r="L54" s="25"/>
      <c r="M54" s="25"/>
      <c r="N54" s="25"/>
      <c r="O54" s="25"/>
      <c r="P54" s="25"/>
    </row>
    <row r="55" spans="9:16" s="28" customFormat="1">
      <c r="I55" s="25"/>
      <c r="J55" s="25"/>
      <c r="K55" s="25"/>
      <c r="L55" s="25"/>
      <c r="M55" s="25"/>
      <c r="N55" s="25"/>
      <c r="O55" s="25"/>
      <c r="P55" s="25"/>
    </row>
    <row r="56" spans="9:16" s="28" customFormat="1">
      <c r="I56" s="25"/>
      <c r="J56" s="25"/>
      <c r="K56" s="25"/>
      <c r="L56" s="25"/>
      <c r="M56" s="25"/>
      <c r="N56" s="25"/>
      <c r="O56" s="25"/>
      <c r="P56" s="25"/>
    </row>
    <row r="57" spans="9:16" s="28" customFormat="1">
      <c r="I57" s="25"/>
      <c r="J57" s="25"/>
      <c r="K57" s="25"/>
      <c r="L57" s="25"/>
      <c r="M57" s="25"/>
      <c r="N57" s="25"/>
      <c r="O57" s="25"/>
      <c r="P57" s="25"/>
    </row>
    <row r="58" spans="9:16" s="28" customFormat="1">
      <c r="I58" s="25"/>
      <c r="J58" s="25"/>
      <c r="K58" s="25"/>
      <c r="L58" s="25"/>
      <c r="M58" s="25"/>
      <c r="N58" s="25"/>
      <c r="O58" s="25"/>
      <c r="P58" s="25"/>
    </row>
    <row r="59" spans="9:16" s="28" customFormat="1">
      <c r="I59" s="25"/>
      <c r="J59" s="25"/>
      <c r="K59" s="25"/>
      <c r="L59" s="25"/>
      <c r="M59" s="25"/>
      <c r="N59" s="25"/>
      <c r="O59" s="25"/>
      <c r="P59" s="25"/>
    </row>
    <row r="60" spans="9:16" s="28" customFormat="1">
      <c r="I60" s="25"/>
      <c r="J60" s="25"/>
      <c r="K60" s="25"/>
      <c r="L60" s="25"/>
      <c r="M60" s="25"/>
      <c r="N60" s="25"/>
      <c r="O60" s="25"/>
      <c r="P60" s="25"/>
    </row>
    <row r="61" spans="9:16" s="28" customFormat="1">
      <c r="I61" s="25"/>
      <c r="J61" s="25"/>
      <c r="K61" s="25"/>
      <c r="L61" s="25"/>
      <c r="M61" s="25"/>
      <c r="N61" s="25"/>
      <c r="O61" s="25"/>
      <c r="P61" s="25"/>
    </row>
    <row r="62" spans="9:16" s="28" customFormat="1">
      <c r="I62" s="25"/>
      <c r="J62" s="25"/>
      <c r="K62" s="25"/>
      <c r="L62" s="25"/>
      <c r="M62" s="25"/>
      <c r="N62" s="25"/>
      <c r="O62" s="25"/>
      <c r="P62" s="25"/>
    </row>
    <row r="63" spans="9:16" s="28" customFormat="1">
      <c r="I63" s="25"/>
      <c r="J63" s="25"/>
      <c r="K63" s="25"/>
      <c r="L63" s="25"/>
      <c r="M63" s="25"/>
      <c r="N63" s="25"/>
      <c r="O63" s="25"/>
      <c r="P63" s="25"/>
    </row>
    <row r="64" spans="9:16" s="28" customFormat="1">
      <c r="I64" s="25"/>
      <c r="J64" s="25"/>
      <c r="K64" s="25"/>
      <c r="L64" s="25"/>
      <c r="M64" s="25"/>
      <c r="N64" s="25"/>
      <c r="O64" s="25"/>
      <c r="P64" s="25"/>
    </row>
    <row r="65" spans="9:16" s="26" customFormat="1">
      <c r="I65" s="25"/>
      <c r="J65" s="25"/>
      <c r="K65" s="25"/>
      <c r="L65" s="25"/>
      <c r="M65" s="25"/>
      <c r="N65" s="25"/>
      <c r="O65" s="25"/>
      <c r="P65" s="25"/>
    </row>
  </sheetData>
  <sheetProtection algorithmName="SHA-512" hashValue="i6ygy3NRntpbdRkx4pvhWdpp5kR7wxjxSlzxUBq43RX3sNu/zvEJbNdgdy/BmWAR47+RNPW4PCANkBkBWOaYtA==" saltValue="Hq1ZBQPprVuU5GBuy6HcWA==" spinCount="100000" sheet="1" formatCells="0" insertRows="0" selectLockedCells="1"/>
  <mergeCells count="2">
    <mergeCell ref="B4:G4"/>
    <mergeCell ref="E14:I18"/>
  </mergeCells>
  <conditionalFormatting sqref="H7:H12">
    <cfRule type="expression" dxfId="21" priority="2">
      <formula xml:space="preserve"> ISBLANK(H7)</formula>
    </cfRule>
  </conditionalFormatting>
  <conditionalFormatting sqref="H13">
    <cfRule type="cellIs" dxfId="20" priority="1" operator="greaterThan">
      <formula>10000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Footer>&amp;L&amp;F
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N26"/>
  <sheetViews>
    <sheetView showGridLines="0" showZeros="0" workbookViewId="0">
      <pane ySplit="21" topLeftCell="A22" activePane="bottomLeft" state="frozen"/>
      <selection pane="bottomLeft" activeCell="C7" sqref="C7"/>
    </sheetView>
  </sheetViews>
  <sheetFormatPr defaultColWidth="11" defaultRowHeight="14.25"/>
  <cols>
    <col min="1" max="1" width="4.625" customWidth="1"/>
    <col min="2" max="2" width="18.125" customWidth="1"/>
    <col min="3" max="3" width="22.125" customWidth="1"/>
    <col min="4" max="4" width="16.75" customWidth="1"/>
    <col min="5" max="5" width="19.625" customWidth="1"/>
    <col min="6" max="7" width="16.75" customWidth="1"/>
    <col min="8" max="13" width="12.75" customWidth="1"/>
    <col min="14" max="17" width="11.375" customWidth="1"/>
    <col min="18" max="18" width="16.625" bestFit="1" customWidth="1"/>
  </cols>
  <sheetData>
    <row r="1" spans="2:12" ht="5.0999999999999996" customHeight="1"/>
    <row r="2" spans="2:12">
      <c r="B2" s="146" t="s">
        <v>6594</v>
      </c>
      <c r="C2" s="139"/>
      <c r="D2" s="153"/>
      <c r="E2" s="155" t="s">
        <v>6595</v>
      </c>
      <c r="F2" s="147"/>
      <c r="G2" s="15"/>
      <c r="H2" s="6"/>
    </row>
    <row r="3" spans="2:12">
      <c r="B3" s="137" t="str">
        <f>+Verweise!F15</f>
        <v>Jan</v>
      </c>
      <c r="C3" s="138">
        <f>+Verweise!O24</f>
        <v>2020</v>
      </c>
      <c r="E3" s="137" t="str">
        <f>+Verweise!B172</f>
        <v>CNY</v>
      </c>
      <c r="F3" s="148"/>
      <c r="G3" s="134"/>
      <c r="H3" s="5"/>
    </row>
    <row r="4" spans="2:12" ht="9" customHeight="1">
      <c r="B4" s="13"/>
      <c r="C4" s="16"/>
      <c r="E4" s="14"/>
      <c r="F4" s="149"/>
      <c r="G4" s="18"/>
      <c r="H4" s="5"/>
    </row>
    <row r="5" spans="2:12" ht="15">
      <c r="B5" s="17" t="str">
        <f>+"Fiscal year - Period from "&amp;Verweise!$I$2&amp;" - "&amp;Verweise!I13</f>
        <v>Fiscal year - Period from Jan - Dec</v>
      </c>
      <c r="C5" s="18"/>
      <c r="E5" s="18"/>
      <c r="F5" s="150"/>
      <c r="G5" s="18"/>
    </row>
    <row r="6" spans="2:12" ht="45">
      <c r="B6" s="168" t="s">
        <v>6592</v>
      </c>
      <c r="C6" s="169" t="str">
        <f>+"Revenue/Income in "&amp;Verweise!B172</f>
        <v>Revenue/Income in CNY</v>
      </c>
      <c r="D6" s="170" t="s">
        <v>6607</v>
      </c>
      <c r="E6" s="169" t="str">
        <f>"Ø-annual exchange rate "&amp;Verweise!$L$5</f>
        <v>Ø-annual exchange rate EUR/CNY</v>
      </c>
      <c r="F6" s="171" t="s">
        <v>6599</v>
      </c>
      <c r="G6" s="22"/>
      <c r="H6" s="22"/>
    </row>
    <row r="7" spans="2:12">
      <c r="B7" s="133" t="str">
        <f>+RIGHT(B23,2)&amp;"/"&amp;LEFT(B23,4)&amp;" - "&amp;RIGHT(M23,2)&amp;"/"&amp;LEFT(M23,4)</f>
        <v>01/2020 - 12/2020</v>
      </c>
      <c r="C7" s="166" t="s">
        <v>6596</v>
      </c>
      <c r="D7" s="200" t="s">
        <v>6600</v>
      </c>
      <c r="E7" s="167">
        <f>+IFERROR(AVERAGE($C18:$N18),"")</f>
        <v>0.12692325732458659</v>
      </c>
      <c r="F7" s="151" t="str">
        <f>+IFERROR(Revenue!$C7*$E7,"")</f>
        <v/>
      </c>
      <c r="G7" s="135"/>
    </row>
    <row r="8" spans="2:12">
      <c r="B8" s="133" t="str">
        <f>+RIGHT(B24,2)&amp;"/"&amp;LEFT(B24,4)&amp;" - "&amp;RIGHT(M24,2)&amp;"/"&amp;LEFT(M24,4)</f>
        <v>01/2019 - 12/2019</v>
      </c>
      <c r="C8" s="166"/>
      <c r="D8" s="201"/>
      <c r="E8" s="10">
        <f>+IFERROR(AVERAGE($C19:$N19),"")</f>
        <v>0.12942615021099937</v>
      </c>
      <c r="F8" s="151">
        <f>+IFERROR(Revenue!$C8*$E8,"")</f>
        <v>0</v>
      </c>
      <c r="G8" s="135"/>
      <c r="L8" s="21"/>
    </row>
    <row r="9" spans="2:12">
      <c r="B9" s="133" t="str">
        <f>+RIGHT(B25,2)&amp;"/"&amp;LEFT(B25,4)&amp;" - "&amp;RIGHT(M25,2)&amp;"/"&amp;LEFT(M25,4)</f>
        <v>01/2018 - 12/2018</v>
      </c>
      <c r="C9" s="166"/>
      <c r="D9" s="201"/>
      <c r="E9" s="172">
        <f>+IFERROR(AVERAGE($C20:$N20),"")</f>
        <v>0.12791231471209014</v>
      </c>
      <c r="F9" s="152">
        <f>+IFERROR(Revenue!$C9*$E9,"")</f>
        <v>0</v>
      </c>
      <c r="G9" s="135"/>
    </row>
    <row r="10" spans="2:12" ht="15">
      <c r="B10" s="161" t="s">
        <v>6591</v>
      </c>
      <c r="C10" s="164" t="str">
        <f>+IFERROR(IF(AND(C7*1&gt;1,C8*1&gt;1,C9*1&gt;1),AVERAGE($C$7:$C$9),""),"")</f>
        <v/>
      </c>
      <c r="D10" s="162"/>
      <c r="E10" s="163"/>
      <c r="F10" s="140">
        <f>+IFERROR(IF(AND(F7&gt;1,F8&gt;1,F9&gt;1),AVERAGE($F$7:$F$9),0),0)</f>
        <v>0</v>
      </c>
      <c r="G10" s="135"/>
    </row>
    <row r="11" spans="2:12" ht="63" customHeight="1">
      <c r="B11" s="238" t="str">
        <f>+IF(OR(F10="",F10=0),"      Please enter your annual income for each financial year listed above!",IF(AND(F10&lt;60000,F10&gt;1),"We are sorry, your avergae annual revenue is too low!",IF(F10&gt;500000,"We are sorry, your avergae annual revenue is too high!",IF(AND(F10&lt;F11,F10&lt;500000),"We are sorry, your avergae annual revenue is too low in relation to the funds requested!",""))))</f>
        <v xml:space="preserve">      Please enter your annual income for each financial year listed above!</v>
      </c>
      <c r="C11" s="239"/>
      <c r="D11" s="240"/>
      <c r="E11" s="165" t="s">
        <v>6598</v>
      </c>
      <c r="F11" s="185" t="str">
        <f>+IF('Project Budget'!$H$58=0,"please fill in the budget in worksheet Project Budget",'Project Budget'!$H$58)</f>
        <v>please fill in the budget in worksheet Project Budget</v>
      </c>
      <c r="G11" s="136"/>
    </row>
    <row r="12" spans="2:12">
      <c r="B12" s="177" t="s">
        <v>6609</v>
      </c>
      <c r="C12" s="178" t="s">
        <v>6597</v>
      </c>
      <c r="D12" s="179"/>
      <c r="E12" s="179"/>
      <c r="F12" s="154"/>
      <c r="G12" s="18"/>
    </row>
    <row r="13" spans="2:12">
      <c r="B13" s="180" t="s">
        <v>6608</v>
      </c>
      <c r="C13" s="181"/>
      <c r="D13" s="182"/>
      <c r="E13" s="182"/>
      <c r="F13" s="183"/>
      <c r="G13" s="18"/>
    </row>
    <row r="14" spans="2:12">
      <c r="B14" s="173" t="s">
        <v>6610</v>
      </c>
      <c r="C14" s="174"/>
      <c r="D14" s="175"/>
      <c r="E14" s="175"/>
      <c r="F14" s="176"/>
      <c r="G14" s="18"/>
    </row>
    <row r="15" spans="2:12">
      <c r="B15" s="142"/>
      <c r="C15" s="143"/>
      <c r="D15" s="18"/>
      <c r="E15" s="18"/>
      <c r="F15" s="144"/>
      <c r="G15" s="18"/>
    </row>
    <row r="16" spans="2:12">
      <c r="B16" s="7" t="str">
        <f>"Monthly exchange rates "&amp;Verweise!$L$5</f>
        <v>Monthly exchange rates EUR/CNY</v>
      </c>
    </row>
    <row r="17" spans="1:14" ht="15">
      <c r="B17" s="3" t="s">
        <v>6592</v>
      </c>
      <c r="C17" s="9" t="str">
        <f>+Verweise!I2</f>
        <v>Jan</v>
      </c>
      <c r="D17" s="9" t="str">
        <f>+Verweise!I3</f>
        <v>Feb</v>
      </c>
      <c r="E17" s="9" t="str">
        <f>+Verweise!I4</f>
        <v>Mrz</v>
      </c>
      <c r="F17" s="9" t="str">
        <f>+Verweise!I5</f>
        <v>Apr</v>
      </c>
      <c r="G17" s="9" t="str">
        <f>+Verweise!I6</f>
        <v>Mai</v>
      </c>
      <c r="H17" s="9" t="str">
        <f>+Verweise!I7</f>
        <v>Jun</v>
      </c>
      <c r="I17" s="9" t="str">
        <f>+Verweise!I8</f>
        <v>Jul</v>
      </c>
      <c r="J17" s="9" t="str">
        <f>+Verweise!I9</f>
        <v>Aug</v>
      </c>
      <c r="K17" s="9" t="str">
        <f>+Verweise!I10</f>
        <v>Sep</v>
      </c>
      <c r="L17" s="9" t="str">
        <f>+Verweise!I11</f>
        <v>Okt</v>
      </c>
      <c r="M17" s="9" t="str">
        <f>+Verweise!I12</f>
        <v>Nov</v>
      </c>
      <c r="N17" s="9" t="str">
        <f>+Verweise!I13</f>
        <v>Dec</v>
      </c>
    </row>
    <row r="18" spans="1:14" ht="15">
      <c r="A18" s="141">
        <f>+IF(Verweise!$Q$5=1,Verweise!O24,Verweise!O24)</f>
        <v>2020</v>
      </c>
      <c r="B18" s="8" t="str">
        <f>+B7</f>
        <v>01/2020 - 12/2020</v>
      </c>
      <c r="C18" s="145">
        <f>+IFERROR(IF(Verweise!$K$5=2,INDEX(Daten!$C:$H,MATCH(Verweise!$B$172&amp;Revenue!B23,Daten!$H:$H,0),4),INDEX(Daten!$C:$H,MATCH(Verweise!$B$172&amp;Revenue!B23,Daten!$H:$H,0),1)),"")</f>
        <v>0.12791813239526703</v>
      </c>
      <c r="D18" s="145">
        <f>+IFERROR(IF(Verweise!$K$5=2,INDEX(Daten!$C:$H,MATCH(Verweise!$B$172&amp;Revenue!C23,Daten!$H:$H,0),4),INDEX(Daten!$C:$H,MATCH(Verweise!$B$172&amp;Revenue!C23,Daten!$H:$H,0),1)),"")</f>
        <v>0.13071211962773188</v>
      </c>
      <c r="E18" s="145">
        <f>+IFERROR(IF(Verweise!$K$5=2,INDEX(Daten!$C:$H,MATCH(Verweise!$B$172&amp;Revenue!D23,Daten!$H:$H,0),4),INDEX(Daten!$C:$H,MATCH(Verweise!$B$172&amp;Revenue!D23,Daten!$H:$H,0),1)),"")</f>
        <v>0.13018629659042089</v>
      </c>
      <c r="F18" s="145">
        <f>+IFERROR(IF(Verweise!$K$5=2,INDEX(Daten!$C:$H,MATCH(Verweise!$B$172&amp;Revenue!E23,Daten!$H:$H,0),4),INDEX(Daten!$C:$H,MATCH(Verweise!$B$172&amp;Revenue!E23,Daten!$H:$H,0),1)),"")</f>
        <v>0.12765359919322924</v>
      </c>
      <c r="G18" s="145">
        <f>+IFERROR(IF(Verweise!$K$5=2,INDEX(Daten!$C:$H,MATCH(Verweise!$B$172&amp;Revenue!F23,Daten!$H:$H,0),4),INDEX(Daten!$C:$H,MATCH(Verweise!$B$172&amp;Revenue!F23,Daten!$H:$H,0),1)),"")</f>
        <v>0.13033901176961277</v>
      </c>
      <c r="H18" s="145">
        <f>+IFERROR(IF(Verweise!$K$5=2,INDEX(Daten!$C:$H,MATCH(Verweise!$B$172&amp;Revenue!G23,Daten!$H:$H,0),4),INDEX(Daten!$C:$H,MATCH(Verweise!$B$172&amp;Revenue!G23,Daten!$H:$H,0),1)),"")</f>
        <v>0.12689711182173494</v>
      </c>
      <c r="I18" s="145">
        <f>+IFERROR(IF(Verweise!$K$5=2,INDEX(Daten!$C:$H,MATCH(Verweise!$B$172&amp;Revenue!H23,Daten!$H:$H,0),4),INDEX(Daten!$C:$H,MATCH(Verweise!$B$172&amp;Revenue!H23,Daten!$H:$H,0),1)),"")</f>
        <v>0.12524893225285255</v>
      </c>
      <c r="J18" s="145">
        <f>+IFERROR(IF(Verweise!$K$5=2,INDEX(Daten!$C:$H,MATCH(Verweise!$B$172&amp;Revenue!I23,Daten!$H:$H,0),4),INDEX(Daten!$C:$H,MATCH(Verweise!$B$172&amp;Revenue!I23,Daten!$H:$H,0),1)),"")</f>
        <v>0.12159533073929961</v>
      </c>
      <c r="K18" s="145">
        <f>+IFERROR(IF(Verweise!$K$5=2,INDEX(Daten!$C:$H,MATCH(Verweise!$B$172&amp;Revenue!J23,Daten!$H:$H,0),4),INDEX(Daten!$C:$H,MATCH(Verweise!$B$172&amp;Revenue!J23,Daten!$H:$H,0),1)),"")</f>
        <v>0.1223256553596986</v>
      </c>
      <c r="L18" s="145">
        <f>+IFERROR(IF(Verweise!$K$5=2,INDEX(Daten!$C:$H,MATCH(Verweise!$B$172&amp;Revenue!K23,Daten!$H:$H,0),4),INDEX(Daten!$C:$H,MATCH(Verweise!$B$172&amp;Revenue!K23,Daten!$H:$H,0),1)),"")</f>
        <v>0.12534941148451309</v>
      </c>
      <c r="M18" s="145">
        <f>+IFERROR(IF(Verweise!$K$5=2,INDEX(Daten!$C:$H,MATCH(Verweise!$B$172&amp;Revenue!L23,Daten!$H:$H,0),4),INDEX(Daten!$C:$H,MATCH(Verweise!$B$172&amp;Revenue!L23,Daten!$H:$H,0),1)),"")</f>
        <v>0.12733824858972889</v>
      </c>
      <c r="N18" s="145">
        <f>+IFERROR(IF(Verweise!$K$5=2,INDEX(Daten!$C:$H,MATCH(Verweise!$B$172&amp;Revenue!M23,Daten!$H:$H,0),4),INDEX(Daten!$C:$H,MATCH(Verweise!$B$172&amp;Revenue!M23,Daten!$H:$H,0),1)),"")</f>
        <v>0.12751523807094947</v>
      </c>
    </row>
    <row r="19" spans="1:14" ht="15">
      <c r="A19" s="141">
        <f>+IF(Verweise!$Q$5=2,Verweise!O24+1,Verweise!O24-1)</f>
        <v>2019</v>
      </c>
      <c r="B19" s="8" t="str">
        <f>+B8</f>
        <v>01/2019 - 12/2019</v>
      </c>
      <c r="C19" s="145">
        <f>+IFERROR(IF(Verweise!$K$5=2,INDEX(Daten!$C:$H,MATCH(Verweise!$B$172&amp;Revenue!B24,Daten!$H:$H,0),4),INDEX(Daten!$C:$H,MATCH(Verweise!$B$172&amp;Revenue!B24,Daten!$H:$H,0),1)),"")</f>
        <v>0.12693899311990658</v>
      </c>
      <c r="D19" s="145">
        <f>+IFERROR(IF(Verweise!$K$5=2,INDEX(Daten!$C:$H,MATCH(Verweise!$B$172&amp;Revenue!C24,Daten!$H:$H,0),4),INDEX(Daten!$C:$H,MATCH(Verweise!$B$172&amp;Revenue!C24,Daten!$H:$H,0),1)),"")</f>
        <v>0.1302643062774369</v>
      </c>
      <c r="E19" s="145">
        <f>+IFERROR(IF(Verweise!$K$5=2,INDEX(Daten!$C:$H,MATCH(Verweise!$B$172&amp;Revenue!D24,Daten!$H:$H,0),4),INDEX(Daten!$C:$H,MATCH(Verweise!$B$172&amp;Revenue!D24,Daten!$H:$H,0),1)),"")</f>
        <v>0.13145268360653581</v>
      </c>
      <c r="F19" s="145">
        <f>+IFERROR(IF(Verweise!$K$5=2,INDEX(Daten!$C:$H,MATCH(Verweise!$B$172&amp;Revenue!E24,Daten!$H:$H,0),4),INDEX(Daten!$C:$H,MATCH(Verweise!$B$172&amp;Revenue!E24,Daten!$H:$H,0),1)),"")</f>
        <v>0.13228388120907467</v>
      </c>
      <c r="G19" s="145">
        <f>+IFERROR(IF(Verweise!$K$5=2,INDEX(Daten!$C:$H,MATCH(Verweise!$B$172&amp;Revenue!F24,Daten!$H:$H,0),4),INDEX(Daten!$C:$H,MATCH(Verweise!$B$172&amp;Revenue!F24,Daten!$H:$H,0),1)),"")</f>
        <v>0.13321432853317702</v>
      </c>
      <c r="H19" s="145">
        <f>+IFERROR(IF(Verweise!$K$5=2,INDEX(Daten!$C:$H,MATCH(Verweise!$B$172&amp;Revenue!G24,Daten!$H:$H,0),4),INDEX(Daten!$C:$H,MATCH(Verweise!$B$172&amp;Revenue!G24,Daten!$H:$H,0),1)),"")</f>
        <v>0.12929083974400415</v>
      </c>
      <c r="I19" s="145">
        <f>+IFERROR(IF(Verweise!$K$5=2,INDEX(Daten!$C:$H,MATCH(Verweise!$B$172&amp;Revenue!H24,Daten!$H:$H,0),4),INDEX(Daten!$C:$H,MATCH(Verweise!$B$172&amp;Revenue!H24,Daten!$H:$H,0),1)),"")</f>
        <v>0.12787887313136997</v>
      </c>
      <c r="J19" s="145">
        <f>+IFERROR(IF(Verweise!$K$5=2,INDEX(Daten!$C:$H,MATCH(Verweise!$B$172&amp;Revenue!I24,Daten!$H:$H,0),4),INDEX(Daten!$C:$H,MATCH(Verweise!$B$172&amp;Revenue!I24,Daten!$H:$H,0),1)),"")</f>
        <v>0.13027448834694702</v>
      </c>
      <c r="K19" s="145">
        <f>+IFERROR(IF(Verweise!$K$5=2,INDEX(Daten!$C:$H,MATCH(Verweise!$B$172&amp;Revenue!J24,Daten!$H:$H,0),4),INDEX(Daten!$C:$H,MATCH(Verweise!$B$172&amp;Revenue!J24,Daten!$H:$H,0),1)),"")</f>
        <v>0.12645262452422198</v>
      </c>
      <c r="L19" s="145">
        <f>+IFERROR(IF(Verweise!$K$5=2,INDEX(Daten!$C:$H,MATCH(Verweise!$B$172&amp;Revenue!K24,Daten!$H:$H,0),4),INDEX(Daten!$C:$H,MATCH(Verweise!$B$172&amp;Revenue!K24,Daten!$H:$H,0),1)),"")</f>
        <v>0.12829230117900625</v>
      </c>
      <c r="M19" s="145">
        <f>+IFERROR(IF(Verweise!$K$5=2,INDEX(Daten!$C:$H,MATCH(Verweise!$B$172&amp;Revenue!L24,Daten!$H:$H,0),4),INDEX(Daten!$C:$H,MATCH(Verweise!$B$172&amp;Revenue!L24,Daten!$H:$H,0),1)),"")</f>
        <v>0.12759821872886654</v>
      </c>
      <c r="N19" s="145">
        <f>+IFERROR(IF(Verweise!$K$5=2,INDEX(Daten!$C:$H,MATCH(Verweise!$B$172&amp;Revenue!M24,Daten!$H:$H,0),4),INDEX(Daten!$C:$H,MATCH(Verweise!$B$172&amp;Revenue!M24,Daten!$H:$H,0),1)),"")</f>
        <v>0.1291722641314457</v>
      </c>
    </row>
    <row r="20" spans="1:14" ht="15">
      <c r="A20" s="141">
        <f>+IF(Verweise!$Q$5=2,Verweise!O24+2,Verweise!O24-2)</f>
        <v>2018</v>
      </c>
      <c r="B20" s="8" t="str">
        <f>+B9</f>
        <v>01/2018 - 12/2018</v>
      </c>
      <c r="C20" s="145">
        <f>+IFERROR(IF(Verweise!$K$5=2,INDEX(Daten!$C:$H,MATCH(Verweise!$B$172&amp;Revenue!B25,Daten!$H:$H,0),4),INDEX(Daten!$C:$H,MATCH(Verweise!$B$172&amp;Revenue!B25,Daten!$H:$H,0),1)),"")</f>
        <v>0.12820348457071065</v>
      </c>
      <c r="D20" s="145">
        <f>+IFERROR(IF(Verweise!$K$5=2,INDEX(Daten!$C:$H,MATCH(Verweise!$B$172&amp;Revenue!C25,Daten!$H:$H,0),4),INDEX(Daten!$C:$H,MATCH(Verweise!$B$172&amp;Revenue!C25,Daten!$H:$H,0),1)),"")</f>
        <v>0.1272815212687422</v>
      </c>
      <c r="E20" s="145">
        <f>+IFERROR(IF(Verweise!$K$5=2,INDEX(Daten!$C:$H,MATCH(Verweise!$B$172&amp;Revenue!D25,Daten!$H:$H,0),4),INDEX(Daten!$C:$H,MATCH(Verweise!$B$172&amp;Revenue!D25,Daten!$H:$H,0),1)),"")</f>
        <v>0.12875812785682098</v>
      </c>
      <c r="F20" s="145">
        <f>+IFERROR(IF(Verweise!$K$5=2,INDEX(Daten!$C:$H,MATCH(Verweise!$B$172&amp;Revenue!E25,Daten!$H:$H,0),4),INDEX(Daten!$C:$H,MATCH(Verweise!$B$172&amp;Revenue!E25,Daten!$H:$H,0),1)),"")</f>
        <v>0.12825281194290183</v>
      </c>
      <c r="G20" s="145">
        <f>+IFERROR(IF(Verweise!$K$5=2,INDEX(Daten!$C:$H,MATCH(Verweise!$B$172&amp;Revenue!F25,Daten!$H:$H,0),4),INDEX(Daten!$C:$H,MATCH(Verweise!$B$172&amp;Revenue!F25,Daten!$H:$H,0),1)),"")</f>
        <v>0.13068991204568919</v>
      </c>
      <c r="H20" s="145">
        <f>+IFERROR(IF(Verweise!$K$5=2,INDEX(Daten!$C:$H,MATCH(Verweise!$B$172&amp;Revenue!G25,Daten!$H:$H,0),4),INDEX(Daten!$C:$H,MATCH(Verweise!$B$172&amp;Revenue!G25,Daten!$H:$H,0),1)),"")</f>
        <v>0.13391721237930712</v>
      </c>
      <c r="I20" s="145">
        <f>+IFERROR(IF(Verweise!$K$5=2,INDEX(Daten!$C:$H,MATCH(Verweise!$B$172&amp;Revenue!H25,Daten!$H:$H,0),4),INDEX(Daten!$C:$H,MATCH(Verweise!$B$172&amp;Revenue!H25,Daten!$H:$H,0),1)),"")</f>
        <v>0.13033051819414035</v>
      </c>
      <c r="J20" s="145">
        <f>+IFERROR(IF(Verweise!$K$5=2,INDEX(Daten!$C:$H,MATCH(Verweise!$B$172&amp;Revenue!I25,Daten!$H:$H,0),4),INDEX(Daten!$C:$H,MATCH(Verweise!$B$172&amp;Revenue!I25,Daten!$H:$H,0),1)),"")</f>
        <v>0.12545162585307107</v>
      </c>
      <c r="K20" s="145">
        <f>+IFERROR(IF(Verweise!$K$5=2,INDEX(Daten!$C:$H,MATCH(Verweise!$B$172&amp;Revenue!J25,Daten!$H:$H,0),4),INDEX(Daten!$C:$H,MATCH(Verweise!$B$172&amp;Revenue!J25,Daten!$H:$H,0),1)),"")</f>
        <v>0.12517681224729932</v>
      </c>
      <c r="L20" s="145">
        <f>+IFERROR(IF(Verweise!$K$5=2,INDEX(Daten!$C:$H,MATCH(Verweise!$B$172&amp;Revenue!K25,Daten!$H:$H,0),4),INDEX(Daten!$C:$H,MATCH(Verweise!$B$172&amp;Revenue!K25,Daten!$H:$H,0),1)),"")</f>
        <v>0.12414649286157667</v>
      </c>
      <c r="M20" s="145">
        <f>+IFERROR(IF(Verweise!$K$5=2,INDEX(Daten!$C:$H,MATCH(Verweise!$B$172&amp;Revenue!L25,Daten!$H:$H,0),4),INDEX(Daten!$C:$H,MATCH(Verweise!$B$172&amp;Revenue!L25,Daten!$H:$H,0),1)),"")</f>
        <v>0.12625784376854413</v>
      </c>
      <c r="N20" s="145">
        <f>+IFERROR(IF(Verweise!$K$5=2,INDEX(Daten!$C:$H,MATCH(Verweise!$B$172&amp;Revenue!M25,Daten!$H:$H,0),4),INDEX(Daten!$C:$H,MATCH(Verweise!$B$172&amp;Revenue!M25,Daten!$H:$H,0),1)),"")</f>
        <v>0.1264814135562779</v>
      </c>
    </row>
    <row r="21" spans="1:14">
      <c r="B21" s="12"/>
    </row>
    <row r="23" spans="1:14" hidden="1">
      <c r="B23">
        <f>+$A$18*100+Verweise!$H2</f>
        <v>202001</v>
      </c>
      <c r="C23">
        <f>+IF(RIGHT(B23,2)*1=12,B23+89,B23+1)</f>
        <v>202002</v>
      </c>
      <c r="D23">
        <f t="shared" ref="D23:M23" si="0">+IF(RIGHT(C23,2)*1=12,C23+89,C23+1)</f>
        <v>202003</v>
      </c>
      <c r="E23">
        <f t="shared" si="0"/>
        <v>202004</v>
      </c>
      <c r="F23">
        <f t="shared" si="0"/>
        <v>202005</v>
      </c>
      <c r="G23">
        <f t="shared" si="0"/>
        <v>202006</v>
      </c>
      <c r="H23">
        <f t="shared" si="0"/>
        <v>202007</v>
      </c>
      <c r="I23">
        <f t="shared" si="0"/>
        <v>202008</v>
      </c>
      <c r="J23">
        <f t="shared" si="0"/>
        <v>202009</v>
      </c>
      <c r="K23">
        <f t="shared" si="0"/>
        <v>202010</v>
      </c>
      <c r="L23">
        <f t="shared" si="0"/>
        <v>202011</v>
      </c>
      <c r="M23">
        <f t="shared" si="0"/>
        <v>202012</v>
      </c>
    </row>
    <row r="24" spans="1:14" hidden="1">
      <c r="B24">
        <f>+$A$19*100+Verweise!$H2</f>
        <v>201901</v>
      </c>
      <c r="C24">
        <f t="shared" ref="C24:M25" si="1">+IF(RIGHT(B24,2)*1=12,B24+89,B24+1)</f>
        <v>201902</v>
      </c>
      <c r="D24">
        <f t="shared" si="1"/>
        <v>201903</v>
      </c>
      <c r="E24">
        <f t="shared" si="1"/>
        <v>201904</v>
      </c>
      <c r="F24">
        <f t="shared" si="1"/>
        <v>201905</v>
      </c>
      <c r="G24">
        <f t="shared" si="1"/>
        <v>201906</v>
      </c>
      <c r="H24">
        <f t="shared" si="1"/>
        <v>201907</v>
      </c>
      <c r="I24">
        <f t="shared" si="1"/>
        <v>201908</v>
      </c>
      <c r="J24">
        <f t="shared" si="1"/>
        <v>201909</v>
      </c>
      <c r="K24">
        <f t="shared" si="1"/>
        <v>201910</v>
      </c>
      <c r="L24">
        <f t="shared" si="1"/>
        <v>201911</v>
      </c>
      <c r="M24">
        <f t="shared" si="1"/>
        <v>201912</v>
      </c>
    </row>
    <row r="25" spans="1:14" hidden="1">
      <c r="B25">
        <f>+$A$20*100+Verweise!$H2</f>
        <v>201801</v>
      </c>
      <c r="C25">
        <f t="shared" si="1"/>
        <v>201802</v>
      </c>
      <c r="D25">
        <f t="shared" si="1"/>
        <v>201803</v>
      </c>
      <c r="E25">
        <f t="shared" si="1"/>
        <v>201804</v>
      </c>
      <c r="F25">
        <f t="shared" si="1"/>
        <v>201805</v>
      </c>
      <c r="G25">
        <f t="shared" si="1"/>
        <v>201806</v>
      </c>
      <c r="H25">
        <f t="shared" si="1"/>
        <v>201807</v>
      </c>
      <c r="I25">
        <f t="shared" si="1"/>
        <v>201808</v>
      </c>
      <c r="J25">
        <f t="shared" si="1"/>
        <v>201809</v>
      </c>
      <c r="K25">
        <f t="shared" si="1"/>
        <v>201810</v>
      </c>
      <c r="L25">
        <f t="shared" si="1"/>
        <v>201811</v>
      </c>
      <c r="M25">
        <f t="shared" si="1"/>
        <v>201812</v>
      </c>
    </row>
    <row r="26" spans="1:14">
      <c r="B26" s="19"/>
      <c r="C26" s="19"/>
      <c r="D26" s="20"/>
      <c r="E26" s="19"/>
    </row>
  </sheetData>
  <sheetProtection algorithmName="SHA-512" hashValue="lrzfsyE2VlPN7B8PY9VW8lDruJe/PUsDYoqjoWmWs+Su+97fNI1vJp/4sE5cgavZokyJwa6mWcCe+GlKmg10hw==" saltValue="C4b0P9IfcKD/ERqb28d+aw==" spinCount="100000" sheet="1" objects="1" selectLockedCells="1"/>
  <mergeCells count="1">
    <mergeCell ref="B11:D11"/>
  </mergeCells>
  <conditionalFormatting sqref="F11">
    <cfRule type="cellIs" dxfId="19" priority="2" operator="greaterThan">
      <formula>200000</formula>
    </cfRule>
    <cfRule type="cellIs" dxfId="18" priority="9" operator="equal">
      <formula>"please enter budget in worksheet Project Budget"</formula>
    </cfRule>
    <cfRule type="cellIs" dxfId="17" priority="1" operator="between">
      <formula>100000</formula>
      <formula>200000</formula>
    </cfRule>
  </conditionalFormatting>
  <conditionalFormatting sqref="F10">
    <cfRule type="cellIs" dxfId="16" priority="4" operator="between">
      <formula>100</formula>
      <formula>59999.99</formula>
    </cfRule>
    <cfRule type="cellIs" dxfId="15" priority="7" operator="greaterThan">
      <formula>500000</formula>
    </cfRule>
  </conditionalFormatting>
  <hyperlinks>
    <hyperlink ref="C12" r:id="rId1"/>
  </hyperlinks>
  <pageMargins left="0.23622047244094491" right="0.23622047244094491" top="0.74803149606299213" bottom="0.74803149606299213" header="0.31496062992125984" footer="0.31496062992125984"/>
  <pageSetup scale="66" orientation="landscape" r:id="rId2"/>
  <headerFooter>
    <oddFooter>&amp;L&amp;F
&amp;A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714375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locked="0" defaultSize="0" autoLine="0" autoPict="0">
                <anchor mov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1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locked="0" defaultSize="0" autoLine="0" autoPict="0">
                <anchor moveWithCells="1">
                  <from>
                    <xdr:col>2</xdr:col>
                    <xdr:colOff>19050</xdr:colOff>
                    <xdr:row>2</xdr:row>
                    <xdr:rowOff>9525</xdr:rowOff>
                  </from>
                  <to>
                    <xdr:col>2</xdr:col>
                    <xdr:colOff>733425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BA384DCF-1EDA-400F-9FEA-2A7B9AAA5B26}">
            <xm:f>Verweise!$K$5=2</xm:f>
            <x14:dxf>
              <numFmt numFmtId="170" formatCode="0.00000"/>
            </x14:dxf>
          </x14:cfRule>
          <xm:sqref>E7:E9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5" tint="0.79998168889431442"/>
    <pageSetUpPr fitToPage="1"/>
  </sheetPr>
  <dimension ref="A1:R112"/>
  <sheetViews>
    <sheetView zoomScale="85" zoomScaleNormal="85" workbookViewId="0">
      <pane ySplit="6" topLeftCell="A7" activePane="bottomLeft" state="frozen"/>
      <selection pane="bottomLeft" activeCell="H55" sqref="H55:J56"/>
    </sheetView>
  </sheetViews>
  <sheetFormatPr defaultColWidth="9.125" defaultRowHeight="12.75"/>
  <cols>
    <col min="1" max="1" width="79.25" style="30" bestFit="1" customWidth="1"/>
    <col min="2" max="2" width="18.375" style="30" customWidth="1"/>
    <col min="3" max="3" width="11.625" style="30" bestFit="1" customWidth="1"/>
    <col min="4" max="4" width="15.125" style="30" customWidth="1"/>
    <col min="5" max="6" width="15.875" style="30" customWidth="1"/>
    <col min="7" max="7" width="20.25" style="30" customWidth="1"/>
    <col min="8" max="8" width="26.375" style="30" customWidth="1"/>
    <col min="9" max="9" width="18.875" style="26" customWidth="1"/>
    <col min="10" max="10" width="18.75" style="30" customWidth="1"/>
    <col min="11" max="11" width="3.75" style="25" customWidth="1"/>
    <col min="12" max="13" width="28.75" style="25" hidden="1" customWidth="1"/>
    <col min="14" max="18" width="9.125" style="25"/>
    <col min="19" max="16384" width="9.125" style="30"/>
  </cols>
  <sheetData>
    <row r="1" spans="1:18" s="26" customFormat="1" ht="15.75">
      <c r="A1" s="23" t="s">
        <v>6641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</row>
    <row r="2" spans="1:18" s="26" customFormat="1" ht="15.75">
      <c r="A2" s="27" t="s">
        <v>6559</v>
      </c>
      <c r="B2" s="27"/>
      <c r="C2" s="28"/>
      <c r="D2" s="28"/>
      <c r="E2" s="28"/>
      <c r="F2" s="28"/>
      <c r="G2" s="28"/>
      <c r="H2" s="28"/>
      <c r="I2" s="28"/>
      <c r="J2" s="28"/>
      <c r="K2" s="25"/>
      <c r="L2" s="25"/>
      <c r="M2" s="25"/>
      <c r="N2" s="25"/>
      <c r="O2" s="25"/>
      <c r="P2" s="25"/>
      <c r="Q2" s="25"/>
      <c r="R2" s="25"/>
    </row>
    <row r="3" spans="1:18" ht="15.75">
      <c r="A3" s="29" t="s">
        <v>6560</v>
      </c>
      <c r="B3" s="156">
        <v>44127</v>
      </c>
      <c r="C3" s="28"/>
      <c r="D3" s="28"/>
      <c r="E3" s="28"/>
      <c r="F3" s="28"/>
      <c r="G3" s="28"/>
      <c r="H3" s="28"/>
      <c r="I3" s="28"/>
      <c r="J3" s="28"/>
    </row>
    <row r="4" spans="1:18" ht="15.75">
      <c r="A4" s="29" t="s">
        <v>6561</v>
      </c>
      <c r="B4" s="223" t="s">
        <v>6601</v>
      </c>
      <c r="C4" s="223"/>
      <c r="D4" s="223"/>
      <c r="E4" s="223"/>
      <c r="F4" s="223"/>
      <c r="G4" s="223"/>
      <c r="H4" s="28"/>
      <c r="I4" s="28"/>
      <c r="J4" s="28"/>
    </row>
    <row r="5" spans="1:18" ht="13.5" thickBo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8" s="26" customFormat="1" ht="96" customHeight="1" thickBot="1">
      <c r="A6" s="31" t="s">
        <v>6562</v>
      </c>
      <c r="B6" s="32" t="s">
        <v>6563</v>
      </c>
      <c r="C6" s="33" t="s">
        <v>6564</v>
      </c>
      <c r="D6" s="33" t="s">
        <v>6565</v>
      </c>
      <c r="E6" s="33" t="s">
        <v>6566</v>
      </c>
      <c r="F6" s="33" t="s">
        <v>6567</v>
      </c>
      <c r="G6" s="34" t="s">
        <v>6568</v>
      </c>
      <c r="H6" s="35" t="s">
        <v>6569</v>
      </c>
      <c r="I6" s="36" t="s">
        <v>6570</v>
      </c>
      <c r="J6" s="37" t="s">
        <v>6571</v>
      </c>
      <c r="K6" s="25"/>
      <c r="L6" s="37" t="s">
        <v>6572</v>
      </c>
      <c r="M6" s="37" t="s">
        <v>6573</v>
      </c>
      <c r="N6" s="25"/>
      <c r="O6" s="25"/>
      <c r="P6" s="25"/>
      <c r="Q6" s="25"/>
      <c r="R6" s="25"/>
    </row>
    <row r="7" spans="1:18" s="26" customFormat="1" ht="40.5" customHeight="1" thickBot="1">
      <c r="A7" s="38" t="s">
        <v>6574</v>
      </c>
      <c r="B7" s="39"/>
      <c r="C7" s="40"/>
      <c r="D7" s="40"/>
      <c r="E7" s="40"/>
      <c r="F7" s="40"/>
      <c r="G7" s="41"/>
      <c r="H7" s="42">
        <f>SUM(H8:H12)</f>
        <v>0</v>
      </c>
      <c r="I7" s="224" t="s">
        <v>6575</v>
      </c>
      <c r="J7" s="43">
        <f>SUM(J8:J12)</f>
        <v>0</v>
      </c>
      <c r="K7" s="25"/>
      <c r="L7" s="44"/>
      <c r="M7" s="44"/>
      <c r="N7" s="25"/>
      <c r="O7" s="25"/>
      <c r="P7" s="25"/>
      <c r="Q7" s="25"/>
      <c r="R7" s="25"/>
    </row>
    <row r="8" spans="1:18" ht="12.75" hidden="1" customHeight="1">
      <c r="A8" s="45"/>
      <c r="B8" s="46"/>
      <c r="C8" s="47"/>
      <c r="D8" s="48"/>
      <c r="E8" s="47"/>
      <c r="F8" s="48"/>
      <c r="G8" s="49"/>
      <c r="H8" s="50">
        <f>$C8*$E8*$G8</f>
        <v>0</v>
      </c>
      <c r="I8" s="225"/>
      <c r="J8" s="50">
        <f t="shared" ref="J8" si="0">H8</f>
        <v>0</v>
      </c>
      <c r="L8" s="51"/>
      <c r="M8" s="51"/>
    </row>
    <row r="9" spans="1:18">
      <c r="A9" s="52" t="s">
        <v>6613</v>
      </c>
      <c r="B9" s="53" t="s">
        <v>6615</v>
      </c>
      <c r="C9" s="54">
        <v>0.3</v>
      </c>
      <c r="D9" s="53" t="s">
        <v>6617</v>
      </c>
      <c r="E9" s="55">
        <v>12</v>
      </c>
      <c r="F9" s="53" t="s">
        <v>6618</v>
      </c>
      <c r="G9" s="56" t="s">
        <v>6612</v>
      </c>
      <c r="H9" s="57">
        <f>IFERROR($C9*$E9*$G9,0)</f>
        <v>0</v>
      </c>
      <c r="I9" s="225"/>
      <c r="J9" s="57">
        <f>H9</f>
        <v>0</v>
      </c>
      <c r="K9" s="58"/>
      <c r="L9" s="59"/>
      <c r="M9" s="59"/>
    </row>
    <row r="10" spans="1:18" ht="12.75" customHeight="1">
      <c r="A10" s="52" t="s">
        <v>6614</v>
      </c>
      <c r="B10" s="53" t="s">
        <v>6616</v>
      </c>
      <c r="C10" s="60">
        <v>1</v>
      </c>
      <c r="D10" s="53" t="s">
        <v>6617</v>
      </c>
      <c r="E10" s="61">
        <v>24</v>
      </c>
      <c r="F10" s="53" t="s">
        <v>6618</v>
      </c>
      <c r="G10" s="62" t="s">
        <v>6612</v>
      </c>
      <c r="H10" s="57">
        <f t="shared" ref="H10:H12" si="1">IFERROR($C10*$E10*$G10,0)</f>
        <v>0</v>
      </c>
      <c r="I10" s="225"/>
      <c r="J10" s="57">
        <f>H10</f>
        <v>0</v>
      </c>
      <c r="L10" s="59"/>
      <c r="M10" s="59"/>
    </row>
    <row r="11" spans="1:18" ht="12.75" customHeight="1">
      <c r="A11" s="63"/>
      <c r="B11" s="64"/>
      <c r="C11" s="65"/>
      <c r="D11" s="64"/>
      <c r="E11" s="66"/>
      <c r="F11" s="64"/>
      <c r="G11" s="67"/>
      <c r="H11" s="57">
        <f t="shared" si="1"/>
        <v>0</v>
      </c>
      <c r="I11" s="225"/>
      <c r="J11" s="57">
        <f>H11</f>
        <v>0</v>
      </c>
      <c r="L11" s="59"/>
      <c r="M11" s="59"/>
    </row>
    <row r="12" spans="1:18" ht="12.75" customHeight="1" thickBot="1">
      <c r="A12" s="63"/>
      <c r="B12" s="64"/>
      <c r="C12" s="65"/>
      <c r="D12" s="64"/>
      <c r="E12" s="66"/>
      <c r="F12" s="64"/>
      <c r="G12" s="67"/>
      <c r="H12" s="57">
        <f t="shared" si="1"/>
        <v>0</v>
      </c>
      <c r="I12" s="225"/>
      <c r="J12" s="68">
        <f>H12</f>
        <v>0</v>
      </c>
      <c r="L12" s="69"/>
      <c r="M12" s="69"/>
    </row>
    <row r="13" spans="1:18" s="26" customFormat="1" ht="15" thickBot="1">
      <c r="A13" s="38" t="s">
        <v>6576</v>
      </c>
      <c r="B13" s="39"/>
      <c r="C13" s="40"/>
      <c r="D13" s="40"/>
      <c r="E13" s="40"/>
      <c r="F13" s="40"/>
      <c r="G13" s="41"/>
      <c r="H13" s="42">
        <f>SUM(H14:H18)</f>
        <v>0</v>
      </c>
      <c r="I13" s="225"/>
      <c r="J13" s="70">
        <f>SUM(J14:J18)</f>
        <v>0</v>
      </c>
      <c r="K13" s="25"/>
      <c r="L13" s="71"/>
      <c r="M13" s="71"/>
      <c r="N13" s="25"/>
      <c r="O13" s="25"/>
      <c r="P13" s="25"/>
      <c r="Q13" s="25"/>
      <c r="R13" s="25"/>
    </row>
    <row r="14" spans="1:18" hidden="1">
      <c r="A14" s="45"/>
      <c r="B14" s="72"/>
      <c r="C14" s="73"/>
      <c r="D14" s="72"/>
      <c r="E14" s="73"/>
      <c r="F14" s="72"/>
      <c r="G14" s="74"/>
      <c r="H14" s="50">
        <f>$C14*$E14*$G14</f>
        <v>0</v>
      </c>
      <c r="I14" s="225"/>
      <c r="J14" s="50">
        <f>H14</f>
        <v>0</v>
      </c>
      <c r="L14" s="51"/>
      <c r="M14" s="51"/>
    </row>
    <row r="15" spans="1:18">
      <c r="A15" s="52" t="s">
        <v>6619</v>
      </c>
      <c r="B15" s="53" t="s">
        <v>6622</v>
      </c>
      <c r="C15" s="61">
        <v>1</v>
      </c>
      <c r="D15" s="53" t="s">
        <v>6617</v>
      </c>
      <c r="E15" s="61">
        <v>40</v>
      </c>
      <c r="F15" s="53" t="s">
        <v>6623</v>
      </c>
      <c r="G15" s="62" t="s">
        <v>6612</v>
      </c>
      <c r="H15" s="57">
        <f t="shared" ref="H15:H18" si="2">IFERROR($C15*$E15*$G15,0)</f>
        <v>0</v>
      </c>
      <c r="I15" s="225"/>
      <c r="J15" s="57">
        <f>H15</f>
        <v>0</v>
      </c>
      <c r="L15" s="59"/>
      <c r="M15" s="59"/>
    </row>
    <row r="16" spans="1:18">
      <c r="A16" s="52" t="s">
        <v>6620</v>
      </c>
      <c r="B16" s="53" t="s">
        <v>6621</v>
      </c>
      <c r="C16" s="61">
        <v>2</v>
      </c>
      <c r="D16" s="53" t="s">
        <v>6617</v>
      </c>
      <c r="E16" s="61">
        <v>35</v>
      </c>
      <c r="F16" s="53" t="s">
        <v>6623</v>
      </c>
      <c r="G16" s="62" t="s">
        <v>6612</v>
      </c>
      <c r="H16" s="57">
        <f t="shared" si="2"/>
        <v>0</v>
      </c>
      <c r="I16" s="225"/>
      <c r="J16" s="57">
        <f>H16</f>
        <v>0</v>
      </c>
      <c r="L16" s="59"/>
      <c r="M16" s="59"/>
    </row>
    <row r="17" spans="1:18">
      <c r="A17" s="63"/>
      <c r="B17" s="64"/>
      <c r="C17" s="66"/>
      <c r="D17" s="53"/>
      <c r="E17" s="66"/>
      <c r="F17" s="64"/>
      <c r="G17" s="67"/>
      <c r="H17" s="57">
        <f t="shared" si="2"/>
        <v>0</v>
      </c>
      <c r="I17" s="225"/>
      <c r="J17" s="57">
        <f>H17</f>
        <v>0</v>
      </c>
      <c r="L17" s="59"/>
      <c r="M17" s="59"/>
    </row>
    <row r="18" spans="1:18" ht="13.5" thickBot="1">
      <c r="A18" s="63"/>
      <c r="B18" s="64"/>
      <c r="C18" s="66"/>
      <c r="D18" s="53"/>
      <c r="E18" s="66"/>
      <c r="F18" s="64"/>
      <c r="G18" s="67"/>
      <c r="H18" s="57">
        <f t="shared" si="2"/>
        <v>0</v>
      </c>
      <c r="I18" s="225"/>
      <c r="J18" s="68">
        <f>H18</f>
        <v>0</v>
      </c>
      <c r="L18" s="69"/>
      <c r="M18" s="69"/>
    </row>
    <row r="19" spans="1:18" s="26" customFormat="1" ht="15" thickBot="1">
      <c r="A19" s="38" t="s">
        <v>6577</v>
      </c>
      <c r="B19" s="39"/>
      <c r="C19" s="40"/>
      <c r="D19" s="40"/>
      <c r="E19" s="40"/>
      <c r="F19" s="40"/>
      <c r="G19" s="41"/>
      <c r="H19" s="42">
        <f>SUM(H20:H24)</f>
        <v>0</v>
      </c>
      <c r="I19" s="225"/>
      <c r="J19" s="70">
        <f>SUM(J20:J24)</f>
        <v>0</v>
      </c>
      <c r="K19" s="25"/>
      <c r="L19" s="71"/>
      <c r="M19" s="71"/>
      <c r="N19" s="25"/>
      <c r="O19" s="25"/>
      <c r="P19" s="25"/>
      <c r="Q19" s="25"/>
      <c r="R19" s="25"/>
    </row>
    <row r="20" spans="1:18" ht="12.75" hidden="1" customHeight="1">
      <c r="A20" s="45"/>
      <c r="B20" s="72"/>
      <c r="C20" s="73"/>
      <c r="D20" s="72"/>
      <c r="E20" s="73"/>
      <c r="F20" s="72"/>
      <c r="G20" s="74"/>
      <c r="H20" s="50">
        <f>$C20*$E20*$G20</f>
        <v>0</v>
      </c>
      <c r="I20" s="225"/>
      <c r="J20" s="50">
        <f>H20</f>
        <v>0</v>
      </c>
      <c r="L20" s="51"/>
      <c r="M20" s="51"/>
    </row>
    <row r="21" spans="1:18" ht="12.75" customHeight="1">
      <c r="A21" s="52" t="s">
        <v>6624</v>
      </c>
      <c r="B21" s="53" t="s">
        <v>6625</v>
      </c>
      <c r="C21" s="61">
        <v>2</v>
      </c>
      <c r="D21" s="53" t="s">
        <v>6617</v>
      </c>
      <c r="E21" s="61">
        <v>5</v>
      </c>
      <c r="F21" s="53" t="s">
        <v>6626</v>
      </c>
      <c r="G21" s="62" t="s">
        <v>6612</v>
      </c>
      <c r="H21" s="57">
        <f t="shared" ref="H21:H24" si="3">IFERROR($C21*$E21*$G21,0)</f>
        <v>0</v>
      </c>
      <c r="I21" s="225"/>
      <c r="J21" s="57">
        <f>H21</f>
        <v>0</v>
      </c>
      <c r="L21" s="59"/>
      <c r="M21" s="59"/>
    </row>
    <row r="22" spans="1:18" ht="12.75" customHeight="1">
      <c r="A22" s="52"/>
      <c r="B22" s="53"/>
      <c r="C22" s="61"/>
      <c r="D22" s="53"/>
      <c r="E22" s="61"/>
      <c r="F22" s="53"/>
      <c r="G22" s="62"/>
      <c r="H22" s="57">
        <f t="shared" si="3"/>
        <v>0</v>
      </c>
      <c r="I22" s="225"/>
      <c r="J22" s="57">
        <f>H22</f>
        <v>0</v>
      </c>
      <c r="L22" s="59"/>
      <c r="M22" s="59"/>
    </row>
    <row r="23" spans="1:18" ht="12.75" customHeight="1">
      <c r="A23" s="52"/>
      <c r="B23" s="53"/>
      <c r="C23" s="61"/>
      <c r="D23" s="53"/>
      <c r="E23" s="61"/>
      <c r="F23" s="53"/>
      <c r="G23" s="62"/>
      <c r="H23" s="57">
        <f t="shared" si="3"/>
        <v>0</v>
      </c>
      <c r="I23" s="225"/>
      <c r="J23" s="57">
        <f>H23</f>
        <v>0</v>
      </c>
      <c r="L23" s="59"/>
      <c r="M23" s="59"/>
    </row>
    <row r="24" spans="1:18" ht="13.5" customHeight="1" thickBot="1">
      <c r="A24" s="63"/>
      <c r="B24" s="64"/>
      <c r="C24" s="66"/>
      <c r="D24" s="64"/>
      <c r="E24" s="66"/>
      <c r="F24" s="64"/>
      <c r="G24" s="67"/>
      <c r="H24" s="57">
        <f t="shared" si="3"/>
        <v>0</v>
      </c>
      <c r="I24" s="225"/>
      <c r="J24" s="68">
        <f>H24</f>
        <v>0</v>
      </c>
      <c r="L24" s="69"/>
      <c r="M24" s="69"/>
    </row>
    <row r="25" spans="1:18" s="26" customFormat="1" ht="15" thickBot="1">
      <c r="A25" s="38" t="s">
        <v>6578</v>
      </c>
      <c r="B25" s="39"/>
      <c r="C25" s="40"/>
      <c r="D25" s="40"/>
      <c r="E25" s="40"/>
      <c r="F25" s="40"/>
      <c r="G25" s="41"/>
      <c r="H25" s="42">
        <f>SUM(H26:H31)</f>
        <v>0</v>
      </c>
      <c r="I25" s="225"/>
      <c r="J25" s="70">
        <f>SUM(J26:J31)</f>
        <v>0</v>
      </c>
      <c r="K25" s="25"/>
      <c r="L25" s="71"/>
      <c r="M25" s="71"/>
      <c r="N25" s="25"/>
      <c r="O25" s="25"/>
      <c r="P25" s="25"/>
      <c r="Q25" s="25"/>
      <c r="R25" s="25"/>
    </row>
    <row r="26" spans="1:18" ht="12.75" hidden="1" customHeight="1">
      <c r="A26" s="45"/>
      <c r="B26" s="72"/>
      <c r="C26" s="73"/>
      <c r="D26" s="72"/>
      <c r="E26" s="73"/>
      <c r="F26" s="72"/>
      <c r="G26" s="74"/>
      <c r="H26" s="50">
        <f t="shared" ref="H26" si="4">$C26*$E26*$G26</f>
        <v>0</v>
      </c>
      <c r="I26" s="225"/>
      <c r="J26" s="50">
        <f t="shared" ref="J26:J31" si="5">H26</f>
        <v>0</v>
      </c>
      <c r="L26" s="51"/>
      <c r="M26" s="51"/>
    </row>
    <row r="27" spans="1:18" ht="12.75" customHeight="1">
      <c r="A27" s="52" t="s">
        <v>6627</v>
      </c>
      <c r="B27" s="53" t="s">
        <v>6625</v>
      </c>
      <c r="C27" s="61">
        <v>3</v>
      </c>
      <c r="D27" s="53" t="s">
        <v>6628</v>
      </c>
      <c r="E27" s="61">
        <v>1</v>
      </c>
      <c r="F27" s="53" t="s">
        <v>6629</v>
      </c>
      <c r="G27" s="62" t="s">
        <v>6612</v>
      </c>
      <c r="H27" s="57">
        <f t="shared" ref="H27:H31" si="6">IFERROR($C27*$E27*$G27,0)</f>
        <v>0</v>
      </c>
      <c r="I27" s="225"/>
      <c r="J27" s="57">
        <f t="shared" si="5"/>
        <v>0</v>
      </c>
      <c r="L27" s="59"/>
      <c r="M27" s="59"/>
    </row>
    <row r="28" spans="1:18" ht="12.75" customHeight="1">
      <c r="A28" s="52" t="s">
        <v>6630</v>
      </c>
      <c r="B28" s="53" t="s">
        <v>6632</v>
      </c>
      <c r="C28" s="61">
        <v>2</v>
      </c>
      <c r="D28" s="53" t="s">
        <v>6633</v>
      </c>
      <c r="E28" s="61">
        <v>2</v>
      </c>
      <c r="F28" s="53" t="s">
        <v>6623</v>
      </c>
      <c r="G28" s="62" t="s">
        <v>6612</v>
      </c>
      <c r="H28" s="57">
        <f t="shared" si="6"/>
        <v>0</v>
      </c>
      <c r="I28" s="225"/>
      <c r="J28" s="57">
        <f t="shared" si="5"/>
        <v>0</v>
      </c>
      <c r="L28" s="59"/>
      <c r="M28" s="59"/>
    </row>
    <row r="29" spans="1:18" ht="12.75" customHeight="1">
      <c r="A29" s="52"/>
      <c r="B29" s="53"/>
      <c r="C29" s="61"/>
      <c r="D29" s="53"/>
      <c r="E29" s="61"/>
      <c r="F29" s="53"/>
      <c r="G29" s="62"/>
      <c r="H29" s="57">
        <f t="shared" si="6"/>
        <v>0</v>
      </c>
      <c r="I29" s="225"/>
      <c r="J29" s="57">
        <f t="shared" si="5"/>
        <v>0</v>
      </c>
      <c r="L29" s="59"/>
      <c r="M29" s="59"/>
    </row>
    <row r="30" spans="1:18" ht="12.75" customHeight="1">
      <c r="A30" s="63"/>
      <c r="B30" s="64"/>
      <c r="C30" s="66"/>
      <c r="D30" s="64"/>
      <c r="E30" s="66"/>
      <c r="F30" s="64"/>
      <c r="G30" s="67"/>
      <c r="H30" s="57">
        <f t="shared" si="6"/>
        <v>0</v>
      </c>
      <c r="I30" s="225"/>
      <c r="J30" s="57">
        <f t="shared" si="5"/>
        <v>0</v>
      </c>
      <c r="L30" s="69"/>
      <c r="M30" s="69"/>
    </row>
    <row r="31" spans="1:18" ht="13.5" customHeight="1" thickBot="1">
      <c r="A31" s="63"/>
      <c r="B31" s="64"/>
      <c r="C31" s="66"/>
      <c r="D31" s="64"/>
      <c r="E31" s="66"/>
      <c r="F31" s="64"/>
      <c r="G31" s="67"/>
      <c r="H31" s="57">
        <f t="shared" si="6"/>
        <v>0</v>
      </c>
      <c r="I31" s="225"/>
      <c r="J31" s="68">
        <f t="shared" si="5"/>
        <v>0</v>
      </c>
      <c r="L31" s="69"/>
      <c r="M31" s="69"/>
    </row>
    <row r="32" spans="1:18" s="26" customFormat="1" ht="15" thickBot="1">
      <c r="A32" s="38" t="s">
        <v>6586</v>
      </c>
      <c r="B32" s="39"/>
      <c r="C32" s="40"/>
      <c r="D32" s="40"/>
      <c r="E32" s="40"/>
      <c r="F32" s="40"/>
      <c r="G32" s="41"/>
      <c r="H32" s="42">
        <f>SUM(H33:H37)</f>
        <v>0</v>
      </c>
      <c r="I32" s="225"/>
      <c r="J32" s="70">
        <f>SUM(J33:J37)</f>
        <v>0</v>
      </c>
      <c r="K32" s="25"/>
      <c r="L32" s="71"/>
      <c r="M32" s="71"/>
      <c r="N32" s="25"/>
      <c r="O32" s="25"/>
      <c r="P32" s="25"/>
      <c r="Q32" s="25"/>
      <c r="R32" s="25"/>
    </row>
    <row r="33" spans="1:18" ht="12.75" hidden="1" customHeight="1">
      <c r="A33" s="45"/>
      <c r="B33" s="72"/>
      <c r="C33" s="73"/>
      <c r="D33" s="72"/>
      <c r="E33" s="73"/>
      <c r="F33" s="72"/>
      <c r="G33" s="74"/>
      <c r="H33" s="50">
        <f>C33*E33*G33</f>
        <v>0</v>
      </c>
      <c r="I33" s="225"/>
      <c r="J33" s="50">
        <f>H33</f>
        <v>0</v>
      </c>
      <c r="L33" s="51"/>
      <c r="M33" s="51"/>
    </row>
    <row r="34" spans="1:18" ht="12.75" customHeight="1">
      <c r="A34" s="52" t="s">
        <v>6634</v>
      </c>
      <c r="B34" s="53" t="s">
        <v>6616</v>
      </c>
      <c r="C34" s="61">
        <v>1</v>
      </c>
      <c r="D34" s="53" t="s">
        <v>6635</v>
      </c>
      <c r="E34" s="61">
        <v>1</v>
      </c>
      <c r="F34" s="53" t="s">
        <v>6635</v>
      </c>
      <c r="G34" s="62" t="s">
        <v>6612</v>
      </c>
      <c r="H34" s="57">
        <f t="shared" ref="H34:H37" si="7">IFERROR($C34*$E34*$G34,0)</f>
        <v>0</v>
      </c>
      <c r="I34" s="225"/>
      <c r="J34" s="57">
        <f>H34</f>
        <v>0</v>
      </c>
      <c r="L34" s="59"/>
      <c r="M34" s="59"/>
    </row>
    <row r="35" spans="1:18" ht="12.75" customHeight="1">
      <c r="A35" s="52" t="s">
        <v>6636</v>
      </c>
      <c r="B35" s="53" t="s">
        <v>6631</v>
      </c>
      <c r="C35" s="61">
        <v>500</v>
      </c>
      <c r="D35" s="53" t="s">
        <v>6637</v>
      </c>
      <c r="E35" s="61">
        <v>1</v>
      </c>
      <c r="F35" s="53" t="s">
        <v>6635</v>
      </c>
      <c r="G35" s="62" t="s">
        <v>6612</v>
      </c>
      <c r="H35" s="57">
        <f t="shared" si="7"/>
        <v>0</v>
      </c>
      <c r="I35" s="225"/>
      <c r="J35" s="57">
        <f>H35</f>
        <v>0</v>
      </c>
      <c r="L35" s="59"/>
      <c r="M35" s="59"/>
    </row>
    <row r="36" spans="1:18" ht="12.75" customHeight="1">
      <c r="A36" s="52"/>
      <c r="B36" s="53"/>
      <c r="C36" s="61"/>
      <c r="D36" s="53"/>
      <c r="E36" s="61"/>
      <c r="F36" s="53"/>
      <c r="G36" s="62"/>
      <c r="H36" s="57">
        <f t="shared" si="7"/>
        <v>0</v>
      </c>
      <c r="I36" s="225"/>
      <c r="J36" s="57">
        <f>H36</f>
        <v>0</v>
      </c>
      <c r="L36" s="59"/>
      <c r="M36" s="59"/>
    </row>
    <row r="37" spans="1:18" ht="13.5" customHeight="1" thickBot="1">
      <c r="A37" s="63"/>
      <c r="B37" s="64"/>
      <c r="C37" s="66"/>
      <c r="D37" s="64"/>
      <c r="E37" s="66"/>
      <c r="F37" s="64"/>
      <c r="G37" s="67"/>
      <c r="H37" s="57">
        <f t="shared" si="7"/>
        <v>0</v>
      </c>
      <c r="I37" s="225"/>
      <c r="J37" s="68">
        <f>H37</f>
        <v>0</v>
      </c>
      <c r="L37" s="69"/>
      <c r="M37" s="69"/>
    </row>
    <row r="38" spans="1:18" s="26" customFormat="1" ht="15" thickBot="1">
      <c r="A38" s="38" t="s">
        <v>6587</v>
      </c>
      <c r="B38" s="39"/>
      <c r="C38" s="40"/>
      <c r="D38" s="40"/>
      <c r="E38" s="40"/>
      <c r="F38" s="40"/>
      <c r="G38" s="41"/>
      <c r="H38" s="42">
        <f>SUM(H39:H43)</f>
        <v>0</v>
      </c>
      <c r="I38" s="225"/>
      <c r="J38" s="70">
        <f>SUM(J39:J43)</f>
        <v>0</v>
      </c>
      <c r="K38" s="25"/>
      <c r="L38" s="71"/>
      <c r="M38" s="71"/>
      <c r="N38" s="25"/>
      <c r="O38" s="25"/>
      <c r="P38" s="25"/>
      <c r="Q38" s="25"/>
      <c r="R38" s="25"/>
    </row>
    <row r="39" spans="1:18" ht="12.75" hidden="1" customHeight="1">
      <c r="A39" s="45"/>
      <c r="B39" s="72"/>
      <c r="C39" s="73"/>
      <c r="D39" s="72"/>
      <c r="E39" s="73"/>
      <c r="F39" s="72"/>
      <c r="G39" s="74"/>
      <c r="H39" s="50">
        <f>C39*E39*G39</f>
        <v>0</v>
      </c>
      <c r="I39" s="225"/>
      <c r="J39" s="50">
        <f>H39</f>
        <v>0</v>
      </c>
      <c r="L39" s="51"/>
      <c r="M39" s="51"/>
    </row>
    <row r="40" spans="1:18">
      <c r="A40" s="52" t="s">
        <v>6638</v>
      </c>
      <c r="B40" s="53" t="s">
        <v>6631</v>
      </c>
      <c r="C40" s="61">
        <v>1</v>
      </c>
      <c r="D40" s="53" t="s">
        <v>6635</v>
      </c>
      <c r="E40" s="61">
        <v>4</v>
      </c>
      <c r="F40" s="53" t="s">
        <v>6639</v>
      </c>
      <c r="G40" s="62" t="s">
        <v>6612</v>
      </c>
      <c r="H40" s="57">
        <f t="shared" ref="H40:H43" si="8">IFERROR($C40*$E40*$G40,0)</f>
        <v>0</v>
      </c>
      <c r="I40" s="225"/>
      <c r="J40" s="57">
        <f>H40</f>
        <v>0</v>
      </c>
      <c r="L40" s="59"/>
      <c r="M40" s="59"/>
    </row>
    <row r="41" spans="1:18">
      <c r="A41" s="52"/>
      <c r="B41" s="53"/>
      <c r="C41" s="61"/>
      <c r="D41" s="53"/>
      <c r="E41" s="61"/>
      <c r="F41" s="53"/>
      <c r="G41" s="62"/>
      <c r="H41" s="57">
        <f t="shared" si="8"/>
        <v>0</v>
      </c>
      <c r="I41" s="225"/>
      <c r="J41" s="57">
        <f>H41</f>
        <v>0</v>
      </c>
      <c r="L41" s="59"/>
      <c r="M41" s="59"/>
    </row>
    <row r="42" spans="1:18" ht="12.75" customHeight="1">
      <c r="A42" s="52"/>
      <c r="B42" s="53"/>
      <c r="C42" s="61"/>
      <c r="D42" s="53"/>
      <c r="E42" s="61"/>
      <c r="F42" s="53"/>
      <c r="G42" s="62"/>
      <c r="H42" s="57">
        <f t="shared" si="8"/>
        <v>0</v>
      </c>
      <c r="I42" s="225"/>
      <c r="J42" s="57">
        <f>H42</f>
        <v>0</v>
      </c>
      <c r="L42" s="59"/>
      <c r="M42" s="59"/>
    </row>
    <row r="43" spans="1:18" ht="13.5" customHeight="1" thickBot="1">
      <c r="A43" s="63"/>
      <c r="B43" s="64"/>
      <c r="C43" s="66"/>
      <c r="D43" s="64"/>
      <c r="E43" s="66"/>
      <c r="F43" s="64"/>
      <c r="G43" s="67"/>
      <c r="H43" s="57">
        <f t="shared" si="8"/>
        <v>0</v>
      </c>
      <c r="I43" s="225"/>
      <c r="J43" s="68">
        <f>H43</f>
        <v>0</v>
      </c>
      <c r="L43" s="69"/>
      <c r="M43" s="69"/>
    </row>
    <row r="44" spans="1:18" ht="13.5" hidden="1" customHeight="1" thickBot="1">
      <c r="A44" s="38" t="s">
        <v>6611</v>
      </c>
      <c r="B44" s="39"/>
      <c r="C44" s="40"/>
      <c r="D44" s="40"/>
      <c r="E44" s="40"/>
      <c r="F44" s="40"/>
      <c r="G44" s="41"/>
      <c r="H44" s="42">
        <f>SUM(H45:H49)</f>
        <v>0</v>
      </c>
      <c r="I44" s="189"/>
      <c r="J44" s="70">
        <f>SUM(J45:J49)</f>
        <v>0</v>
      </c>
      <c r="L44" s="188"/>
      <c r="M44" s="188"/>
    </row>
    <row r="45" spans="1:18" ht="13.5" hidden="1" customHeight="1">
      <c r="A45" s="45"/>
      <c r="B45" s="72"/>
      <c r="C45" s="73"/>
      <c r="D45" s="72"/>
      <c r="E45" s="73"/>
      <c r="F45" s="72"/>
      <c r="G45" s="74"/>
      <c r="H45" s="50">
        <f>C45*E45*G45</f>
        <v>0</v>
      </c>
      <c r="I45" s="189"/>
      <c r="J45" s="50">
        <f>H45</f>
        <v>0</v>
      </c>
      <c r="L45" s="188"/>
      <c r="M45" s="188"/>
    </row>
    <row r="46" spans="1:18" ht="13.5" hidden="1" customHeight="1">
      <c r="A46" s="52"/>
      <c r="B46" s="53"/>
      <c r="C46" s="61"/>
      <c r="D46" s="53"/>
      <c r="E46" s="61"/>
      <c r="F46" s="53"/>
      <c r="G46" s="62"/>
      <c r="H46" s="57">
        <f t="shared" ref="H46:H49" si="9">$C46*$E46*$G46</f>
        <v>0</v>
      </c>
      <c r="I46" s="189"/>
      <c r="J46" s="57">
        <f>H46</f>
        <v>0</v>
      </c>
      <c r="L46" s="188"/>
      <c r="M46" s="188"/>
    </row>
    <row r="47" spans="1:18" ht="13.5" hidden="1" customHeight="1">
      <c r="A47" s="52"/>
      <c r="B47" s="53"/>
      <c r="C47" s="61"/>
      <c r="D47" s="53"/>
      <c r="E47" s="61"/>
      <c r="F47" s="53"/>
      <c r="G47" s="62"/>
      <c r="H47" s="57">
        <f t="shared" si="9"/>
        <v>0</v>
      </c>
      <c r="I47" s="189"/>
      <c r="J47" s="57">
        <f>H47</f>
        <v>0</v>
      </c>
      <c r="L47" s="188"/>
      <c r="M47" s="188"/>
    </row>
    <row r="48" spans="1:18" ht="13.5" hidden="1" customHeight="1">
      <c r="A48" s="52"/>
      <c r="B48" s="53"/>
      <c r="C48" s="61"/>
      <c r="D48" s="53"/>
      <c r="E48" s="61"/>
      <c r="F48" s="53"/>
      <c r="G48" s="62"/>
      <c r="H48" s="57">
        <f t="shared" si="9"/>
        <v>0</v>
      </c>
      <c r="I48" s="189"/>
      <c r="J48" s="57">
        <f>H48</f>
        <v>0</v>
      </c>
      <c r="L48" s="188"/>
      <c r="M48" s="188"/>
    </row>
    <row r="49" spans="1:18" ht="13.5" hidden="1" customHeight="1" thickBot="1">
      <c r="A49" s="63"/>
      <c r="B49" s="64"/>
      <c r="C49" s="66"/>
      <c r="D49" s="64"/>
      <c r="E49" s="66"/>
      <c r="F49" s="64"/>
      <c r="G49" s="67"/>
      <c r="H49" s="57">
        <f t="shared" si="9"/>
        <v>0</v>
      </c>
      <c r="I49" s="189"/>
      <c r="J49" s="68">
        <f>H49</f>
        <v>0</v>
      </c>
      <c r="L49" s="188"/>
      <c r="M49" s="188"/>
    </row>
    <row r="50" spans="1:18" s="97" customFormat="1" ht="19.5" thickBot="1">
      <c r="A50" s="90" t="s">
        <v>6579</v>
      </c>
      <c r="B50" s="91"/>
      <c r="C50" s="92"/>
      <c r="D50" s="92"/>
      <c r="E50" s="92"/>
      <c r="F50" s="92"/>
      <c r="G50" s="93"/>
      <c r="H50" s="94">
        <f>H7+H13+H19+H25+H32+H38</f>
        <v>0</v>
      </c>
      <c r="I50" s="226"/>
      <c r="J50" s="94">
        <f>J7+J13+J19+J25+J32+J38</f>
        <v>0</v>
      </c>
      <c r="K50" s="95"/>
      <c r="L50" s="96"/>
      <c r="M50" s="96"/>
      <c r="N50" s="95"/>
      <c r="O50" s="95"/>
      <c r="P50" s="95"/>
      <c r="Q50" s="95"/>
      <c r="R50" s="95"/>
    </row>
    <row r="51" spans="1:18" ht="45.75" customHeight="1" thickBot="1">
      <c r="A51" s="75" t="s">
        <v>6588</v>
      </c>
      <c r="B51" s="227" t="s">
        <v>6589</v>
      </c>
      <c r="C51" s="228"/>
      <c r="D51" s="228"/>
      <c r="E51" s="228"/>
      <c r="F51" s="228"/>
      <c r="G51" s="229"/>
      <c r="H51" s="70">
        <f>IFERROR(SUM(H52), "-")</f>
        <v>0</v>
      </c>
      <c r="I51" s="226"/>
      <c r="J51" s="70">
        <f>SUM(J52)</f>
        <v>0</v>
      </c>
      <c r="L51" s="71"/>
      <c r="M51" s="71"/>
    </row>
    <row r="52" spans="1:18" ht="13.5" thickBot="1">
      <c r="A52" s="98" t="s">
        <v>6580</v>
      </c>
      <c r="B52" s="99"/>
      <c r="C52" s="230" t="s">
        <v>6581</v>
      </c>
      <c r="D52" s="231"/>
      <c r="E52" s="231"/>
      <c r="F52" s="231"/>
      <c r="G52" s="232"/>
      <c r="H52" s="100">
        <f>IFERROR(B52*H50, "-")</f>
        <v>0</v>
      </c>
      <c r="I52" s="101"/>
      <c r="J52" s="102">
        <f>H52</f>
        <v>0</v>
      </c>
      <c r="L52" s="103"/>
      <c r="M52" s="103"/>
    </row>
    <row r="53" spans="1:18" ht="15" thickBot="1">
      <c r="A53" s="75" t="s">
        <v>6590</v>
      </c>
      <c r="B53" s="104"/>
      <c r="C53" s="105"/>
      <c r="D53" s="105"/>
      <c r="E53" s="40"/>
      <c r="F53" s="106"/>
      <c r="G53" s="107"/>
      <c r="H53" s="108"/>
      <c r="I53" s="70">
        <f>SUM(SUM(I54:I56))</f>
        <v>0</v>
      </c>
      <c r="J53" s="70">
        <f>SUM(SUM(J54:J56))</f>
        <v>0</v>
      </c>
      <c r="L53" s="71"/>
      <c r="M53" s="71"/>
    </row>
    <row r="54" spans="1:18" ht="15" hidden="1" customHeight="1" thickBot="1">
      <c r="A54" s="76"/>
      <c r="B54" s="109"/>
      <c r="C54" s="233"/>
      <c r="D54" s="233"/>
      <c r="E54" s="233"/>
      <c r="F54" s="233"/>
      <c r="G54" s="110"/>
      <c r="H54" s="111"/>
      <c r="I54" s="112"/>
      <c r="J54" s="113"/>
      <c r="L54" s="51"/>
      <c r="M54" s="51"/>
    </row>
    <row r="55" spans="1:18" ht="13.5" customHeight="1">
      <c r="A55" s="83" t="s">
        <v>6582</v>
      </c>
      <c r="B55" s="234"/>
      <c r="C55" s="211">
        <v>1</v>
      </c>
      <c r="D55" s="211" t="s">
        <v>6635</v>
      </c>
      <c r="E55" s="214" t="str">
        <f>+IFERROR(J55/$J$58,"%")</f>
        <v>%</v>
      </c>
      <c r="F55" s="209" t="s">
        <v>6646</v>
      </c>
      <c r="G55" s="216"/>
      <c r="H55" s="221"/>
      <c r="I55" s="114">
        <f>G55</f>
        <v>0</v>
      </c>
      <c r="J55" s="115">
        <f>I55</f>
        <v>0</v>
      </c>
      <c r="L55" s="116"/>
      <c r="M55" s="116"/>
    </row>
    <row r="56" spans="1:18" ht="13.5" customHeight="1" thickBot="1">
      <c r="A56" s="117" t="s">
        <v>6583</v>
      </c>
      <c r="B56" s="235"/>
      <c r="C56" s="212">
        <v>1</v>
      </c>
      <c r="D56" s="212" t="s">
        <v>6635</v>
      </c>
      <c r="E56" s="215" t="str">
        <f>+IFERROR(J56/$J$58,"%")</f>
        <v>%</v>
      </c>
      <c r="F56" s="210" t="s">
        <v>6646</v>
      </c>
      <c r="G56" s="216"/>
      <c r="H56" s="222"/>
      <c r="I56" s="118">
        <f>G56</f>
        <v>0</v>
      </c>
      <c r="J56" s="119">
        <f>I56</f>
        <v>0</v>
      </c>
      <c r="L56" s="120"/>
      <c r="M56" s="120"/>
    </row>
    <row r="57" spans="1:18" s="26" customFormat="1" ht="19.5" thickBot="1">
      <c r="A57" s="121" t="s">
        <v>6602</v>
      </c>
      <c r="B57" s="91"/>
      <c r="C57" s="92"/>
      <c r="D57" s="92"/>
      <c r="E57" s="92"/>
      <c r="F57" s="92"/>
      <c r="G57" s="122"/>
      <c r="H57" s="123">
        <f>+$H$50+$H$52</f>
        <v>0</v>
      </c>
      <c r="I57" s="123">
        <f>+$I$53</f>
        <v>0</v>
      </c>
      <c r="J57" s="123">
        <f>+$J$50+$J$53+$J$51</f>
        <v>0</v>
      </c>
      <c r="K57" s="25"/>
      <c r="L57" s="124"/>
      <c r="M57" s="124"/>
      <c r="N57" s="25"/>
      <c r="O57" s="25"/>
      <c r="P57" s="25"/>
      <c r="Q57" s="25"/>
      <c r="R57" s="25"/>
    </row>
    <row r="58" spans="1:18" s="28" customFormat="1">
      <c r="G58" s="219" t="str">
        <f>+IF(AND(H57&gt;100000,H57&lt;=200000),"Attention, the estimated amount might exceed the maximum budget of 100.000 EUR. Please refer to the funding information.",IF(H57&gt;200000,"Attention, the estimated amount exceeds the maximum budget! Please adapt it according to the funding information.",""))</f>
        <v/>
      </c>
      <c r="H58" s="219"/>
      <c r="I58" s="219"/>
      <c r="J58" s="219"/>
      <c r="K58" s="25"/>
      <c r="L58" s="25"/>
      <c r="M58" s="25"/>
      <c r="N58" s="25"/>
      <c r="O58" s="25"/>
      <c r="P58" s="25"/>
      <c r="Q58" s="25"/>
      <c r="R58" s="25"/>
    </row>
    <row r="59" spans="1:18" s="28" customFormat="1" ht="20.25">
      <c r="A59" s="125" t="s">
        <v>6584</v>
      </c>
      <c r="B59" s="125"/>
      <c r="G59" s="220"/>
      <c r="H59" s="220"/>
      <c r="I59" s="220"/>
      <c r="J59" s="220"/>
      <c r="K59" s="25"/>
      <c r="L59" s="25"/>
      <c r="M59" s="25"/>
      <c r="N59" s="25"/>
      <c r="O59" s="25"/>
      <c r="P59" s="25"/>
      <c r="Q59" s="25"/>
      <c r="R59" s="25"/>
    </row>
    <row r="60" spans="1:18" s="28" customFormat="1">
      <c r="G60" s="220"/>
      <c r="H60" s="220"/>
      <c r="I60" s="220"/>
      <c r="J60" s="220"/>
      <c r="K60" s="25"/>
      <c r="L60" s="25"/>
      <c r="M60" s="25"/>
      <c r="N60" s="25"/>
      <c r="O60" s="25"/>
      <c r="P60" s="25"/>
      <c r="Q60" s="25"/>
      <c r="R60" s="25"/>
    </row>
    <row r="61" spans="1:18" s="186" customFormat="1" ht="24" customHeight="1">
      <c r="A61" s="186" t="s">
        <v>6585</v>
      </c>
      <c r="G61" s="220"/>
      <c r="H61" s="220"/>
      <c r="I61" s="220"/>
      <c r="J61" s="220"/>
      <c r="K61" s="187"/>
      <c r="L61" s="187"/>
      <c r="M61" s="187"/>
      <c r="N61" s="187"/>
      <c r="O61" s="187"/>
      <c r="P61" s="187"/>
      <c r="Q61" s="187"/>
      <c r="R61" s="187"/>
    </row>
    <row r="62" spans="1:18" s="28" customFormat="1">
      <c r="K62" s="25"/>
      <c r="L62" s="25"/>
      <c r="M62" s="25"/>
      <c r="N62" s="25"/>
      <c r="O62" s="25"/>
      <c r="P62" s="25"/>
      <c r="Q62" s="25"/>
      <c r="R62" s="25"/>
    </row>
    <row r="63" spans="1:18" s="28" customFormat="1">
      <c r="K63" s="25"/>
      <c r="L63" s="25"/>
      <c r="M63" s="25"/>
      <c r="N63" s="25"/>
      <c r="O63" s="25"/>
      <c r="P63" s="25"/>
      <c r="Q63" s="25"/>
      <c r="R63" s="25"/>
    </row>
    <row r="64" spans="1:18" s="28" customFormat="1">
      <c r="K64" s="25"/>
      <c r="L64" s="25"/>
      <c r="M64" s="25"/>
      <c r="N64" s="25"/>
      <c r="O64" s="25"/>
      <c r="P64" s="25"/>
      <c r="Q64" s="25"/>
      <c r="R64" s="25"/>
    </row>
    <row r="65" spans="11:18" s="28" customFormat="1">
      <c r="K65" s="25"/>
      <c r="L65" s="25"/>
      <c r="M65" s="25"/>
      <c r="N65" s="25"/>
      <c r="O65" s="25"/>
      <c r="P65" s="25"/>
      <c r="Q65" s="25"/>
      <c r="R65" s="25"/>
    </row>
    <row r="66" spans="11:18" s="28" customFormat="1">
      <c r="K66" s="25"/>
      <c r="L66" s="25"/>
      <c r="M66" s="25"/>
      <c r="N66" s="25"/>
      <c r="O66" s="25"/>
      <c r="P66" s="25"/>
      <c r="Q66" s="25"/>
      <c r="R66" s="25"/>
    </row>
    <row r="67" spans="11:18" s="28" customFormat="1">
      <c r="K67" s="25"/>
      <c r="L67" s="25"/>
      <c r="M67" s="25"/>
      <c r="N67" s="25"/>
      <c r="O67" s="25"/>
      <c r="P67" s="25"/>
      <c r="Q67" s="25"/>
      <c r="R67" s="25"/>
    </row>
    <row r="68" spans="11:18" s="28" customFormat="1">
      <c r="K68" s="25"/>
      <c r="L68" s="25"/>
      <c r="M68" s="25"/>
      <c r="N68" s="25"/>
      <c r="O68" s="25"/>
      <c r="P68" s="25"/>
      <c r="Q68" s="25"/>
      <c r="R68" s="25"/>
    </row>
    <row r="69" spans="11:18" s="28" customFormat="1">
      <c r="K69" s="25"/>
      <c r="L69" s="25"/>
      <c r="M69" s="25"/>
      <c r="N69" s="25"/>
      <c r="O69" s="25"/>
      <c r="P69" s="25"/>
      <c r="Q69" s="25"/>
      <c r="R69" s="25"/>
    </row>
    <row r="70" spans="11:18" s="28" customFormat="1">
      <c r="K70" s="25"/>
      <c r="L70" s="25"/>
      <c r="M70" s="25"/>
      <c r="N70" s="25"/>
      <c r="O70" s="25"/>
      <c r="P70" s="25"/>
      <c r="Q70" s="25"/>
      <c r="R70" s="25"/>
    </row>
    <row r="71" spans="11:18" s="28" customFormat="1">
      <c r="K71" s="25"/>
      <c r="L71" s="25"/>
      <c r="M71" s="25"/>
      <c r="N71" s="25"/>
      <c r="O71" s="25"/>
      <c r="P71" s="25"/>
      <c r="Q71" s="25"/>
      <c r="R71" s="25"/>
    </row>
    <row r="72" spans="11:18" s="28" customFormat="1">
      <c r="K72" s="25"/>
      <c r="L72" s="25"/>
      <c r="M72" s="25"/>
      <c r="N72" s="25"/>
      <c r="O72" s="25"/>
      <c r="P72" s="25"/>
      <c r="Q72" s="25"/>
      <c r="R72" s="25"/>
    </row>
    <row r="73" spans="11:18" s="28" customFormat="1">
      <c r="K73" s="25"/>
      <c r="L73" s="25"/>
      <c r="M73" s="25"/>
      <c r="N73" s="25"/>
      <c r="O73" s="25"/>
      <c r="P73" s="25"/>
      <c r="Q73" s="25"/>
      <c r="R73" s="25"/>
    </row>
    <row r="74" spans="11:18" s="28" customFormat="1">
      <c r="K74" s="25"/>
      <c r="L74" s="25"/>
      <c r="M74" s="25"/>
      <c r="N74" s="25"/>
      <c r="O74" s="25"/>
      <c r="P74" s="25"/>
      <c r="Q74" s="25"/>
      <c r="R74" s="25"/>
    </row>
    <row r="75" spans="11:18" s="28" customFormat="1">
      <c r="K75" s="25"/>
      <c r="L75" s="25"/>
      <c r="M75" s="25"/>
      <c r="N75" s="25"/>
      <c r="O75" s="25"/>
      <c r="P75" s="25"/>
      <c r="Q75" s="25"/>
      <c r="R75" s="25"/>
    </row>
    <row r="76" spans="11:18" s="28" customFormat="1">
      <c r="K76" s="25"/>
      <c r="L76" s="25"/>
      <c r="M76" s="25"/>
      <c r="N76" s="25"/>
      <c r="O76" s="25"/>
      <c r="P76" s="25"/>
      <c r="Q76" s="25"/>
      <c r="R76" s="25"/>
    </row>
    <row r="77" spans="11:18" s="28" customFormat="1">
      <c r="K77" s="25"/>
      <c r="L77" s="25"/>
      <c r="M77" s="25"/>
      <c r="N77" s="25"/>
      <c r="O77" s="25"/>
      <c r="P77" s="25"/>
      <c r="Q77" s="25"/>
      <c r="R77" s="25"/>
    </row>
    <row r="78" spans="11:18" s="28" customFormat="1">
      <c r="K78" s="25"/>
      <c r="L78" s="25"/>
      <c r="M78" s="25"/>
      <c r="N78" s="25"/>
      <c r="O78" s="25"/>
      <c r="P78" s="25"/>
      <c r="Q78" s="25"/>
      <c r="R78" s="25"/>
    </row>
    <row r="79" spans="11:18" s="28" customFormat="1">
      <c r="K79" s="25"/>
      <c r="L79" s="25"/>
      <c r="M79" s="25"/>
      <c r="N79" s="25"/>
      <c r="O79" s="25"/>
      <c r="P79" s="25"/>
      <c r="Q79" s="25"/>
      <c r="R79" s="25"/>
    </row>
    <row r="80" spans="11:18" s="28" customFormat="1">
      <c r="K80" s="25"/>
      <c r="L80" s="25"/>
      <c r="M80" s="25"/>
      <c r="N80" s="25"/>
      <c r="O80" s="25"/>
      <c r="P80" s="25"/>
      <c r="Q80" s="25"/>
      <c r="R80" s="25"/>
    </row>
    <row r="81" spans="11:18" s="28" customFormat="1">
      <c r="K81" s="25"/>
      <c r="L81" s="25"/>
      <c r="M81" s="25"/>
      <c r="N81" s="25"/>
      <c r="O81" s="25"/>
      <c r="P81" s="25"/>
      <c r="Q81" s="25"/>
      <c r="R81" s="25"/>
    </row>
    <row r="82" spans="11:18" s="28" customFormat="1">
      <c r="K82" s="25"/>
      <c r="L82" s="25"/>
      <c r="M82" s="25"/>
      <c r="N82" s="25"/>
      <c r="O82" s="25"/>
      <c r="P82" s="25"/>
      <c r="Q82" s="25"/>
      <c r="R82" s="25"/>
    </row>
    <row r="83" spans="11:18" s="28" customFormat="1">
      <c r="K83" s="25"/>
      <c r="L83" s="25"/>
      <c r="M83" s="25"/>
      <c r="N83" s="25"/>
      <c r="O83" s="25"/>
      <c r="P83" s="25"/>
      <c r="Q83" s="25"/>
      <c r="R83" s="25"/>
    </row>
    <row r="84" spans="11:18" s="28" customFormat="1">
      <c r="K84" s="25"/>
      <c r="L84" s="25"/>
      <c r="M84" s="25"/>
      <c r="N84" s="25"/>
      <c r="O84" s="25"/>
      <c r="P84" s="25"/>
      <c r="Q84" s="25"/>
      <c r="R84" s="25"/>
    </row>
    <row r="85" spans="11:18" s="28" customFormat="1">
      <c r="K85" s="25"/>
      <c r="L85" s="25"/>
      <c r="M85" s="25"/>
      <c r="N85" s="25"/>
      <c r="O85" s="25"/>
      <c r="P85" s="25"/>
      <c r="Q85" s="25"/>
      <c r="R85" s="25"/>
    </row>
    <row r="86" spans="11:18" s="28" customFormat="1">
      <c r="K86" s="25"/>
      <c r="L86" s="25"/>
      <c r="M86" s="25"/>
      <c r="N86" s="25"/>
      <c r="O86" s="25"/>
      <c r="P86" s="25"/>
      <c r="Q86" s="25"/>
      <c r="R86" s="25"/>
    </row>
    <row r="87" spans="11:18" s="28" customFormat="1">
      <c r="K87" s="25"/>
      <c r="L87" s="25"/>
      <c r="M87" s="25"/>
      <c r="N87" s="25"/>
      <c r="O87" s="25"/>
      <c r="P87" s="25"/>
      <c r="Q87" s="25"/>
      <c r="R87" s="25"/>
    </row>
    <row r="88" spans="11:18" s="28" customFormat="1">
      <c r="K88" s="25"/>
      <c r="L88" s="25"/>
      <c r="M88" s="25"/>
      <c r="N88" s="25"/>
      <c r="O88" s="25"/>
      <c r="P88" s="25"/>
      <c r="Q88" s="25"/>
      <c r="R88" s="25"/>
    </row>
    <row r="89" spans="11:18" s="28" customFormat="1">
      <c r="K89" s="25"/>
      <c r="L89" s="25"/>
      <c r="M89" s="25"/>
      <c r="N89" s="25"/>
      <c r="O89" s="25"/>
      <c r="P89" s="25"/>
      <c r="Q89" s="25"/>
      <c r="R89" s="25"/>
    </row>
    <row r="90" spans="11:18" s="28" customFormat="1">
      <c r="K90" s="25"/>
      <c r="L90" s="25"/>
      <c r="M90" s="25"/>
      <c r="N90" s="25"/>
      <c r="O90" s="25"/>
      <c r="P90" s="25"/>
      <c r="Q90" s="25"/>
      <c r="R90" s="25"/>
    </row>
    <row r="91" spans="11:18" s="28" customFormat="1">
      <c r="K91" s="25"/>
      <c r="L91" s="25"/>
      <c r="M91" s="25"/>
      <c r="N91" s="25"/>
      <c r="O91" s="25"/>
      <c r="P91" s="25"/>
      <c r="Q91" s="25"/>
      <c r="R91" s="25"/>
    </row>
    <row r="92" spans="11:18" s="28" customFormat="1">
      <c r="K92" s="25"/>
      <c r="L92" s="25"/>
      <c r="M92" s="25"/>
      <c r="N92" s="25"/>
      <c r="O92" s="25"/>
      <c r="P92" s="25"/>
      <c r="Q92" s="25"/>
      <c r="R92" s="25"/>
    </row>
    <row r="93" spans="11:18" s="28" customFormat="1">
      <c r="K93" s="25"/>
      <c r="L93" s="25"/>
      <c r="M93" s="25"/>
      <c r="N93" s="25"/>
      <c r="O93" s="25"/>
      <c r="P93" s="25"/>
      <c r="Q93" s="25"/>
      <c r="R93" s="25"/>
    </row>
    <row r="94" spans="11:18" s="28" customFormat="1">
      <c r="K94" s="25"/>
      <c r="L94" s="25"/>
      <c r="M94" s="25"/>
      <c r="N94" s="25"/>
      <c r="O94" s="25"/>
      <c r="P94" s="25"/>
      <c r="Q94" s="25"/>
      <c r="R94" s="25"/>
    </row>
    <row r="95" spans="11:18" s="28" customFormat="1">
      <c r="K95" s="25"/>
      <c r="L95" s="25"/>
      <c r="M95" s="25"/>
      <c r="N95" s="25"/>
      <c r="O95" s="25"/>
      <c r="P95" s="25"/>
      <c r="Q95" s="25"/>
      <c r="R95" s="25"/>
    </row>
    <row r="96" spans="11:18" s="28" customFormat="1">
      <c r="K96" s="25"/>
      <c r="L96" s="25"/>
      <c r="M96" s="25"/>
      <c r="N96" s="25"/>
      <c r="O96" s="25"/>
      <c r="P96" s="25"/>
      <c r="Q96" s="25"/>
      <c r="R96" s="25"/>
    </row>
    <row r="97" spans="11:18" s="28" customFormat="1">
      <c r="K97" s="25"/>
      <c r="L97" s="25"/>
      <c r="M97" s="25"/>
      <c r="N97" s="25"/>
      <c r="O97" s="25"/>
      <c r="P97" s="25"/>
      <c r="Q97" s="25"/>
      <c r="R97" s="25"/>
    </row>
    <row r="98" spans="11:18" s="28" customFormat="1">
      <c r="K98" s="25"/>
      <c r="L98" s="25"/>
      <c r="M98" s="25"/>
      <c r="N98" s="25"/>
      <c r="O98" s="25"/>
      <c r="P98" s="25"/>
      <c r="Q98" s="25"/>
      <c r="R98" s="25"/>
    </row>
    <row r="99" spans="11:18" s="28" customFormat="1">
      <c r="K99" s="25"/>
      <c r="L99" s="25"/>
      <c r="M99" s="25"/>
      <c r="N99" s="25"/>
      <c r="O99" s="25"/>
      <c r="P99" s="25"/>
      <c r="Q99" s="25"/>
      <c r="R99" s="25"/>
    </row>
    <row r="100" spans="11:18" s="28" customFormat="1">
      <c r="K100" s="25"/>
      <c r="L100" s="25"/>
      <c r="M100" s="25"/>
      <c r="N100" s="25"/>
      <c r="O100" s="25"/>
      <c r="P100" s="25"/>
      <c r="Q100" s="25"/>
      <c r="R100" s="25"/>
    </row>
    <row r="101" spans="11:18" s="28" customFormat="1">
      <c r="K101" s="25"/>
      <c r="L101" s="25"/>
      <c r="M101" s="25"/>
      <c r="N101" s="25"/>
      <c r="O101" s="25"/>
      <c r="P101" s="25"/>
      <c r="Q101" s="25"/>
      <c r="R101" s="25"/>
    </row>
    <row r="102" spans="11:18" s="28" customFormat="1">
      <c r="K102" s="25"/>
      <c r="L102" s="25"/>
      <c r="M102" s="25"/>
      <c r="N102" s="25"/>
      <c r="O102" s="25"/>
      <c r="P102" s="25"/>
      <c r="Q102" s="25"/>
      <c r="R102" s="25"/>
    </row>
    <row r="103" spans="11:18" s="28" customFormat="1">
      <c r="K103" s="25"/>
      <c r="L103" s="25"/>
      <c r="M103" s="25"/>
      <c r="N103" s="25"/>
      <c r="O103" s="25"/>
      <c r="P103" s="25"/>
      <c r="Q103" s="25"/>
      <c r="R103" s="25"/>
    </row>
    <row r="104" spans="11:18" s="28" customFormat="1">
      <c r="K104" s="25"/>
      <c r="L104" s="25"/>
      <c r="M104" s="25"/>
      <c r="N104" s="25"/>
      <c r="O104" s="25"/>
      <c r="P104" s="25"/>
      <c r="Q104" s="25"/>
      <c r="R104" s="25"/>
    </row>
    <row r="105" spans="11:18" s="28" customFormat="1">
      <c r="K105" s="25"/>
      <c r="L105" s="25"/>
      <c r="M105" s="25"/>
      <c r="N105" s="25"/>
      <c r="O105" s="25"/>
      <c r="P105" s="25"/>
      <c r="Q105" s="25"/>
      <c r="R105" s="25"/>
    </row>
    <row r="106" spans="11:18" s="28" customFormat="1">
      <c r="K106" s="25"/>
      <c r="L106" s="25"/>
      <c r="M106" s="25"/>
      <c r="N106" s="25"/>
      <c r="O106" s="25"/>
      <c r="P106" s="25"/>
      <c r="Q106" s="25"/>
      <c r="R106" s="25"/>
    </row>
    <row r="107" spans="11:18" s="28" customFormat="1">
      <c r="K107" s="25"/>
      <c r="L107" s="25"/>
      <c r="M107" s="25"/>
      <c r="N107" s="25"/>
      <c r="O107" s="25"/>
      <c r="P107" s="25"/>
      <c r="Q107" s="25"/>
      <c r="R107" s="25"/>
    </row>
    <row r="108" spans="11:18" s="28" customFormat="1">
      <c r="K108" s="25"/>
      <c r="L108" s="25"/>
      <c r="M108" s="25"/>
      <c r="N108" s="25"/>
      <c r="O108" s="25"/>
      <c r="P108" s="25"/>
      <c r="Q108" s="25"/>
      <c r="R108" s="25"/>
    </row>
    <row r="109" spans="11:18" s="28" customFormat="1">
      <c r="K109" s="25"/>
      <c r="L109" s="25"/>
      <c r="M109" s="25"/>
      <c r="N109" s="25"/>
      <c r="O109" s="25"/>
      <c r="P109" s="25"/>
      <c r="Q109" s="25"/>
      <c r="R109" s="25"/>
    </row>
    <row r="110" spans="11:18" s="28" customFormat="1">
      <c r="K110" s="25"/>
      <c r="L110" s="25"/>
      <c r="M110" s="25"/>
      <c r="N110" s="25"/>
      <c r="O110" s="25"/>
      <c r="P110" s="25"/>
      <c r="Q110" s="25"/>
      <c r="R110" s="25"/>
    </row>
    <row r="111" spans="11:18" s="28" customFormat="1">
      <c r="K111" s="25"/>
      <c r="L111" s="25"/>
      <c r="M111" s="25"/>
      <c r="N111" s="25"/>
      <c r="O111" s="25"/>
      <c r="P111" s="25"/>
      <c r="Q111" s="25"/>
      <c r="R111" s="25"/>
    </row>
    <row r="112" spans="11:18" s="26" customFormat="1">
      <c r="K112" s="25"/>
      <c r="L112" s="25"/>
      <c r="M112" s="25"/>
      <c r="N112" s="25"/>
      <c r="O112" s="25"/>
      <c r="P112" s="25"/>
      <c r="Q112" s="25"/>
      <c r="R112" s="25"/>
    </row>
  </sheetData>
  <sheetProtection algorithmName="SHA-512" hashValue="EiW+5LG4PiVsT1pFhypGOotHh+a7vArdwoxob90hsT854KSeSJuPsUZCPVmIVyIlQRzZ5URZt/0iyfaRUOOrvQ==" saltValue="pKNYvSkFiT9z2HRHCVUKmg==" spinCount="100000" sheet="1" objects="1" scenarios="1" selectLockedCells="1" selectUnlockedCells="1"/>
  <mergeCells count="9">
    <mergeCell ref="H55:H56"/>
    <mergeCell ref="G58:J61"/>
    <mergeCell ref="B4:G4"/>
    <mergeCell ref="I7:I43"/>
    <mergeCell ref="I50:I51"/>
    <mergeCell ref="B51:G51"/>
    <mergeCell ref="C52:G52"/>
    <mergeCell ref="C54:F54"/>
    <mergeCell ref="B55:B56"/>
  </mergeCells>
  <conditionalFormatting sqref="J15:J18 H7:H43">
    <cfRule type="expression" dxfId="13" priority="10">
      <formula xml:space="preserve"> ISBLANK(H7)</formula>
    </cfRule>
  </conditionalFormatting>
  <conditionalFormatting sqref="J34:J37">
    <cfRule type="expression" dxfId="12" priority="6">
      <formula xml:space="preserve"> ISBLANK(J34)</formula>
    </cfRule>
  </conditionalFormatting>
  <conditionalFormatting sqref="J40:J43">
    <cfRule type="expression" dxfId="11" priority="5">
      <formula xml:space="preserve"> ISBLANK(J40)</formula>
    </cfRule>
  </conditionalFormatting>
  <conditionalFormatting sqref="J9:J12">
    <cfRule type="expression" dxfId="10" priority="9">
      <formula xml:space="preserve"> ISBLANK(J9)</formula>
    </cfRule>
  </conditionalFormatting>
  <conditionalFormatting sqref="J21:J24">
    <cfRule type="expression" dxfId="9" priority="8">
      <formula xml:space="preserve"> ISBLANK(J21)</formula>
    </cfRule>
  </conditionalFormatting>
  <conditionalFormatting sqref="J27:J31">
    <cfRule type="expression" dxfId="8" priority="7">
      <formula xml:space="preserve"> ISBLANK(J27)</formula>
    </cfRule>
  </conditionalFormatting>
  <conditionalFormatting sqref="H57">
    <cfRule type="cellIs" dxfId="7" priority="4" operator="greaterThan">
      <formula>200000</formula>
    </cfRule>
  </conditionalFormatting>
  <conditionalFormatting sqref="H44:H49">
    <cfRule type="expression" dxfId="6" priority="3">
      <formula xml:space="preserve"> ISBLANK(H44)</formula>
    </cfRule>
  </conditionalFormatting>
  <conditionalFormatting sqref="J46:J49">
    <cfRule type="expression" dxfId="5" priority="2">
      <formula xml:space="preserve"> ISBLANK(J46)</formula>
    </cfRule>
  </conditionalFormatting>
  <conditionalFormatting sqref="G58:J61">
    <cfRule type="expression" dxfId="4" priority="1">
      <formula>$H$57&gt;200000</formula>
    </cfRule>
  </conditionalFormatting>
  <printOptions horizontalCentered="1"/>
  <pageMargins left="0.51181102362204722" right="0.51181102362204722" top="1.1811023622047245" bottom="0.74803149606299213" header="0.70866141732283472" footer="0.31496062992125984"/>
  <pageSetup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R183"/>
  <sheetViews>
    <sheetView workbookViewId="0">
      <selection activeCell="C1" sqref="C1"/>
    </sheetView>
  </sheetViews>
  <sheetFormatPr defaultColWidth="11" defaultRowHeight="14.25"/>
  <cols>
    <col min="3" max="3" width="29.25" bestFit="1" customWidth="1"/>
    <col min="17" max="17" width="14.375" bestFit="1" customWidth="1"/>
  </cols>
  <sheetData>
    <row r="1" spans="1:18" ht="15">
      <c r="A1" s="3" t="s">
        <v>162</v>
      </c>
      <c r="B1" s="3" t="s">
        <v>0</v>
      </c>
      <c r="C1" s="3" t="s">
        <v>6233</v>
      </c>
      <c r="E1" s="3" t="s">
        <v>164</v>
      </c>
      <c r="F1" s="3" t="s">
        <v>163</v>
      </c>
      <c r="H1" s="3" t="s">
        <v>176</v>
      </c>
      <c r="I1" s="11" t="s">
        <v>177</v>
      </c>
      <c r="K1" s="3" t="s">
        <v>162</v>
      </c>
      <c r="L1" s="3" t="s">
        <v>6231</v>
      </c>
      <c r="N1" s="3" t="s">
        <v>162</v>
      </c>
      <c r="O1" s="3" t="s">
        <v>6232</v>
      </c>
      <c r="Q1" s="11" t="s">
        <v>6550</v>
      </c>
      <c r="R1" s="11" t="s">
        <v>6551</v>
      </c>
    </row>
    <row r="2" spans="1:18">
      <c r="A2" s="4">
        <v>1</v>
      </c>
      <c r="B2" s="4" t="s">
        <v>7</v>
      </c>
      <c r="C2" s="4" t="s">
        <v>6380</v>
      </c>
      <c r="E2" s="4">
        <v>1</v>
      </c>
      <c r="F2" s="4" t="s">
        <v>165</v>
      </c>
      <c r="H2" s="4">
        <f>+E15</f>
        <v>1</v>
      </c>
      <c r="I2" s="4" t="str">
        <f>+VLOOKUP(H2,$E$2:$F$13,2,0)</f>
        <v>Jan</v>
      </c>
      <c r="K2" s="4">
        <v>1</v>
      </c>
      <c r="L2" s="4" t="str">
        <f>+B172&amp;"/EUR"</f>
        <v>CNY/EUR</v>
      </c>
      <c r="N2" s="4">
        <v>1</v>
      </c>
      <c r="O2" s="4">
        <v>2018</v>
      </c>
      <c r="Q2" s="4">
        <v>1</v>
      </c>
      <c r="R2" s="4" t="s">
        <v>6552</v>
      </c>
    </row>
    <row r="3" spans="1:18">
      <c r="A3" s="4">
        <v>2</v>
      </c>
      <c r="B3" s="4" t="s">
        <v>9</v>
      </c>
      <c r="C3" s="4" t="s">
        <v>6234</v>
      </c>
      <c r="E3" s="4">
        <v>2</v>
      </c>
      <c r="F3" s="4" t="s">
        <v>166</v>
      </c>
      <c r="H3" s="4">
        <f>+IF(H2=12,1,H2+1)</f>
        <v>2</v>
      </c>
      <c r="I3" s="4" t="str">
        <f t="shared" ref="I3:I13" si="0">+VLOOKUP(H3,$E$2:$F$13,2,0)</f>
        <v>Feb</v>
      </c>
      <c r="K3" s="4">
        <v>2</v>
      </c>
      <c r="L3" s="4" t="str">
        <f>"EUR/"&amp;B172</f>
        <v>EUR/CNY</v>
      </c>
      <c r="N3" s="4">
        <v>2</v>
      </c>
      <c r="O3" s="4">
        <v>2019</v>
      </c>
      <c r="Q3" s="4">
        <v>2</v>
      </c>
      <c r="R3" s="4" t="s">
        <v>6553</v>
      </c>
    </row>
    <row r="4" spans="1:18">
      <c r="A4" s="4">
        <v>3</v>
      </c>
      <c r="B4" s="4" t="s">
        <v>10</v>
      </c>
      <c r="C4" s="4" t="s">
        <v>6236</v>
      </c>
      <c r="E4" s="4">
        <v>3</v>
      </c>
      <c r="F4" s="4" t="s">
        <v>167</v>
      </c>
      <c r="H4" s="4">
        <f t="shared" ref="H4:H13" si="1">+IF(H3=12,1,H3+1)</f>
        <v>3</v>
      </c>
      <c r="I4" s="4" t="str">
        <f t="shared" si="0"/>
        <v>Mrz</v>
      </c>
      <c r="N4" s="4">
        <v>3</v>
      </c>
      <c r="O4" s="4">
        <v>2020</v>
      </c>
    </row>
    <row r="5" spans="1:18">
      <c r="A5" s="4">
        <v>4</v>
      </c>
      <c r="B5" s="4" t="s">
        <v>11</v>
      </c>
      <c r="C5" s="4" t="s">
        <v>6242</v>
      </c>
      <c r="E5" s="4">
        <v>4</v>
      </c>
      <c r="F5" s="4" t="s">
        <v>168</v>
      </c>
      <c r="H5" s="4">
        <f t="shared" si="1"/>
        <v>4</v>
      </c>
      <c r="I5" s="4" t="str">
        <f t="shared" si="0"/>
        <v>Apr</v>
      </c>
      <c r="K5" s="157">
        <v>2</v>
      </c>
      <c r="L5" s="4" t="str">
        <f>+VLOOKUP(K5,$K$1:$L$3,2,0)</f>
        <v>EUR/CNY</v>
      </c>
      <c r="N5" s="4">
        <v>4</v>
      </c>
      <c r="O5" s="4"/>
      <c r="Q5" s="4">
        <v>1</v>
      </c>
      <c r="R5" s="4" t="str">
        <f>+VLOOKUP(Q5,$Q$2:$R$3,2,0)</f>
        <v>absteigend</v>
      </c>
    </row>
    <row r="6" spans="1:18">
      <c r="A6" s="4">
        <v>5</v>
      </c>
      <c r="B6" s="4" t="s">
        <v>12</v>
      </c>
      <c r="C6" s="4" t="s">
        <v>6276</v>
      </c>
      <c r="E6" s="4">
        <v>5</v>
      </c>
      <c r="F6" s="4" t="s">
        <v>169</v>
      </c>
      <c r="H6" s="4">
        <f t="shared" si="1"/>
        <v>5</v>
      </c>
      <c r="I6" s="4" t="str">
        <f t="shared" si="0"/>
        <v>Mai</v>
      </c>
      <c r="N6" s="4">
        <v>5</v>
      </c>
      <c r="O6" s="4"/>
    </row>
    <row r="7" spans="1:18">
      <c r="A7" s="4">
        <v>6</v>
      </c>
      <c r="B7" s="4" t="s">
        <v>13</v>
      </c>
      <c r="C7" s="4" t="s">
        <v>6239</v>
      </c>
      <c r="E7" s="4">
        <v>6</v>
      </c>
      <c r="F7" s="4" t="s">
        <v>170</v>
      </c>
      <c r="H7" s="4">
        <f t="shared" si="1"/>
        <v>6</v>
      </c>
      <c r="I7" s="4" t="str">
        <f t="shared" si="0"/>
        <v>Jun</v>
      </c>
      <c r="N7" s="4">
        <v>6</v>
      </c>
      <c r="O7" s="4"/>
    </row>
    <row r="8" spans="1:18">
      <c r="A8" s="4">
        <v>7</v>
      </c>
      <c r="B8" s="4" t="s">
        <v>14</v>
      </c>
      <c r="C8" s="4" t="s">
        <v>6241</v>
      </c>
      <c r="E8" s="4">
        <v>7</v>
      </c>
      <c r="F8" s="4" t="s">
        <v>171</v>
      </c>
      <c r="H8" s="4">
        <f t="shared" si="1"/>
        <v>7</v>
      </c>
      <c r="I8" s="4" t="str">
        <f t="shared" si="0"/>
        <v>Jul</v>
      </c>
      <c r="N8" s="4">
        <v>7</v>
      </c>
      <c r="O8" s="4"/>
    </row>
    <row r="9" spans="1:18">
      <c r="A9" s="4">
        <v>8</v>
      </c>
      <c r="B9" s="4" t="s">
        <v>15</v>
      </c>
      <c r="C9" s="4" t="s">
        <v>6244</v>
      </c>
      <c r="E9" s="4">
        <v>8</v>
      </c>
      <c r="F9" s="4" t="s">
        <v>172</v>
      </c>
      <c r="H9" s="4">
        <f t="shared" si="1"/>
        <v>8</v>
      </c>
      <c r="I9" s="4" t="str">
        <f t="shared" si="0"/>
        <v>Aug</v>
      </c>
      <c r="N9" s="4">
        <v>8</v>
      </c>
      <c r="O9" s="4"/>
    </row>
    <row r="10" spans="1:18">
      <c r="A10" s="4">
        <v>9</v>
      </c>
      <c r="B10" s="4" t="s">
        <v>16</v>
      </c>
      <c r="C10" s="4" t="s">
        <v>6243</v>
      </c>
      <c r="E10" s="4">
        <v>9</v>
      </c>
      <c r="F10" s="4" t="s">
        <v>173</v>
      </c>
      <c r="H10" s="4">
        <f t="shared" si="1"/>
        <v>9</v>
      </c>
      <c r="I10" s="4" t="str">
        <f t="shared" si="0"/>
        <v>Sep</v>
      </c>
      <c r="N10" s="4">
        <v>9</v>
      </c>
      <c r="O10" s="4"/>
    </row>
    <row r="11" spans="1:18">
      <c r="A11" s="4">
        <v>10</v>
      </c>
      <c r="B11" s="4" t="s">
        <v>17</v>
      </c>
      <c r="C11" s="4" t="s">
        <v>6245</v>
      </c>
      <c r="E11" s="4">
        <v>10</v>
      </c>
      <c r="F11" s="4" t="s">
        <v>174</v>
      </c>
      <c r="H11" s="4">
        <f t="shared" si="1"/>
        <v>10</v>
      </c>
      <c r="I11" s="4" t="str">
        <f t="shared" si="0"/>
        <v>Okt</v>
      </c>
      <c r="N11" s="4">
        <v>10</v>
      </c>
      <c r="O11" s="4"/>
    </row>
    <row r="12" spans="1:18">
      <c r="A12" s="4">
        <v>11</v>
      </c>
      <c r="B12" s="4" t="s">
        <v>18</v>
      </c>
      <c r="C12" s="4" t="s">
        <v>6255</v>
      </c>
      <c r="E12" s="4">
        <v>11</v>
      </c>
      <c r="F12" s="4" t="s">
        <v>175</v>
      </c>
      <c r="H12" s="4">
        <f t="shared" si="1"/>
        <v>11</v>
      </c>
      <c r="I12" s="4" t="str">
        <f t="shared" si="0"/>
        <v>Nov</v>
      </c>
      <c r="N12" s="4">
        <v>11</v>
      </c>
      <c r="O12" s="4"/>
    </row>
    <row r="13" spans="1:18">
      <c r="A13" s="4">
        <v>12</v>
      </c>
      <c r="B13" s="4" t="s">
        <v>19</v>
      </c>
      <c r="C13" s="4" t="s">
        <v>6249</v>
      </c>
      <c r="E13" s="4">
        <v>12</v>
      </c>
      <c r="F13" s="4" t="s">
        <v>6593</v>
      </c>
      <c r="H13" s="4">
        <f t="shared" si="1"/>
        <v>12</v>
      </c>
      <c r="I13" s="4" t="str">
        <f t="shared" si="0"/>
        <v>Dec</v>
      </c>
      <c r="N13" s="4">
        <v>12</v>
      </c>
      <c r="O13" s="4"/>
    </row>
    <row r="14" spans="1:18">
      <c r="A14" s="4">
        <v>13</v>
      </c>
      <c r="B14" s="4" t="s">
        <v>20</v>
      </c>
      <c r="C14" s="4" t="s">
        <v>6248</v>
      </c>
      <c r="N14" s="4">
        <v>13</v>
      </c>
      <c r="O14" s="4"/>
    </row>
    <row r="15" spans="1:18">
      <c r="A15" s="4">
        <v>14</v>
      </c>
      <c r="B15" s="4" t="s">
        <v>21</v>
      </c>
      <c r="C15" s="4" t="s">
        <v>6260</v>
      </c>
      <c r="E15" s="157">
        <v>1</v>
      </c>
      <c r="F15" s="4" t="str">
        <f>+VLOOKUP(E15,$E$2:$F$13,2,0)</f>
        <v>Jan</v>
      </c>
      <c r="N15" s="4">
        <v>14</v>
      </c>
      <c r="O15" s="4"/>
    </row>
    <row r="16" spans="1:18">
      <c r="A16" s="4">
        <v>15</v>
      </c>
      <c r="B16" s="4" t="s">
        <v>22</v>
      </c>
      <c r="C16" s="4" t="s">
        <v>6247</v>
      </c>
      <c r="N16" s="4">
        <v>15</v>
      </c>
      <c r="O16" s="4"/>
    </row>
    <row r="17" spans="1:15">
      <c r="A17" s="4">
        <v>16</v>
      </c>
      <c r="B17" s="4" t="s">
        <v>23</v>
      </c>
      <c r="C17" s="4" t="s">
        <v>6261</v>
      </c>
      <c r="N17" s="4">
        <v>16</v>
      </c>
      <c r="O17" s="4"/>
    </row>
    <row r="18" spans="1:15">
      <c r="A18" s="4">
        <v>17</v>
      </c>
      <c r="B18" s="4" t="s">
        <v>24</v>
      </c>
      <c r="C18" s="4" t="s">
        <v>6252</v>
      </c>
      <c r="N18" s="4">
        <v>17</v>
      </c>
      <c r="O18" s="4"/>
    </row>
    <row r="19" spans="1:15">
      <c r="A19" s="4">
        <v>18</v>
      </c>
      <c r="B19" s="4" t="s">
        <v>25</v>
      </c>
      <c r="C19" s="4" t="s">
        <v>6259</v>
      </c>
      <c r="N19" s="4">
        <v>18</v>
      </c>
      <c r="O19" s="4"/>
    </row>
    <row r="20" spans="1:15">
      <c r="A20" s="4">
        <v>19</v>
      </c>
      <c r="B20" s="4" t="s">
        <v>26</v>
      </c>
      <c r="C20" s="4" t="s">
        <v>6254</v>
      </c>
      <c r="N20" s="4">
        <v>19</v>
      </c>
      <c r="O20" s="4"/>
    </row>
    <row r="21" spans="1:15">
      <c r="A21" s="4">
        <v>20</v>
      </c>
      <c r="B21" s="4" t="s">
        <v>27</v>
      </c>
      <c r="C21" s="4" t="s">
        <v>6258</v>
      </c>
      <c r="N21" s="4">
        <v>20</v>
      </c>
      <c r="O21" s="4"/>
    </row>
    <row r="22" spans="1:15">
      <c r="A22" s="4">
        <v>21</v>
      </c>
      <c r="B22" s="4" t="s">
        <v>28</v>
      </c>
      <c r="C22" s="4" t="s">
        <v>6246</v>
      </c>
      <c r="N22" s="4">
        <v>21</v>
      </c>
      <c r="O22" s="4"/>
    </row>
    <row r="23" spans="1:15">
      <c r="A23" s="4">
        <v>22</v>
      </c>
      <c r="B23" s="4" t="s">
        <v>29</v>
      </c>
      <c r="C23" s="4" t="s">
        <v>6253</v>
      </c>
    </row>
    <row r="24" spans="1:15">
      <c r="A24" s="4">
        <v>23</v>
      </c>
      <c r="B24" s="4" t="s">
        <v>30</v>
      </c>
      <c r="C24" s="4" t="s">
        <v>6256</v>
      </c>
      <c r="N24" s="157">
        <v>3</v>
      </c>
      <c r="O24" s="4">
        <f>+VLOOKUP(N24,$N$2:$O$22,2,0)</f>
        <v>2020</v>
      </c>
    </row>
    <row r="25" spans="1:15">
      <c r="A25" s="4">
        <v>24</v>
      </c>
      <c r="B25" s="4" t="s">
        <v>31</v>
      </c>
      <c r="C25" s="4" t="s">
        <v>6250</v>
      </c>
    </row>
    <row r="26" spans="1:15">
      <c r="A26" s="4">
        <v>25</v>
      </c>
      <c r="B26" s="4" t="s">
        <v>32</v>
      </c>
      <c r="C26" s="4" t="s">
        <v>6251</v>
      </c>
    </row>
    <row r="27" spans="1:15">
      <c r="A27" s="4">
        <v>26</v>
      </c>
      <c r="B27" s="4" t="s">
        <v>33</v>
      </c>
      <c r="C27" s="4" t="s">
        <v>6264</v>
      </c>
    </row>
    <row r="28" spans="1:15">
      <c r="A28" s="4">
        <v>27</v>
      </c>
      <c r="B28" s="4" t="s">
        <v>34</v>
      </c>
      <c r="C28" s="4" t="s">
        <v>6271</v>
      </c>
    </row>
    <row r="29" spans="1:15">
      <c r="A29" s="4">
        <v>28</v>
      </c>
      <c r="B29" s="4" t="s">
        <v>35</v>
      </c>
      <c r="C29" s="4" t="s">
        <v>6319</v>
      </c>
    </row>
    <row r="30" spans="1:15">
      <c r="A30" s="4">
        <v>29</v>
      </c>
      <c r="B30" s="4" t="s">
        <v>36</v>
      </c>
      <c r="C30" s="4" t="s">
        <v>6267</v>
      </c>
    </row>
    <row r="31" spans="1:15">
      <c r="A31" s="4">
        <v>30</v>
      </c>
      <c r="B31" s="4" t="s">
        <v>37</v>
      </c>
      <c r="C31" s="4" t="s">
        <v>6268</v>
      </c>
    </row>
    <row r="32" spans="1:15">
      <c r="A32" s="4">
        <v>31</v>
      </c>
      <c r="B32" s="4" t="s">
        <v>38</v>
      </c>
      <c r="C32" s="4" t="s">
        <v>6269</v>
      </c>
    </row>
    <row r="33" spans="1:3">
      <c r="A33" s="4">
        <v>32</v>
      </c>
      <c r="B33" s="4" t="s">
        <v>39</v>
      </c>
      <c r="C33" s="4" t="s">
        <v>6273</v>
      </c>
    </row>
    <row r="34" spans="1:3">
      <c r="A34" s="4">
        <v>33</v>
      </c>
      <c r="B34" s="4" t="s">
        <v>40</v>
      </c>
      <c r="C34" s="4" t="s">
        <v>6275</v>
      </c>
    </row>
    <row r="35" spans="1:3">
      <c r="A35" s="4">
        <v>34</v>
      </c>
      <c r="B35" s="4" t="s">
        <v>6388</v>
      </c>
      <c r="C35" s="4" t="s">
        <v>6554</v>
      </c>
    </row>
    <row r="36" spans="1:3">
      <c r="A36" s="4">
        <v>35</v>
      </c>
      <c r="B36" s="4" t="s">
        <v>41</v>
      </c>
      <c r="C36" s="4" t="s">
        <v>6265</v>
      </c>
    </row>
    <row r="37" spans="1:3">
      <c r="A37" s="4">
        <v>36</v>
      </c>
      <c r="B37" s="4" t="s">
        <v>42</v>
      </c>
      <c r="C37" s="4" t="s">
        <v>6277</v>
      </c>
    </row>
    <row r="38" spans="1:3">
      <c r="A38" s="4">
        <v>37</v>
      </c>
      <c r="B38" s="4" t="s">
        <v>43</v>
      </c>
      <c r="C38" s="4" t="s">
        <v>6279</v>
      </c>
    </row>
    <row r="39" spans="1:3">
      <c r="A39" s="4">
        <v>38</v>
      </c>
      <c r="B39" s="4" t="s">
        <v>44</v>
      </c>
      <c r="C39" s="4" t="s">
        <v>6278</v>
      </c>
    </row>
    <row r="40" spans="1:3">
      <c r="A40" s="4">
        <v>39</v>
      </c>
      <c r="B40" s="4" t="s">
        <v>45</v>
      </c>
      <c r="C40" s="4" t="s">
        <v>6280</v>
      </c>
    </row>
    <row r="41" spans="1:3">
      <c r="A41" s="4">
        <v>40</v>
      </c>
      <c r="B41" s="4" t="s">
        <v>46</v>
      </c>
      <c r="C41" s="4" t="s">
        <v>6237</v>
      </c>
    </row>
    <row r="42" spans="1:3">
      <c r="A42" s="4">
        <v>41</v>
      </c>
      <c r="B42" s="4" t="s">
        <v>47</v>
      </c>
      <c r="C42" s="4" t="s">
        <v>6281</v>
      </c>
    </row>
    <row r="43" spans="1:3">
      <c r="A43" s="4">
        <v>42</v>
      </c>
      <c r="B43" s="4" t="s">
        <v>48</v>
      </c>
      <c r="C43" s="4" t="s">
        <v>6283</v>
      </c>
    </row>
    <row r="44" spans="1:3">
      <c r="A44" s="4">
        <v>43</v>
      </c>
      <c r="B44" s="4" t="s">
        <v>49</v>
      </c>
      <c r="C44" s="4" t="s">
        <v>6285</v>
      </c>
    </row>
    <row r="45" spans="1:3">
      <c r="A45" s="4">
        <v>44</v>
      </c>
      <c r="B45" s="4" t="s">
        <v>8</v>
      </c>
      <c r="C45" s="4" t="s">
        <v>6235</v>
      </c>
    </row>
    <row r="46" spans="1:3">
      <c r="A46" s="4">
        <v>45</v>
      </c>
      <c r="B46" s="4" t="s">
        <v>50</v>
      </c>
      <c r="C46" s="4" t="s">
        <v>6287</v>
      </c>
    </row>
    <row r="47" spans="1:3">
      <c r="A47" s="4">
        <v>46</v>
      </c>
      <c r="B47" s="4" t="s">
        <v>51</v>
      </c>
      <c r="C47" s="4" t="s">
        <v>6286</v>
      </c>
    </row>
    <row r="48" spans="1:3">
      <c r="A48" s="4">
        <v>47</v>
      </c>
      <c r="B48" s="4" t="s">
        <v>52</v>
      </c>
      <c r="C48" s="4" t="s">
        <v>6294</v>
      </c>
    </row>
    <row r="49" spans="1:3">
      <c r="A49" s="4">
        <v>48</v>
      </c>
      <c r="B49" s="4" t="s">
        <v>53</v>
      </c>
      <c r="C49" s="4" t="s">
        <v>6290</v>
      </c>
    </row>
    <row r="50" spans="1:3">
      <c r="A50" s="4">
        <v>49</v>
      </c>
      <c r="B50" s="4" t="s">
        <v>54</v>
      </c>
      <c r="C50" s="4" t="s">
        <v>6291</v>
      </c>
    </row>
    <row r="51" spans="1:3">
      <c r="A51" s="4">
        <v>50</v>
      </c>
      <c r="B51" s="4" t="s">
        <v>55</v>
      </c>
      <c r="C51" s="4" t="s">
        <v>6292</v>
      </c>
    </row>
    <row r="52" spans="1:3">
      <c r="A52" s="4">
        <v>51</v>
      </c>
      <c r="B52" s="4" t="s">
        <v>56</v>
      </c>
      <c r="C52" s="4" t="s">
        <v>6289</v>
      </c>
    </row>
    <row r="53" spans="1:3">
      <c r="A53" s="4">
        <v>52</v>
      </c>
      <c r="B53" s="4" t="s">
        <v>57</v>
      </c>
      <c r="C53" s="4" t="s">
        <v>6295</v>
      </c>
    </row>
    <row r="54" spans="1:3">
      <c r="A54" s="4">
        <v>53</v>
      </c>
      <c r="B54" s="4" t="s">
        <v>58</v>
      </c>
      <c r="C54" s="4" t="s">
        <v>6293</v>
      </c>
    </row>
    <row r="55" spans="1:3">
      <c r="A55" s="4">
        <v>54</v>
      </c>
      <c r="B55" s="4" t="s">
        <v>59</v>
      </c>
      <c r="C55" s="4" t="s">
        <v>6296</v>
      </c>
    </row>
    <row r="56" spans="1:3">
      <c r="A56" s="4">
        <v>55</v>
      </c>
      <c r="B56" s="4" t="s">
        <v>60</v>
      </c>
      <c r="C56" s="4" t="s">
        <v>6299</v>
      </c>
    </row>
    <row r="57" spans="1:3">
      <c r="A57" s="4">
        <v>56</v>
      </c>
      <c r="B57" s="4" t="s">
        <v>61</v>
      </c>
      <c r="C57" s="4" t="s">
        <v>6298</v>
      </c>
    </row>
    <row r="58" spans="1:3">
      <c r="A58" s="4">
        <v>57</v>
      </c>
      <c r="B58" s="4" t="s">
        <v>62</v>
      </c>
      <c r="C58" s="4" t="s">
        <v>6274</v>
      </c>
    </row>
    <row r="59" spans="1:3">
      <c r="A59" s="4">
        <v>58</v>
      </c>
      <c r="B59" s="4" t="s">
        <v>63</v>
      </c>
      <c r="C59" s="4" t="s">
        <v>6297</v>
      </c>
    </row>
    <row r="60" spans="1:3">
      <c r="A60" s="4">
        <v>59</v>
      </c>
      <c r="B60" s="4" t="s">
        <v>64</v>
      </c>
      <c r="C60" s="4" t="s">
        <v>6300</v>
      </c>
    </row>
    <row r="61" spans="1:3">
      <c r="A61" s="4">
        <v>60</v>
      </c>
      <c r="B61" s="4" t="s">
        <v>65</v>
      </c>
      <c r="C61" s="4" t="s">
        <v>6303</v>
      </c>
    </row>
    <row r="62" spans="1:3">
      <c r="A62" s="4">
        <v>61</v>
      </c>
      <c r="B62" s="4" t="s">
        <v>66</v>
      </c>
      <c r="C62" s="4" t="s">
        <v>6306</v>
      </c>
    </row>
    <row r="63" spans="1:3">
      <c r="A63" s="4">
        <v>62</v>
      </c>
      <c r="B63" s="4" t="s">
        <v>67</v>
      </c>
      <c r="C63" s="4" t="s">
        <v>6302</v>
      </c>
    </row>
    <row r="64" spans="1:3">
      <c r="A64" s="4">
        <v>63</v>
      </c>
      <c r="B64" s="4" t="s">
        <v>68</v>
      </c>
      <c r="C64" s="4" t="s">
        <v>6305</v>
      </c>
    </row>
    <row r="65" spans="1:3">
      <c r="A65" s="4">
        <v>64</v>
      </c>
      <c r="B65" s="4" t="s">
        <v>69</v>
      </c>
      <c r="C65" s="4" t="s">
        <v>6304</v>
      </c>
    </row>
    <row r="66" spans="1:3">
      <c r="A66" s="4">
        <v>65</v>
      </c>
      <c r="B66" s="4" t="s">
        <v>70</v>
      </c>
      <c r="C66" s="4" t="s">
        <v>6301</v>
      </c>
    </row>
    <row r="67" spans="1:3">
      <c r="A67" s="4">
        <v>66</v>
      </c>
      <c r="B67" s="4" t="s">
        <v>71</v>
      </c>
      <c r="C67" s="4" t="s">
        <v>6307</v>
      </c>
    </row>
    <row r="68" spans="1:3">
      <c r="A68" s="4">
        <v>67</v>
      </c>
      <c r="B68" s="4" t="s">
        <v>72</v>
      </c>
      <c r="C68" s="4" t="s">
        <v>6309</v>
      </c>
    </row>
    <row r="69" spans="1:3">
      <c r="A69" s="4">
        <v>68</v>
      </c>
      <c r="B69" s="4" t="s">
        <v>73</v>
      </c>
      <c r="C69" s="4" t="s">
        <v>6308</v>
      </c>
    </row>
    <row r="70" spans="1:3">
      <c r="A70" s="4">
        <v>69</v>
      </c>
      <c r="B70" s="4" t="s">
        <v>74</v>
      </c>
      <c r="C70" s="4" t="s">
        <v>6311</v>
      </c>
    </row>
    <row r="71" spans="1:3">
      <c r="A71" s="4">
        <v>70</v>
      </c>
      <c r="B71" s="4" t="s">
        <v>75</v>
      </c>
      <c r="C71" s="4" t="s">
        <v>6313</v>
      </c>
    </row>
    <row r="72" spans="1:3">
      <c r="A72" s="4">
        <v>71</v>
      </c>
      <c r="B72" s="4" t="s">
        <v>76</v>
      </c>
      <c r="C72" s="4" t="s">
        <v>6262</v>
      </c>
    </row>
    <row r="73" spans="1:3">
      <c r="A73" s="4">
        <v>72</v>
      </c>
      <c r="B73" s="4" t="s">
        <v>77</v>
      </c>
      <c r="C73" s="4" t="s">
        <v>6270</v>
      </c>
    </row>
    <row r="74" spans="1:3">
      <c r="A74" s="4">
        <v>73</v>
      </c>
      <c r="B74" s="4" t="s">
        <v>78</v>
      </c>
      <c r="C74" s="4" t="s">
        <v>6337</v>
      </c>
    </row>
    <row r="75" spans="1:3">
      <c r="A75" s="4">
        <v>74</v>
      </c>
      <c r="B75" s="4" t="s">
        <v>79</v>
      </c>
      <c r="C75" s="4" t="s">
        <v>6362</v>
      </c>
    </row>
    <row r="76" spans="1:3">
      <c r="A76" s="4">
        <v>75</v>
      </c>
      <c r="B76" s="4" t="s">
        <v>80</v>
      </c>
      <c r="C76" s="4" t="s">
        <v>6312</v>
      </c>
    </row>
    <row r="77" spans="1:3">
      <c r="A77" s="4">
        <v>76</v>
      </c>
      <c r="B77" s="4" t="s">
        <v>81</v>
      </c>
      <c r="C77" s="4" t="s">
        <v>6266</v>
      </c>
    </row>
    <row r="78" spans="1:3">
      <c r="A78" s="4">
        <v>77</v>
      </c>
      <c r="B78" s="4" t="s">
        <v>82</v>
      </c>
      <c r="C78" s="4" t="s">
        <v>6310</v>
      </c>
    </row>
    <row r="79" spans="1:3">
      <c r="A79" s="4">
        <v>78</v>
      </c>
      <c r="B79" s="4" t="s">
        <v>83</v>
      </c>
      <c r="C79" s="4" t="s">
        <v>6314</v>
      </c>
    </row>
    <row r="80" spans="1:3">
      <c r="A80" s="4">
        <v>79</v>
      </c>
      <c r="B80" s="4" t="s">
        <v>84</v>
      </c>
      <c r="C80" s="4" t="s">
        <v>6315</v>
      </c>
    </row>
    <row r="81" spans="1:3">
      <c r="A81" s="4">
        <v>80</v>
      </c>
      <c r="B81" s="4" t="s">
        <v>85</v>
      </c>
      <c r="C81" s="4" t="s">
        <v>6364</v>
      </c>
    </row>
    <row r="82" spans="1:3">
      <c r="A82" s="4">
        <v>81</v>
      </c>
      <c r="B82" s="4" t="s">
        <v>86</v>
      </c>
      <c r="C82" s="4" t="s">
        <v>6317</v>
      </c>
    </row>
    <row r="83" spans="1:3">
      <c r="A83" s="4">
        <v>82</v>
      </c>
      <c r="B83" s="4" t="s">
        <v>87</v>
      </c>
      <c r="C83" s="4" t="s">
        <v>6316</v>
      </c>
    </row>
    <row r="84" spans="1:3">
      <c r="A84" s="4">
        <v>83</v>
      </c>
      <c r="B84" s="4" t="s">
        <v>88</v>
      </c>
      <c r="C84" s="4" t="s">
        <v>6318</v>
      </c>
    </row>
    <row r="85" spans="1:3">
      <c r="A85" s="4">
        <v>84</v>
      </c>
      <c r="B85" s="4" t="s">
        <v>89</v>
      </c>
      <c r="C85" s="4" t="s">
        <v>6330</v>
      </c>
    </row>
    <row r="86" spans="1:3">
      <c r="A86" s="4">
        <v>85</v>
      </c>
      <c r="B86" s="4" t="s">
        <v>90</v>
      </c>
      <c r="C86" s="4" t="s">
        <v>6328</v>
      </c>
    </row>
    <row r="87" spans="1:3">
      <c r="A87" s="4">
        <v>86</v>
      </c>
      <c r="B87" s="4" t="s">
        <v>91</v>
      </c>
      <c r="C87" s="4" t="s">
        <v>6321</v>
      </c>
    </row>
    <row r="88" spans="1:3">
      <c r="A88" s="4">
        <v>87</v>
      </c>
      <c r="B88" s="4" t="s">
        <v>92</v>
      </c>
      <c r="C88" s="4" t="s">
        <v>6338</v>
      </c>
    </row>
    <row r="89" spans="1:3">
      <c r="A89" s="4">
        <v>88</v>
      </c>
      <c r="B89" s="4" t="s">
        <v>93</v>
      </c>
      <c r="C89" s="4" t="s">
        <v>6332</v>
      </c>
    </row>
    <row r="90" spans="1:3">
      <c r="A90" s="4">
        <v>89</v>
      </c>
      <c r="B90" s="4" t="s">
        <v>94</v>
      </c>
      <c r="C90" s="4" t="s">
        <v>6329</v>
      </c>
    </row>
    <row r="91" spans="1:3">
      <c r="A91" s="4">
        <v>90</v>
      </c>
      <c r="B91" s="4" t="s">
        <v>95</v>
      </c>
      <c r="C91" s="4" t="s">
        <v>6320</v>
      </c>
    </row>
    <row r="92" spans="1:3">
      <c r="A92" s="4">
        <v>91</v>
      </c>
      <c r="B92" s="4" t="s">
        <v>6390</v>
      </c>
      <c r="C92" s="4" t="s">
        <v>6325</v>
      </c>
    </row>
    <row r="93" spans="1:3">
      <c r="A93" s="4">
        <v>92</v>
      </c>
      <c r="B93" s="4" t="s">
        <v>97</v>
      </c>
      <c r="C93" s="4" t="s">
        <v>6326</v>
      </c>
    </row>
    <row r="94" spans="1:3">
      <c r="A94" s="4">
        <v>93</v>
      </c>
      <c r="B94" s="4" t="s">
        <v>98</v>
      </c>
      <c r="C94" s="4" t="s">
        <v>6324</v>
      </c>
    </row>
    <row r="95" spans="1:3">
      <c r="A95" s="4">
        <v>94</v>
      </c>
      <c r="B95" s="4" t="s">
        <v>99</v>
      </c>
      <c r="C95" s="4" t="s">
        <v>6322</v>
      </c>
    </row>
    <row r="96" spans="1:3">
      <c r="A96" s="4">
        <v>95</v>
      </c>
      <c r="B96" s="4" t="s">
        <v>100</v>
      </c>
      <c r="C96" s="4" t="s">
        <v>6327</v>
      </c>
    </row>
    <row r="97" spans="1:3">
      <c r="A97" s="4">
        <v>96</v>
      </c>
      <c r="B97" s="4" t="s">
        <v>101</v>
      </c>
      <c r="C97" s="4" t="s">
        <v>6323</v>
      </c>
    </row>
    <row r="98" spans="1:3">
      <c r="A98" s="4">
        <v>97</v>
      </c>
      <c r="B98" s="4" t="s">
        <v>102</v>
      </c>
      <c r="C98" s="4" t="s">
        <v>6331</v>
      </c>
    </row>
    <row r="99" spans="1:3">
      <c r="A99" s="4">
        <v>98</v>
      </c>
      <c r="B99" s="4" t="s">
        <v>103</v>
      </c>
      <c r="C99" s="4" t="s">
        <v>6333</v>
      </c>
    </row>
    <row r="100" spans="1:3">
      <c r="A100" s="4">
        <v>99</v>
      </c>
      <c r="B100" s="4" t="s">
        <v>104</v>
      </c>
      <c r="C100" s="4" t="s">
        <v>6336</v>
      </c>
    </row>
    <row r="101" spans="1:3">
      <c r="A101" s="4">
        <v>100</v>
      </c>
      <c r="B101" s="4" t="s">
        <v>105</v>
      </c>
      <c r="C101" s="4" t="s">
        <v>6335</v>
      </c>
    </row>
    <row r="102" spans="1:3">
      <c r="A102" s="4">
        <v>101</v>
      </c>
      <c r="B102" s="4" t="s">
        <v>106</v>
      </c>
      <c r="C102" s="4" t="s">
        <v>6257</v>
      </c>
    </row>
    <row r="103" spans="1:3">
      <c r="A103" s="4">
        <v>102</v>
      </c>
      <c r="B103" s="4" t="s">
        <v>107</v>
      </c>
      <c r="C103" s="4" t="s">
        <v>6334</v>
      </c>
    </row>
    <row r="104" spans="1:3">
      <c r="A104" s="4">
        <v>103</v>
      </c>
      <c r="B104" s="4" t="s">
        <v>108</v>
      </c>
      <c r="C104" s="4" t="s">
        <v>6272</v>
      </c>
    </row>
    <row r="105" spans="1:3">
      <c r="A105" s="4">
        <v>104</v>
      </c>
      <c r="B105" s="4" t="s">
        <v>109</v>
      </c>
      <c r="C105" s="4" t="s">
        <v>6339</v>
      </c>
    </row>
    <row r="106" spans="1:3">
      <c r="A106" s="4">
        <v>105</v>
      </c>
      <c r="B106" s="4" t="s">
        <v>110</v>
      </c>
      <c r="C106" s="4" t="s">
        <v>6341</v>
      </c>
    </row>
    <row r="107" spans="1:3">
      <c r="A107" s="4">
        <v>106</v>
      </c>
      <c r="B107" s="4" t="s">
        <v>111</v>
      </c>
      <c r="C107" s="4" t="s">
        <v>6344</v>
      </c>
    </row>
    <row r="108" spans="1:3">
      <c r="A108" s="4">
        <v>107</v>
      </c>
      <c r="B108" s="4" t="s">
        <v>112</v>
      </c>
      <c r="C108" s="4" t="s">
        <v>6342</v>
      </c>
    </row>
    <row r="109" spans="1:3">
      <c r="A109" s="4">
        <v>108</v>
      </c>
      <c r="B109" s="4" t="s">
        <v>113</v>
      </c>
      <c r="C109" s="4" t="s">
        <v>6345</v>
      </c>
    </row>
    <row r="110" spans="1:3">
      <c r="A110" s="4">
        <v>109</v>
      </c>
      <c r="B110" s="4" t="s">
        <v>114</v>
      </c>
      <c r="C110" s="4" t="s">
        <v>6340</v>
      </c>
    </row>
    <row r="111" spans="1:3">
      <c r="A111" s="4">
        <v>110</v>
      </c>
      <c r="B111" s="4" t="s">
        <v>115</v>
      </c>
      <c r="C111" s="4" t="s">
        <v>6346</v>
      </c>
    </row>
    <row r="112" spans="1:3">
      <c r="A112" s="4">
        <v>111</v>
      </c>
      <c r="B112" s="4" t="s">
        <v>116</v>
      </c>
      <c r="C112" s="4" t="s">
        <v>6343</v>
      </c>
    </row>
    <row r="113" spans="1:3">
      <c r="A113" s="4">
        <v>112</v>
      </c>
      <c r="B113" s="4" t="s">
        <v>117</v>
      </c>
      <c r="C113" s="4" t="s">
        <v>6347</v>
      </c>
    </row>
    <row r="114" spans="1:3">
      <c r="A114" s="4">
        <v>113</v>
      </c>
      <c r="B114" s="4" t="s">
        <v>118</v>
      </c>
      <c r="C114" s="4" t="s">
        <v>6348</v>
      </c>
    </row>
    <row r="115" spans="1:3">
      <c r="A115" s="4">
        <v>114</v>
      </c>
      <c r="B115" s="4" t="s">
        <v>119</v>
      </c>
      <c r="C115" s="4" t="s">
        <v>6355</v>
      </c>
    </row>
    <row r="116" spans="1:3">
      <c r="A116" s="4">
        <v>115</v>
      </c>
      <c r="B116" s="4" t="s">
        <v>120</v>
      </c>
      <c r="C116" s="4" t="s">
        <v>6349</v>
      </c>
    </row>
    <row r="117" spans="1:3">
      <c r="A117" s="4">
        <v>116</v>
      </c>
      <c r="B117" s="4" t="s">
        <v>121</v>
      </c>
      <c r="C117" s="4" t="s">
        <v>6350</v>
      </c>
    </row>
    <row r="118" spans="1:3">
      <c r="A118" s="4">
        <v>117</v>
      </c>
      <c r="B118" s="4" t="s">
        <v>122</v>
      </c>
      <c r="C118" s="4" t="s">
        <v>6354</v>
      </c>
    </row>
    <row r="119" spans="1:3">
      <c r="A119" s="4">
        <v>118</v>
      </c>
      <c r="B119" s="4" t="s">
        <v>123</v>
      </c>
      <c r="C119" s="4" t="s">
        <v>6359</v>
      </c>
    </row>
    <row r="120" spans="1:3">
      <c r="A120" s="4">
        <v>119</v>
      </c>
      <c r="B120" s="4" t="s">
        <v>124</v>
      </c>
      <c r="C120" s="4" t="s">
        <v>6356</v>
      </c>
    </row>
    <row r="121" spans="1:3">
      <c r="A121" s="4">
        <v>120</v>
      </c>
      <c r="B121" s="4" t="s">
        <v>125</v>
      </c>
      <c r="C121" s="4" t="s">
        <v>6365</v>
      </c>
    </row>
    <row r="122" spans="1:3">
      <c r="A122" s="4">
        <v>121</v>
      </c>
      <c r="B122" s="4" t="s">
        <v>126</v>
      </c>
      <c r="C122" s="4" t="s">
        <v>6367</v>
      </c>
    </row>
    <row r="123" spans="1:3">
      <c r="A123" s="4">
        <v>122</v>
      </c>
      <c r="B123" s="4" t="s">
        <v>127</v>
      </c>
      <c r="C123" s="4" t="s">
        <v>6358</v>
      </c>
    </row>
    <row r="124" spans="1:3">
      <c r="A124" s="4">
        <v>123</v>
      </c>
      <c r="B124" s="4" t="s">
        <v>128</v>
      </c>
      <c r="C124" s="4" t="s">
        <v>6351</v>
      </c>
    </row>
    <row r="125" spans="1:3">
      <c r="A125" s="4">
        <v>124</v>
      </c>
      <c r="B125" s="4" t="s">
        <v>129</v>
      </c>
      <c r="C125" s="4" t="s">
        <v>6357</v>
      </c>
    </row>
    <row r="126" spans="1:3">
      <c r="A126" s="4">
        <v>125</v>
      </c>
      <c r="B126" s="4" t="s">
        <v>130</v>
      </c>
      <c r="C126" s="4" t="s">
        <v>6360</v>
      </c>
    </row>
    <row r="127" spans="1:3">
      <c r="A127" s="4">
        <v>126</v>
      </c>
      <c r="B127" s="4" t="s">
        <v>131</v>
      </c>
      <c r="C127" s="4" t="s">
        <v>6366</v>
      </c>
    </row>
    <row r="128" spans="1:3">
      <c r="A128" s="4">
        <v>127</v>
      </c>
      <c r="B128" s="4" t="s">
        <v>132</v>
      </c>
      <c r="C128" s="4" t="s">
        <v>6363</v>
      </c>
    </row>
    <row r="129" spans="1:3">
      <c r="A129" s="4">
        <v>128</v>
      </c>
      <c r="B129" s="4" t="s">
        <v>133</v>
      </c>
      <c r="C129" s="4" t="s">
        <v>6353</v>
      </c>
    </row>
    <row r="130" spans="1:3">
      <c r="A130" s="4">
        <v>129</v>
      </c>
      <c r="B130" s="4" t="s">
        <v>6392</v>
      </c>
      <c r="C130" s="4" t="s">
        <v>6555</v>
      </c>
    </row>
    <row r="131" spans="1:3">
      <c r="A131" s="4">
        <v>130</v>
      </c>
      <c r="B131" s="4" t="s">
        <v>134</v>
      </c>
      <c r="C131" s="4" t="s">
        <v>6282</v>
      </c>
    </row>
    <row r="132" spans="1:3">
      <c r="A132" s="4">
        <v>131</v>
      </c>
      <c r="B132" s="4" t="s">
        <v>135</v>
      </c>
      <c r="C132" s="4" t="s">
        <v>6368</v>
      </c>
    </row>
    <row r="133" spans="1:3">
      <c r="A133" s="4">
        <v>132</v>
      </c>
      <c r="B133" s="4" t="s">
        <v>136</v>
      </c>
      <c r="C133" s="4" t="s">
        <v>6284</v>
      </c>
    </row>
    <row r="134" spans="1:3">
      <c r="A134" s="4">
        <v>133</v>
      </c>
      <c r="B134" s="4" t="s">
        <v>137</v>
      </c>
      <c r="C134" s="4" t="s">
        <v>6372</v>
      </c>
    </row>
    <row r="135" spans="1:3">
      <c r="A135" s="4">
        <v>134</v>
      </c>
      <c r="B135" s="4" t="s">
        <v>138</v>
      </c>
      <c r="C135" s="4" t="s">
        <v>6370</v>
      </c>
    </row>
    <row r="136" spans="1:3">
      <c r="A136" s="4">
        <v>135</v>
      </c>
      <c r="B136" s="4" t="s">
        <v>139</v>
      </c>
      <c r="C136" s="4" t="s">
        <v>6377</v>
      </c>
    </row>
    <row r="137" spans="1:3">
      <c r="A137" s="4">
        <v>136</v>
      </c>
      <c r="B137" s="4" t="s">
        <v>140</v>
      </c>
      <c r="C137" s="4" t="s">
        <v>6375</v>
      </c>
    </row>
    <row r="138" spans="1:3">
      <c r="A138" s="4">
        <v>137</v>
      </c>
      <c r="B138" s="4" t="s">
        <v>141</v>
      </c>
      <c r="C138" s="4" t="s">
        <v>6373</v>
      </c>
    </row>
    <row r="139" spans="1:3">
      <c r="A139" s="4">
        <v>138</v>
      </c>
      <c r="B139" s="4" t="s">
        <v>142</v>
      </c>
      <c r="C139" s="4" t="s">
        <v>6376</v>
      </c>
    </row>
    <row r="140" spans="1:3">
      <c r="A140" s="4">
        <v>139</v>
      </c>
      <c r="B140" s="4" t="s">
        <v>143</v>
      </c>
      <c r="C140" s="4" t="s">
        <v>6374</v>
      </c>
    </row>
    <row r="141" spans="1:3">
      <c r="A141" s="4">
        <v>140</v>
      </c>
      <c r="B141" s="4" t="s">
        <v>144</v>
      </c>
      <c r="C141" s="4" t="s">
        <v>6369</v>
      </c>
    </row>
    <row r="142" spans="1:3">
      <c r="A142" s="4">
        <v>141</v>
      </c>
      <c r="B142" s="4" t="s">
        <v>145</v>
      </c>
      <c r="C142" s="4" t="s">
        <v>6371</v>
      </c>
    </row>
    <row r="143" spans="1:3">
      <c r="A143" s="4">
        <v>142</v>
      </c>
      <c r="B143" s="4" t="s">
        <v>146</v>
      </c>
      <c r="C143" s="4" t="s">
        <v>6379</v>
      </c>
    </row>
    <row r="144" spans="1:3">
      <c r="A144" s="4">
        <v>143</v>
      </c>
      <c r="B144" s="4" t="s">
        <v>147</v>
      </c>
      <c r="C144" s="4" t="s">
        <v>6378</v>
      </c>
    </row>
    <row r="145" spans="1:3">
      <c r="A145" s="4">
        <v>144</v>
      </c>
      <c r="B145" s="4" t="s">
        <v>148</v>
      </c>
      <c r="C145" s="4" t="s">
        <v>6238</v>
      </c>
    </row>
    <row r="146" spans="1:3">
      <c r="A146" s="4">
        <v>145</v>
      </c>
      <c r="B146" s="4" t="s">
        <v>149</v>
      </c>
      <c r="C146" s="4" t="s">
        <v>6381</v>
      </c>
    </row>
    <row r="147" spans="1:3">
      <c r="A147" s="4">
        <v>146</v>
      </c>
      <c r="B147" s="4" t="s">
        <v>150</v>
      </c>
      <c r="C147" s="4" t="s">
        <v>6382</v>
      </c>
    </row>
    <row r="148" spans="1:3">
      <c r="A148" s="4">
        <v>147</v>
      </c>
      <c r="B148" s="4" t="s">
        <v>151</v>
      </c>
      <c r="C148" s="4" t="s">
        <v>6557</v>
      </c>
    </row>
    <row r="149" spans="1:3">
      <c r="A149" s="4">
        <v>148</v>
      </c>
      <c r="B149" s="4" t="s">
        <v>6394</v>
      </c>
      <c r="C149" s="4" t="s">
        <v>6556</v>
      </c>
    </row>
    <row r="150" spans="1:3">
      <c r="A150" s="4">
        <v>149</v>
      </c>
      <c r="B150" s="4" t="s">
        <v>152</v>
      </c>
      <c r="C150" s="4" t="s">
        <v>6384</v>
      </c>
    </row>
    <row r="151" spans="1:3">
      <c r="A151" s="4">
        <v>150</v>
      </c>
      <c r="B151" s="4" t="s">
        <v>153</v>
      </c>
      <c r="C151" s="4" t="s">
        <v>6383</v>
      </c>
    </row>
    <row r="152" spans="1:3">
      <c r="A152" s="4">
        <v>151</v>
      </c>
      <c r="B152" s="4" t="s">
        <v>154</v>
      </c>
      <c r="C152" s="4" t="s">
        <v>6352</v>
      </c>
    </row>
    <row r="153" spans="1:3">
      <c r="A153" s="4">
        <v>152</v>
      </c>
      <c r="B153" s="4" t="s">
        <v>155</v>
      </c>
      <c r="C153" s="4" t="s">
        <v>6263</v>
      </c>
    </row>
    <row r="154" spans="1:3">
      <c r="A154" s="4">
        <v>153</v>
      </c>
      <c r="B154" s="4" t="s">
        <v>156</v>
      </c>
      <c r="C154" s="4" t="s">
        <v>6240</v>
      </c>
    </row>
    <row r="155" spans="1:3">
      <c r="A155" s="4">
        <v>154</v>
      </c>
      <c r="B155" s="4" t="s">
        <v>6396</v>
      </c>
      <c r="C155" s="4" t="s">
        <v>6558</v>
      </c>
    </row>
    <row r="156" spans="1:3">
      <c r="A156" s="4">
        <v>155</v>
      </c>
      <c r="B156" s="4" t="s">
        <v>157</v>
      </c>
      <c r="C156" s="4" t="s">
        <v>6288</v>
      </c>
    </row>
    <row r="157" spans="1:3">
      <c r="A157" s="4">
        <v>156</v>
      </c>
      <c r="B157" s="4" t="s">
        <v>158</v>
      </c>
      <c r="C157" s="4" t="s">
        <v>6385</v>
      </c>
    </row>
    <row r="158" spans="1:3">
      <c r="A158" s="4">
        <v>157</v>
      </c>
      <c r="B158" s="4" t="s">
        <v>159</v>
      </c>
      <c r="C158" s="4" t="s">
        <v>6361</v>
      </c>
    </row>
    <row r="159" spans="1:3">
      <c r="A159" s="4">
        <v>158</v>
      </c>
      <c r="B159" s="4" t="s">
        <v>160</v>
      </c>
      <c r="C159" s="4" t="s">
        <v>6386</v>
      </c>
    </row>
    <row r="160" spans="1:3">
      <c r="A160" s="4">
        <v>159</v>
      </c>
      <c r="B160" s="4" t="s">
        <v>161</v>
      </c>
      <c r="C160" s="4" t="s">
        <v>6387</v>
      </c>
    </row>
    <row r="161" spans="1:3">
      <c r="A161" s="4">
        <v>160</v>
      </c>
      <c r="B161" s="4"/>
      <c r="C161" s="4"/>
    </row>
    <row r="162" spans="1:3">
      <c r="A162" s="4">
        <v>161</v>
      </c>
      <c r="B162" s="4"/>
      <c r="C162" s="4"/>
    </row>
    <row r="163" spans="1:3">
      <c r="A163" s="4">
        <v>162</v>
      </c>
      <c r="B163" s="4"/>
      <c r="C163" s="4"/>
    </row>
    <row r="164" spans="1:3">
      <c r="A164" s="4">
        <v>163</v>
      </c>
      <c r="B164" s="4"/>
      <c r="C164" s="4"/>
    </row>
    <row r="165" spans="1:3">
      <c r="A165" s="4">
        <v>164</v>
      </c>
      <c r="B165" s="4"/>
      <c r="C165" s="4"/>
    </row>
    <row r="166" spans="1:3">
      <c r="A166" s="4">
        <v>165</v>
      </c>
      <c r="B166" s="4"/>
      <c r="C166" s="4"/>
    </row>
    <row r="167" spans="1:3">
      <c r="A167" s="4">
        <v>166</v>
      </c>
      <c r="B167" s="4"/>
      <c r="C167" s="4"/>
    </row>
    <row r="168" spans="1:3">
      <c r="A168" s="4">
        <v>167</v>
      </c>
      <c r="B168" s="4"/>
      <c r="C168" s="4"/>
    </row>
    <row r="169" spans="1:3">
      <c r="A169" s="4">
        <v>168</v>
      </c>
      <c r="B169" s="4"/>
      <c r="C169" s="4"/>
    </row>
    <row r="170" spans="1:3">
      <c r="A170" s="4">
        <v>169</v>
      </c>
      <c r="B170" s="4"/>
      <c r="C170" s="4"/>
    </row>
    <row r="172" spans="1:3" ht="15">
      <c r="A172" s="158">
        <v>30</v>
      </c>
      <c r="B172" s="159" t="str">
        <f>+VLOOKUP(A172,$A$2:$B$170,2,0)</f>
        <v>CNY</v>
      </c>
      <c r="C172" s="3" t="str">
        <f>+VLOOKUP(A172,$A$2:$C$170,3,0)</f>
        <v>China</v>
      </c>
    </row>
    <row r="175" spans="1:3" ht="15">
      <c r="A175" s="160" t="s">
        <v>6603</v>
      </c>
    </row>
    <row r="176" spans="1:3">
      <c r="A176" t="s">
        <v>96</v>
      </c>
      <c r="B176" t="s">
        <v>6325</v>
      </c>
      <c r="C176" t="s">
        <v>9878</v>
      </c>
    </row>
    <row r="177" spans="1:3">
      <c r="A177" t="s">
        <v>6390</v>
      </c>
      <c r="B177" t="s">
        <v>6325</v>
      </c>
    </row>
    <row r="178" spans="1:3">
      <c r="A178" t="s">
        <v>6392</v>
      </c>
      <c r="B178" t="s">
        <v>6555</v>
      </c>
    </row>
    <row r="179" spans="1:3">
      <c r="A179" t="s">
        <v>6394</v>
      </c>
      <c r="B179" t="s">
        <v>6556</v>
      </c>
    </row>
    <row r="180" spans="1:3">
      <c r="A180" t="s">
        <v>161</v>
      </c>
      <c r="B180" t="s">
        <v>6387</v>
      </c>
      <c r="C180" t="s">
        <v>6604</v>
      </c>
    </row>
    <row r="181" spans="1:3">
      <c r="A181" t="s">
        <v>78</v>
      </c>
      <c r="B181" t="s">
        <v>6337</v>
      </c>
      <c r="C181" t="s">
        <v>6605</v>
      </c>
    </row>
    <row r="182" spans="1:3">
      <c r="A182" t="s">
        <v>133</v>
      </c>
      <c r="B182" t="s">
        <v>6353</v>
      </c>
      <c r="C182" t="s">
        <v>6606</v>
      </c>
    </row>
    <row r="183" spans="1:3">
      <c r="A183" t="s">
        <v>31</v>
      </c>
      <c r="B183" t="s">
        <v>6250</v>
      </c>
      <c r="C183" t="s">
        <v>6604</v>
      </c>
    </row>
  </sheetData>
  <sheetProtection algorithmName="SHA-512" hashValue="I7ZE3ZA5S/etB/OwDdyatyu7f4udFzi3BQhWy+MUkGimeoTVO1j4jCMZ1OuBfsasn1rGFN2fSttIZ7rlrFwGbA==" saltValue="Mik+VbN+MHjznwt9zBrVCg==" spinCount="100000" sheet="1" objects="1" scenarios="1" selectLockedCells="1" selectUnlockedCells="1"/>
  <autoFilter ref="A1:C1"/>
  <sortState ref="A2:C170">
    <sortCondition ref="B2:B170"/>
  </sortState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9320"/>
  <sheetViews>
    <sheetView workbookViewId="0"/>
  </sheetViews>
  <sheetFormatPr defaultColWidth="11" defaultRowHeight="14.25"/>
  <cols>
    <col min="1" max="1" width="10.875" bestFit="1" customWidth="1"/>
    <col min="2" max="2" width="13.375" bestFit="1" customWidth="1"/>
    <col min="3" max="3" width="12" bestFit="1" customWidth="1"/>
    <col min="4" max="4" width="11.25" bestFit="1" customWidth="1"/>
    <col min="5" max="5" width="10.75" bestFit="1" customWidth="1"/>
    <col min="6" max="6" width="12" bestFit="1" customWidth="1"/>
    <col min="7" max="7" width="12.75" bestFit="1" customWidth="1"/>
    <col min="8" max="8" width="25.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178</v>
      </c>
    </row>
    <row r="2" spans="1:8">
      <c r="A2" s="1" t="s">
        <v>7</v>
      </c>
      <c r="B2" s="1" t="s">
        <v>8</v>
      </c>
      <c r="C2">
        <v>4.0056000000000003</v>
      </c>
      <c r="D2" s="2" t="s">
        <v>8001</v>
      </c>
      <c r="E2" s="2" t="s">
        <v>8002</v>
      </c>
      <c r="F2">
        <v>0.24965048931495903</v>
      </c>
      <c r="G2">
        <v>201601</v>
      </c>
      <c r="H2" t="s">
        <v>8003</v>
      </c>
    </row>
    <row r="3" spans="1:8">
      <c r="A3" s="1" t="s">
        <v>9</v>
      </c>
      <c r="B3" s="1" t="s">
        <v>8</v>
      </c>
      <c r="C3">
        <v>75.069999999999993</v>
      </c>
      <c r="D3" s="2" t="s">
        <v>8001</v>
      </c>
      <c r="E3" s="2" t="s">
        <v>8002</v>
      </c>
      <c r="F3">
        <v>1.3320900492873319E-2</v>
      </c>
      <c r="G3">
        <v>201601</v>
      </c>
      <c r="H3" t="s">
        <v>8004</v>
      </c>
    </row>
    <row r="4" spans="1:8">
      <c r="A4" s="1" t="s">
        <v>10</v>
      </c>
      <c r="B4" s="1" t="s">
        <v>8</v>
      </c>
      <c r="C4">
        <v>136.91</v>
      </c>
      <c r="D4" s="2" t="s">
        <v>8001</v>
      </c>
      <c r="E4" s="2" t="s">
        <v>8002</v>
      </c>
      <c r="F4">
        <v>7.3040683660799063E-3</v>
      </c>
      <c r="G4">
        <v>201601</v>
      </c>
      <c r="H4" t="s">
        <v>8005</v>
      </c>
    </row>
    <row r="5" spans="1:8">
      <c r="A5" s="1" t="s">
        <v>11</v>
      </c>
      <c r="B5" s="1" t="s">
        <v>8</v>
      </c>
      <c r="C5">
        <v>528.83000000000004</v>
      </c>
      <c r="D5" s="2" t="s">
        <v>8001</v>
      </c>
      <c r="E5" s="2" t="s">
        <v>8002</v>
      </c>
      <c r="F5">
        <v>1.8909668513510957E-3</v>
      </c>
      <c r="G5">
        <v>201601</v>
      </c>
      <c r="H5" t="s">
        <v>8006</v>
      </c>
    </row>
    <row r="6" spans="1:8">
      <c r="A6" s="1" t="s">
        <v>12</v>
      </c>
      <c r="B6" s="1" t="s">
        <v>8</v>
      </c>
      <c r="C6">
        <v>1.9557500000000001</v>
      </c>
      <c r="D6" s="2" t="s">
        <v>8001</v>
      </c>
      <c r="E6" s="2" t="s">
        <v>8002</v>
      </c>
      <c r="F6">
        <v>0.51131279560270992</v>
      </c>
      <c r="G6">
        <v>201601</v>
      </c>
      <c r="H6" t="s">
        <v>8007</v>
      </c>
    </row>
    <row r="7" spans="1:8">
      <c r="A7" s="1" t="s">
        <v>13</v>
      </c>
      <c r="B7" s="1" t="s">
        <v>8</v>
      </c>
      <c r="C7">
        <v>148.44499999999999</v>
      </c>
      <c r="D7" s="2" t="s">
        <v>8001</v>
      </c>
      <c r="E7" s="2" t="s">
        <v>8002</v>
      </c>
      <c r="F7">
        <v>6.7365017346491972E-3</v>
      </c>
      <c r="G7">
        <v>201601</v>
      </c>
      <c r="H7" t="s">
        <v>8008</v>
      </c>
    </row>
    <row r="8" spans="1:8">
      <c r="A8" s="1" t="s">
        <v>14</v>
      </c>
      <c r="B8" s="1" t="s">
        <v>8</v>
      </c>
      <c r="C8">
        <v>14.2912</v>
      </c>
      <c r="D8" s="2" t="s">
        <v>8001</v>
      </c>
      <c r="E8" s="2" t="s">
        <v>8002</v>
      </c>
      <c r="F8">
        <v>6.9973130317957905E-2</v>
      </c>
      <c r="G8">
        <v>201601</v>
      </c>
      <c r="H8" t="s">
        <v>8009</v>
      </c>
    </row>
    <row r="9" spans="1:8">
      <c r="A9" s="1" t="s">
        <v>15</v>
      </c>
      <c r="B9" s="1" t="s">
        <v>8</v>
      </c>
      <c r="C9">
        <v>1.4990000000000001</v>
      </c>
      <c r="D9" s="2" t="s">
        <v>8001</v>
      </c>
      <c r="E9" s="2" t="s">
        <v>8002</v>
      </c>
      <c r="F9">
        <v>0.66711140760507004</v>
      </c>
      <c r="G9">
        <v>201601</v>
      </c>
      <c r="H9" t="s">
        <v>8010</v>
      </c>
    </row>
    <row r="10" spans="1:8">
      <c r="A10" s="1" t="s">
        <v>16</v>
      </c>
      <c r="B10" s="1" t="s">
        <v>8</v>
      </c>
      <c r="C10">
        <v>1.9557500000000001</v>
      </c>
      <c r="D10" s="2" t="s">
        <v>8001</v>
      </c>
      <c r="E10" s="2" t="s">
        <v>8002</v>
      </c>
      <c r="F10">
        <v>0.51131279560270992</v>
      </c>
      <c r="G10">
        <v>201601</v>
      </c>
      <c r="H10" t="s">
        <v>8011</v>
      </c>
    </row>
    <row r="11" spans="1:8">
      <c r="A11" s="1" t="s">
        <v>17</v>
      </c>
      <c r="B11" s="1" t="s">
        <v>8</v>
      </c>
      <c r="C11">
        <v>1.7001900000000001</v>
      </c>
      <c r="D11" s="2" t="s">
        <v>8001</v>
      </c>
      <c r="E11" s="2" t="s">
        <v>8002</v>
      </c>
      <c r="F11">
        <v>0.58816955752004185</v>
      </c>
      <c r="G11">
        <v>201601</v>
      </c>
      <c r="H11" t="s">
        <v>8012</v>
      </c>
    </row>
    <row r="12" spans="1:8">
      <c r="A12" s="1" t="s">
        <v>18</v>
      </c>
      <c r="B12" s="1" t="s">
        <v>8</v>
      </c>
      <c r="C12">
        <v>1.95583</v>
      </c>
      <c r="D12" s="2" t="s">
        <v>8001</v>
      </c>
      <c r="E12" s="2" t="s">
        <v>8002</v>
      </c>
      <c r="F12">
        <v>0.51129188119621849</v>
      </c>
      <c r="G12">
        <v>201601</v>
      </c>
      <c r="H12" t="s">
        <v>8013</v>
      </c>
    </row>
    <row r="13" spans="1:8">
      <c r="A13" s="1" t="s">
        <v>19</v>
      </c>
      <c r="B13" s="1" t="s">
        <v>8</v>
      </c>
      <c r="C13">
        <v>2.1969099999999999</v>
      </c>
      <c r="D13" s="2" t="s">
        <v>8001</v>
      </c>
      <c r="E13" s="2" t="s">
        <v>8002</v>
      </c>
      <c r="F13">
        <v>0.45518478226235942</v>
      </c>
      <c r="G13">
        <v>201601</v>
      </c>
      <c r="H13" t="s">
        <v>8014</v>
      </c>
    </row>
    <row r="14" spans="1:8">
      <c r="A14" s="1" t="s">
        <v>20</v>
      </c>
      <c r="B14" s="1" t="s">
        <v>8</v>
      </c>
      <c r="C14">
        <v>85.823700000000002</v>
      </c>
      <c r="D14" s="2" t="s">
        <v>8001</v>
      </c>
      <c r="E14" s="2" t="s">
        <v>8002</v>
      </c>
      <c r="F14">
        <v>1.1651793152707236E-2</v>
      </c>
      <c r="G14">
        <v>201601</v>
      </c>
      <c r="H14" t="s">
        <v>8015</v>
      </c>
    </row>
    <row r="15" spans="1:8">
      <c r="A15" s="1" t="s">
        <v>21</v>
      </c>
      <c r="B15" s="1" t="s">
        <v>8</v>
      </c>
      <c r="C15">
        <v>1.9558</v>
      </c>
      <c r="D15" s="2" t="s">
        <v>8001</v>
      </c>
      <c r="E15" s="2" t="s">
        <v>8002</v>
      </c>
      <c r="F15">
        <v>0.51129972389814915</v>
      </c>
      <c r="G15">
        <v>201601</v>
      </c>
      <c r="H15" t="s">
        <v>8016</v>
      </c>
    </row>
    <row r="16" spans="1:8">
      <c r="A16" s="1" t="s">
        <v>22</v>
      </c>
      <c r="B16" s="1" t="s">
        <v>8</v>
      </c>
      <c r="C16">
        <v>0.41081800000000002</v>
      </c>
      <c r="D16" s="2" t="s">
        <v>8001</v>
      </c>
      <c r="E16" s="2" t="s">
        <v>8002</v>
      </c>
      <c r="F16">
        <v>2.4341679283770428</v>
      </c>
      <c r="G16">
        <v>201601</v>
      </c>
      <c r="H16" t="s">
        <v>8017</v>
      </c>
    </row>
    <row r="17" spans="1:8">
      <c r="A17" s="1" t="s">
        <v>23</v>
      </c>
      <c r="B17" s="1" t="s">
        <v>8</v>
      </c>
      <c r="C17">
        <v>1773.14</v>
      </c>
      <c r="D17" s="2" t="s">
        <v>8001</v>
      </c>
      <c r="E17" s="2" t="s">
        <v>8002</v>
      </c>
      <c r="F17">
        <v>5.6397126002458913E-4</v>
      </c>
      <c r="G17">
        <v>201601</v>
      </c>
      <c r="H17" t="s">
        <v>8018</v>
      </c>
    </row>
    <row r="18" spans="1:8">
      <c r="A18" s="1" t="s">
        <v>24</v>
      </c>
      <c r="B18" s="1" t="s">
        <v>8</v>
      </c>
      <c r="C18">
        <v>1.0926</v>
      </c>
      <c r="D18" s="2" t="s">
        <v>8001</v>
      </c>
      <c r="E18" s="2" t="s">
        <v>8002</v>
      </c>
      <c r="F18">
        <v>0.91524803221673068</v>
      </c>
      <c r="G18">
        <v>201601</v>
      </c>
      <c r="H18" t="s">
        <v>8019</v>
      </c>
    </row>
    <row r="19" spans="1:8">
      <c r="A19" s="1" t="s">
        <v>25</v>
      </c>
      <c r="B19" s="1" t="s">
        <v>8</v>
      </c>
      <c r="C19">
        <v>1.5425</v>
      </c>
      <c r="D19" s="2" t="s">
        <v>8001</v>
      </c>
      <c r="E19" s="2" t="s">
        <v>8002</v>
      </c>
      <c r="F19">
        <v>0.64829821717990277</v>
      </c>
      <c r="G19">
        <v>201601</v>
      </c>
      <c r="H19" t="s">
        <v>8020</v>
      </c>
    </row>
    <row r="20" spans="1:8">
      <c r="A20" s="1" t="s">
        <v>26</v>
      </c>
      <c r="B20" s="1" t="s">
        <v>8</v>
      </c>
      <c r="C20">
        <v>7.5498700000000003</v>
      </c>
      <c r="D20" s="2" t="s">
        <v>8001</v>
      </c>
      <c r="E20" s="2" t="s">
        <v>8002</v>
      </c>
      <c r="F20">
        <v>0.13245261176682513</v>
      </c>
      <c r="G20">
        <v>201601</v>
      </c>
      <c r="H20" t="s">
        <v>8021</v>
      </c>
    </row>
    <row r="21" spans="1:8">
      <c r="A21" s="1" t="s">
        <v>27</v>
      </c>
      <c r="B21" s="1" t="s">
        <v>8</v>
      </c>
      <c r="C21">
        <v>4.2590000000000003</v>
      </c>
      <c r="D21" s="2" t="s">
        <v>8001</v>
      </c>
      <c r="E21" s="2" t="s">
        <v>8002</v>
      </c>
      <c r="F21">
        <v>0.234796900680911</v>
      </c>
      <c r="G21">
        <v>201601</v>
      </c>
      <c r="H21" t="s">
        <v>8022</v>
      </c>
    </row>
    <row r="22" spans="1:8">
      <c r="A22" s="1" t="s">
        <v>28</v>
      </c>
      <c r="B22" s="1" t="s">
        <v>8</v>
      </c>
      <c r="C22">
        <v>1.0926</v>
      </c>
      <c r="D22" s="2" t="s">
        <v>8001</v>
      </c>
      <c r="E22" s="2" t="s">
        <v>8002</v>
      </c>
      <c r="F22">
        <v>0.91524803221673068</v>
      </c>
      <c r="G22">
        <v>201601</v>
      </c>
      <c r="H22" t="s">
        <v>8023</v>
      </c>
    </row>
    <row r="23" spans="1:8">
      <c r="A23" s="1" t="s">
        <v>29</v>
      </c>
      <c r="B23" s="1" t="s">
        <v>8</v>
      </c>
      <c r="C23">
        <v>72.534999999999997</v>
      </c>
      <c r="D23" s="2" t="s">
        <v>8001</v>
      </c>
      <c r="E23" s="2" t="s">
        <v>8002</v>
      </c>
      <c r="F23">
        <v>1.3786447921692976E-2</v>
      </c>
      <c r="G23">
        <v>201601</v>
      </c>
      <c r="H23" t="s">
        <v>8024</v>
      </c>
    </row>
    <row r="24" spans="1:8">
      <c r="A24" s="1" t="s">
        <v>30</v>
      </c>
      <c r="B24" s="1" t="s">
        <v>8</v>
      </c>
      <c r="C24">
        <v>12.150700000000001</v>
      </c>
      <c r="D24" s="2" t="s">
        <v>8001</v>
      </c>
      <c r="E24" s="2" t="s">
        <v>8002</v>
      </c>
      <c r="F24">
        <v>8.2299785197560635E-2</v>
      </c>
      <c r="G24">
        <v>201601</v>
      </c>
      <c r="H24" t="s">
        <v>8025</v>
      </c>
    </row>
    <row r="25" spans="1:8">
      <c r="A25" s="1" t="s">
        <v>32</v>
      </c>
      <c r="B25" s="1" t="s">
        <v>8</v>
      </c>
      <c r="C25">
        <v>2.1797399999999998</v>
      </c>
      <c r="D25" s="2" t="s">
        <v>8001</v>
      </c>
      <c r="E25" s="2" t="s">
        <v>8002</v>
      </c>
      <c r="F25">
        <v>0.45877031205556629</v>
      </c>
      <c r="G25">
        <v>201601</v>
      </c>
      <c r="H25" t="s">
        <v>8026</v>
      </c>
    </row>
    <row r="26" spans="1:8">
      <c r="A26" s="1" t="s">
        <v>33</v>
      </c>
      <c r="B26" s="1" t="s">
        <v>8</v>
      </c>
      <c r="C26">
        <v>1.5170999999999999</v>
      </c>
      <c r="D26" s="2" t="s">
        <v>8001</v>
      </c>
      <c r="E26" s="2" t="s">
        <v>8002</v>
      </c>
      <c r="F26">
        <v>0.65915233010348695</v>
      </c>
      <c r="G26">
        <v>201601</v>
      </c>
      <c r="H26" t="s">
        <v>8027</v>
      </c>
    </row>
    <row r="27" spans="1:8">
      <c r="A27" s="1" t="s">
        <v>34</v>
      </c>
      <c r="B27" s="1" t="s">
        <v>8</v>
      </c>
      <c r="C27">
        <v>1010.91</v>
      </c>
      <c r="D27" s="2" t="s">
        <v>8001</v>
      </c>
      <c r="E27" s="2" t="s">
        <v>8002</v>
      </c>
      <c r="F27">
        <v>9.8920774351821637E-4</v>
      </c>
      <c r="G27">
        <v>201601</v>
      </c>
      <c r="H27" t="s">
        <v>8028</v>
      </c>
    </row>
    <row r="28" spans="1:8">
      <c r="A28" s="1" t="s">
        <v>35</v>
      </c>
      <c r="B28" s="1" t="s">
        <v>8</v>
      </c>
      <c r="C28">
        <v>1.0813999999999999</v>
      </c>
      <c r="D28" s="2" t="s">
        <v>8001</v>
      </c>
      <c r="E28" s="2" t="s">
        <v>8002</v>
      </c>
      <c r="F28">
        <v>0.92472720547438514</v>
      </c>
      <c r="G28">
        <v>201601</v>
      </c>
      <c r="H28" t="s">
        <v>8029</v>
      </c>
    </row>
    <row r="29" spans="1:8">
      <c r="A29" s="1" t="s">
        <v>36</v>
      </c>
      <c r="B29" s="1" t="s">
        <v>8</v>
      </c>
      <c r="C29">
        <v>765.66099999999994</v>
      </c>
      <c r="D29" s="2" t="s">
        <v>8001</v>
      </c>
      <c r="E29" s="2" t="s">
        <v>8002</v>
      </c>
      <c r="F29">
        <v>1.3060610374565245E-3</v>
      </c>
      <c r="G29">
        <v>201601</v>
      </c>
      <c r="H29" t="s">
        <v>8030</v>
      </c>
    </row>
    <row r="30" spans="1:8">
      <c r="A30" s="1" t="s">
        <v>37</v>
      </c>
      <c r="B30" s="1" t="s">
        <v>8</v>
      </c>
      <c r="C30">
        <v>7.0910000000000002</v>
      </c>
      <c r="D30" s="2" t="s">
        <v>8001</v>
      </c>
      <c r="E30" s="2" t="s">
        <v>8002</v>
      </c>
      <c r="F30">
        <v>0.14102383302778168</v>
      </c>
      <c r="G30">
        <v>201601</v>
      </c>
      <c r="H30" t="s">
        <v>8031</v>
      </c>
    </row>
    <row r="31" spans="1:8">
      <c r="A31" s="1" t="s">
        <v>38</v>
      </c>
      <c r="B31" s="1" t="s">
        <v>8</v>
      </c>
      <c r="C31">
        <v>3465.76</v>
      </c>
      <c r="D31" s="2" t="s">
        <v>8001</v>
      </c>
      <c r="E31" s="2" t="s">
        <v>8002</v>
      </c>
      <c r="F31">
        <v>2.8853700198513456E-4</v>
      </c>
      <c r="G31">
        <v>201601</v>
      </c>
      <c r="H31" t="s">
        <v>8032</v>
      </c>
    </row>
    <row r="32" spans="1:8">
      <c r="A32" s="1" t="s">
        <v>39</v>
      </c>
      <c r="B32" s="1" t="s">
        <v>8</v>
      </c>
      <c r="C32">
        <v>587.60599999999999</v>
      </c>
      <c r="D32" s="2" t="s">
        <v>8001</v>
      </c>
      <c r="E32" s="2" t="s">
        <v>8002</v>
      </c>
      <c r="F32">
        <v>1.7018206076861025E-3</v>
      </c>
      <c r="G32">
        <v>201601</v>
      </c>
      <c r="H32" t="s">
        <v>8033</v>
      </c>
    </row>
    <row r="33" spans="1:8">
      <c r="A33" s="1" t="s">
        <v>40</v>
      </c>
      <c r="B33" s="1" t="s">
        <v>8</v>
      </c>
      <c r="C33">
        <v>1.0926</v>
      </c>
      <c r="D33" s="2" t="s">
        <v>8001</v>
      </c>
      <c r="E33" s="2" t="s">
        <v>8002</v>
      </c>
      <c r="F33">
        <v>0.91524803221673068</v>
      </c>
      <c r="G33">
        <v>201601</v>
      </c>
      <c r="H33" t="s">
        <v>8034</v>
      </c>
    </row>
    <row r="34" spans="1:8">
      <c r="A34" s="1" t="s">
        <v>6388</v>
      </c>
      <c r="B34" s="1" t="s">
        <v>8</v>
      </c>
      <c r="C34">
        <v>26.768699999999999</v>
      </c>
      <c r="D34" s="2" t="s">
        <v>8001</v>
      </c>
      <c r="E34" s="2" t="s">
        <v>8002</v>
      </c>
      <c r="F34">
        <v>3.7357062539458398E-2</v>
      </c>
      <c r="G34">
        <v>201601</v>
      </c>
      <c r="H34" t="s">
        <v>8035</v>
      </c>
    </row>
    <row r="35" spans="1:8">
      <c r="A35" s="1" t="s">
        <v>41</v>
      </c>
      <c r="B35" s="1" t="s">
        <v>8</v>
      </c>
      <c r="C35">
        <v>110.265</v>
      </c>
      <c r="D35" s="2" t="s">
        <v>8001</v>
      </c>
      <c r="E35" s="2" t="s">
        <v>8002</v>
      </c>
      <c r="F35">
        <v>9.0690608987439355E-3</v>
      </c>
      <c r="G35">
        <v>201601</v>
      </c>
      <c r="H35" t="s">
        <v>8036</v>
      </c>
    </row>
    <row r="36" spans="1:8">
      <c r="A36" s="1" t="s">
        <v>42</v>
      </c>
      <c r="B36" s="1" t="s">
        <v>8</v>
      </c>
      <c r="C36">
        <v>27.029</v>
      </c>
      <c r="D36" s="2" t="s">
        <v>8001</v>
      </c>
      <c r="E36" s="2" t="s">
        <v>8002</v>
      </c>
      <c r="F36">
        <v>3.6997299197158606E-2</v>
      </c>
      <c r="G36">
        <v>201601</v>
      </c>
      <c r="H36" t="s">
        <v>8037</v>
      </c>
    </row>
    <row r="37" spans="1:8">
      <c r="A37" s="1" t="s">
        <v>43</v>
      </c>
      <c r="B37" s="1" t="s">
        <v>8</v>
      </c>
      <c r="C37">
        <v>194.178</v>
      </c>
      <c r="D37" s="2" t="s">
        <v>8001</v>
      </c>
      <c r="E37" s="2" t="s">
        <v>8002</v>
      </c>
      <c r="F37">
        <v>5.1499139964362598E-3</v>
      </c>
      <c r="G37">
        <v>201601</v>
      </c>
      <c r="H37" t="s">
        <v>8038</v>
      </c>
    </row>
    <row r="38" spans="1:8">
      <c r="A38" s="1" t="s">
        <v>44</v>
      </c>
      <c r="B38" s="1" t="s">
        <v>8</v>
      </c>
      <c r="C38">
        <v>7.4625000000000004</v>
      </c>
      <c r="D38" s="2" t="s">
        <v>8001</v>
      </c>
      <c r="E38" s="2" t="s">
        <v>8002</v>
      </c>
      <c r="F38">
        <v>0.13400335008375208</v>
      </c>
      <c r="G38">
        <v>201601</v>
      </c>
      <c r="H38" t="s">
        <v>8039</v>
      </c>
    </row>
    <row r="39" spans="1:8">
      <c r="A39" s="1" t="s">
        <v>45</v>
      </c>
      <c r="B39" s="1" t="s">
        <v>8</v>
      </c>
      <c r="C39">
        <v>49.768300000000004</v>
      </c>
      <c r="D39" s="2" t="s">
        <v>8001</v>
      </c>
      <c r="E39" s="2" t="s">
        <v>8002</v>
      </c>
      <c r="F39">
        <v>2.0093111478591792E-2</v>
      </c>
      <c r="G39">
        <v>201601</v>
      </c>
      <c r="H39" t="s">
        <v>8040</v>
      </c>
    </row>
    <row r="40" spans="1:8">
      <c r="A40" s="1" t="s">
        <v>46</v>
      </c>
      <c r="B40" s="1" t="s">
        <v>8</v>
      </c>
      <c r="C40">
        <v>117.107</v>
      </c>
      <c r="D40" s="2" t="s">
        <v>8001</v>
      </c>
      <c r="E40" s="2" t="s">
        <v>8002</v>
      </c>
      <c r="F40">
        <v>8.5391991938995968E-3</v>
      </c>
      <c r="G40">
        <v>201601</v>
      </c>
      <c r="H40" t="s">
        <v>8041</v>
      </c>
    </row>
    <row r="41" spans="1:8">
      <c r="A41" s="1" t="s">
        <v>47</v>
      </c>
      <c r="B41" s="1" t="s">
        <v>8</v>
      </c>
      <c r="C41">
        <v>8.5822000000000003</v>
      </c>
      <c r="D41" s="2" t="s">
        <v>8001</v>
      </c>
      <c r="E41" s="2" t="s">
        <v>8002</v>
      </c>
      <c r="F41">
        <v>0.11652023956561254</v>
      </c>
      <c r="G41">
        <v>201601</v>
      </c>
      <c r="H41" t="s">
        <v>8042</v>
      </c>
    </row>
    <row r="42" spans="1:8">
      <c r="A42" s="1" t="s">
        <v>48</v>
      </c>
      <c r="B42" s="1" t="s">
        <v>8</v>
      </c>
      <c r="C42">
        <v>16.843800000000002</v>
      </c>
      <c r="D42" s="2" t="s">
        <v>8001</v>
      </c>
      <c r="E42" s="2" t="s">
        <v>8002</v>
      </c>
      <c r="F42">
        <v>5.9369025991759576E-2</v>
      </c>
      <c r="G42">
        <v>201601</v>
      </c>
      <c r="H42" t="s">
        <v>8043</v>
      </c>
    </row>
    <row r="43" spans="1:8">
      <c r="A43" s="1" t="s">
        <v>49</v>
      </c>
      <c r="B43" s="1" t="s">
        <v>8</v>
      </c>
      <c r="C43">
        <v>23.080400000000001</v>
      </c>
      <c r="D43" s="2" t="s">
        <v>8001</v>
      </c>
      <c r="E43" s="2" t="s">
        <v>8002</v>
      </c>
      <c r="F43">
        <v>4.332680542798218E-2</v>
      </c>
      <c r="G43">
        <v>201601</v>
      </c>
      <c r="H43" t="s">
        <v>8044</v>
      </c>
    </row>
    <row r="44" spans="1:8">
      <c r="A44" s="1" t="s">
        <v>8</v>
      </c>
      <c r="B44" s="1" t="s">
        <v>8</v>
      </c>
      <c r="C44">
        <v>1</v>
      </c>
      <c r="D44" s="2" t="s">
        <v>8001</v>
      </c>
      <c r="E44" s="2" t="s">
        <v>8002</v>
      </c>
      <c r="F44">
        <v>1</v>
      </c>
      <c r="G44">
        <v>201601</v>
      </c>
      <c r="H44" t="s">
        <v>8045</v>
      </c>
    </row>
    <row r="45" spans="1:8">
      <c r="A45" s="1" t="s">
        <v>50</v>
      </c>
      <c r="B45" s="1" t="s">
        <v>8</v>
      </c>
      <c r="C45">
        <v>2.32775</v>
      </c>
      <c r="D45" s="2" t="s">
        <v>8001</v>
      </c>
      <c r="E45" s="2" t="s">
        <v>8002</v>
      </c>
      <c r="F45">
        <v>0.42959939856084201</v>
      </c>
      <c r="G45">
        <v>201601</v>
      </c>
      <c r="H45" t="s">
        <v>8046</v>
      </c>
    </row>
    <row r="46" spans="1:8">
      <c r="A46" s="1" t="s">
        <v>51</v>
      </c>
      <c r="B46" s="1" t="s">
        <v>8</v>
      </c>
      <c r="C46">
        <v>0.73799000000000003</v>
      </c>
      <c r="D46" s="2" t="s">
        <v>8001</v>
      </c>
      <c r="E46" s="2" t="s">
        <v>8002</v>
      </c>
      <c r="F46">
        <v>1.3550319110015041</v>
      </c>
      <c r="G46">
        <v>201601</v>
      </c>
      <c r="H46" t="s">
        <v>8047</v>
      </c>
    </row>
    <row r="47" spans="1:8">
      <c r="A47" s="1" t="s">
        <v>52</v>
      </c>
      <c r="B47" s="1" t="s">
        <v>8</v>
      </c>
      <c r="C47">
        <v>0.73799000000000003</v>
      </c>
      <c r="D47" s="2" t="s">
        <v>8001</v>
      </c>
      <c r="E47" s="2" t="s">
        <v>8002</v>
      </c>
      <c r="F47">
        <v>1.3550319110015041</v>
      </c>
      <c r="G47">
        <v>201601</v>
      </c>
      <c r="H47" t="s">
        <v>8048</v>
      </c>
    </row>
    <row r="48" spans="1:8">
      <c r="A48" s="1" t="s">
        <v>53</v>
      </c>
      <c r="B48" s="1" t="s">
        <v>8</v>
      </c>
      <c r="C48">
        <v>2.6364999999999998</v>
      </c>
      <c r="D48" s="2" t="s">
        <v>8001</v>
      </c>
      <c r="E48" s="2" t="s">
        <v>8002</v>
      </c>
      <c r="F48">
        <v>0.37929072634174099</v>
      </c>
      <c r="G48">
        <v>201601</v>
      </c>
      <c r="H48" t="s">
        <v>8049</v>
      </c>
    </row>
    <row r="49" spans="1:8">
      <c r="A49" s="1" t="s">
        <v>54</v>
      </c>
      <c r="B49" s="1" t="s">
        <v>8</v>
      </c>
      <c r="C49">
        <v>4.1566999999999998</v>
      </c>
      <c r="D49" s="2" t="s">
        <v>8001</v>
      </c>
      <c r="E49" s="2" t="s">
        <v>8002</v>
      </c>
      <c r="F49">
        <v>0.24057545649192871</v>
      </c>
      <c r="G49">
        <v>201601</v>
      </c>
      <c r="H49" t="s">
        <v>8050</v>
      </c>
    </row>
    <row r="50" spans="1:8">
      <c r="A50" s="1" t="s">
        <v>55</v>
      </c>
      <c r="B50" s="1" t="s">
        <v>8</v>
      </c>
      <c r="C50">
        <v>0.73799000000000003</v>
      </c>
      <c r="D50" s="2" t="s">
        <v>8001</v>
      </c>
      <c r="E50" s="2" t="s">
        <v>8002</v>
      </c>
      <c r="F50">
        <v>1.3550319110015041</v>
      </c>
      <c r="G50">
        <v>201601</v>
      </c>
      <c r="H50" t="s">
        <v>8051</v>
      </c>
    </row>
    <row r="51" spans="1:8">
      <c r="A51" s="1" t="s">
        <v>56</v>
      </c>
      <c r="B51" s="1" t="s">
        <v>8</v>
      </c>
      <c r="C51">
        <v>43.31</v>
      </c>
      <c r="D51" s="2" t="s">
        <v>8001</v>
      </c>
      <c r="E51" s="2" t="s">
        <v>8002</v>
      </c>
      <c r="F51">
        <v>2.3089355806972984E-2</v>
      </c>
      <c r="G51">
        <v>201601</v>
      </c>
      <c r="H51" t="s">
        <v>8052</v>
      </c>
    </row>
    <row r="52" spans="1:8">
      <c r="A52" s="1" t="s">
        <v>57</v>
      </c>
      <c r="B52" s="1" t="s">
        <v>8</v>
      </c>
      <c r="C52">
        <v>8719.14</v>
      </c>
      <c r="D52" s="2" t="s">
        <v>8001</v>
      </c>
      <c r="E52" s="2" t="s">
        <v>8002</v>
      </c>
      <c r="F52">
        <v>1.1469021027303152E-4</v>
      </c>
      <c r="G52">
        <v>201601</v>
      </c>
      <c r="H52" t="s">
        <v>8053</v>
      </c>
    </row>
    <row r="53" spans="1:8">
      <c r="A53" s="1" t="s">
        <v>58</v>
      </c>
      <c r="B53" s="1" t="s">
        <v>8</v>
      </c>
      <c r="C53">
        <v>8.3164899999999999</v>
      </c>
      <c r="D53" s="2" t="s">
        <v>8001</v>
      </c>
      <c r="E53" s="2" t="s">
        <v>8002</v>
      </c>
      <c r="F53">
        <v>0.12024303522279231</v>
      </c>
      <c r="G53">
        <v>201601</v>
      </c>
      <c r="H53" t="s">
        <v>8054</v>
      </c>
    </row>
    <row r="54" spans="1:8">
      <c r="A54" s="1" t="s">
        <v>59</v>
      </c>
      <c r="B54" s="1" t="s">
        <v>8</v>
      </c>
      <c r="C54">
        <v>227.27</v>
      </c>
      <c r="D54" s="2" t="s">
        <v>8001</v>
      </c>
      <c r="E54" s="2" t="s">
        <v>8002</v>
      </c>
      <c r="F54">
        <v>4.4000528006336078E-3</v>
      </c>
      <c r="G54">
        <v>201601</v>
      </c>
      <c r="H54" t="s">
        <v>8055</v>
      </c>
    </row>
    <row r="55" spans="1:8">
      <c r="A55" s="1" t="s">
        <v>60</v>
      </c>
      <c r="B55" s="1" t="s">
        <v>8</v>
      </c>
      <c r="C55">
        <v>8.4685000000000006</v>
      </c>
      <c r="D55" s="2" t="s">
        <v>8001</v>
      </c>
      <c r="E55" s="2" t="s">
        <v>8002</v>
      </c>
      <c r="F55">
        <v>0.11808466670602821</v>
      </c>
      <c r="G55">
        <v>201601</v>
      </c>
      <c r="H55" t="s">
        <v>8056</v>
      </c>
    </row>
    <row r="56" spans="1:8">
      <c r="A56" s="1" t="s">
        <v>61</v>
      </c>
      <c r="B56" s="1" t="s">
        <v>8</v>
      </c>
      <c r="C56">
        <v>24.409700000000001</v>
      </c>
      <c r="D56" s="2" t="s">
        <v>8001</v>
      </c>
      <c r="E56" s="2" t="s">
        <v>8002</v>
      </c>
      <c r="F56">
        <v>4.0967320368542011E-2</v>
      </c>
      <c r="G56">
        <v>201601</v>
      </c>
      <c r="H56" t="s">
        <v>8057</v>
      </c>
    </row>
    <row r="57" spans="1:8">
      <c r="A57" s="1" t="s">
        <v>62</v>
      </c>
      <c r="B57" s="1" t="s">
        <v>8</v>
      </c>
      <c r="C57">
        <v>7.6369999999999996</v>
      </c>
      <c r="D57" s="2" t="s">
        <v>8001</v>
      </c>
      <c r="E57" s="2" t="s">
        <v>8002</v>
      </c>
      <c r="F57">
        <v>0.13094146916328403</v>
      </c>
      <c r="G57">
        <v>201601</v>
      </c>
      <c r="H57" t="s">
        <v>8058</v>
      </c>
    </row>
    <row r="58" spans="1:8">
      <c r="A58" s="1" t="s">
        <v>63</v>
      </c>
      <c r="B58" s="1" t="s">
        <v>8</v>
      </c>
      <c r="C58">
        <v>61.996499999999997</v>
      </c>
      <c r="D58" s="2" t="s">
        <v>8001</v>
      </c>
      <c r="E58" s="2" t="s">
        <v>8002</v>
      </c>
      <c r="F58">
        <v>1.6129942819352705E-2</v>
      </c>
      <c r="G58">
        <v>201601</v>
      </c>
      <c r="H58" t="s">
        <v>8059</v>
      </c>
    </row>
    <row r="59" spans="1:8">
      <c r="A59" s="1" t="s">
        <v>64</v>
      </c>
      <c r="B59" s="1" t="s">
        <v>8</v>
      </c>
      <c r="C59">
        <v>313.14999999999998</v>
      </c>
      <c r="D59" s="2" t="s">
        <v>8001</v>
      </c>
      <c r="E59" s="2" t="s">
        <v>8002</v>
      </c>
      <c r="F59">
        <v>3.1933578157432542E-3</v>
      </c>
      <c r="G59">
        <v>201601</v>
      </c>
      <c r="H59" t="s">
        <v>8060</v>
      </c>
    </row>
    <row r="60" spans="1:8">
      <c r="A60" s="1" t="s">
        <v>65</v>
      </c>
      <c r="B60" s="1" t="s">
        <v>8</v>
      </c>
      <c r="C60">
        <v>15081.3</v>
      </c>
      <c r="D60" s="2" t="s">
        <v>8001</v>
      </c>
      <c r="E60" s="2" t="s">
        <v>8002</v>
      </c>
      <c r="F60">
        <v>6.630728120254885E-5</v>
      </c>
      <c r="G60">
        <v>201601</v>
      </c>
      <c r="H60" t="s">
        <v>8061</v>
      </c>
    </row>
    <row r="61" spans="1:8">
      <c r="A61" s="1" t="s">
        <v>66</v>
      </c>
      <c r="B61" s="1" t="s">
        <v>8</v>
      </c>
      <c r="C61">
        <v>4.2606000000000002</v>
      </c>
      <c r="D61" s="2" t="s">
        <v>8001</v>
      </c>
      <c r="E61" s="2" t="s">
        <v>8002</v>
      </c>
      <c r="F61">
        <v>0.23470872647045016</v>
      </c>
      <c r="G61">
        <v>201601</v>
      </c>
      <c r="H61" t="s">
        <v>8062</v>
      </c>
    </row>
    <row r="62" spans="1:8">
      <c r="A62" s="1" t="s">
        <v>67</v>
      </c>
      <c r="B62" s="1" t="s">
        <v>8</v>
      </c>
      <c r="C62">
        <v>72.534999999999997</v>
      </c>
      <c r="D62" s="2" t="s">
        <v>8001</v>
      </c>
      <c r="E62" s="2" t="s">
        <v>8002</v>
      </c>
      <c r="F62">
        <v>1.3786447921692976E-2</v>
      </c>
      <c r="G62">
        <v>201601</v>
      </c>
      <c r="H62" t="s">
        <v>8063</v>
      </c>
    </row>
    <row r="63" spans="1:8">
      <c r="A63" s="1" t="s">
        <v>68</v>
      </c>
      <c r="B63" s="1" t="s">
        <v>8</v>
      </c>
      <c r="C63">
        <v>1290.3599999999999</v>
      </c>
      <c r="D63" s="2" t="s">
        <v>8001</v>
      </c>
      <c r="E63" s="2" t="s">
        <v>8002</v>
      </c>
      <c r="F63">
        <v>7.7497752565175611E-4</v>
      </c>
      <c r="G63">
        <v>201601</v>
      </c>
      <c r="H63" t="s">
        <v>8064</v>
      </c>
    </row>
    <row r="64" spans="1:8">
      <c r="A64" s="1" t="s">
        <v>69</v>
      </c>
      <c r="B64" s="1" t="s">
        <v>8</v>
      </c>
      <c r="C64">
        <v>32906.9</v>
      </c>
      <c r="D64" s="2" t="s">
        <v>8001</v>
      </c>
      <c r="E64" s="2" t="s">
        <v>8002</v>
      </c>
      <c r="F64">
        <v>3.038876345082642E-5</v>
      </c>
      <c r="G64">
        <v>201601</v>
      </c>
      <c r="H64" t="s">
        <v>8065</v>
      </c>
    </row>
    <row r="65" spans="1:8">
      <c r="A65" s="1" t="s">
        <v>70</v>
      </c>
      <c r="B65" s="1" t="s">
        <v>8</v>
      </c>
      <c r="C65">
        <v>141.65</v>
      </c>
      <c r="D65" s="2" t="s">
        <v>8001</v>
      </c>
      <c r="E65" s="2" t="s">
        <v>8002</v>
      </c>
      <c r="F65">
        <v>7.0596540769502295E-3</v>
      </c>
      <c r="G65">
        <v>201601</v>
      </c>
      <c r="H65" t="s">
        <v>8066</v>
      </c>
    </row>
    <row r="66" spans="1:8">
      <c r="A66" s="1" t="s">
        <v>71</v>
      </c>
      <c r="B66" s="1" t="s">
        <v>8</v>
      </c>
      <c r="C66">
        <v>129.66900000000001</v>
      </c>
      <c r="D66" s="2" t="s">
        <v>8001</v>
      </c>
      <c r="E66" s="2" t="s">
        <v>8002</v>
      </c>
      <c r="F66">
        <v>7.7119434868781278E-3</v>
      </c>
      <c r="G66">
        <v>201601</v>
      </c>
      <c r="H66" t="s">
        <v>8067</v>
      </c>
    </row>
    <row r="67" spans="1:8">
      <c r="A67" s="1" t="s">
        <v>72</v>
      </c>
      <c r="B67" s="1" t="s">
        <v>8</v>
      </c>
      <c r="C67">
        <v>0.77465300000000004</v>
      </c>
      <c r="D67" s="2" t="s">
        <v>8001</v>
      </c>
      <c r="E67" s="2" t="s">
        <v>8002</v>
      </c>
      <c r="F67">
        <v>1.2909005709653225</v>
      </c>
      <c r="G67">
        <v>201601</v>
      </c>
      <c r="H67" t="s">
        <v>8068</v>
      </c>
    </row>
    <row r="68" spans="1:8">
      <c r="A68" s="1" t="s">
        <v>73</v>
      </c>
      <c r="B68" s="1" t="s">
        <v>8</v>
      </c>
      <c r="C68">
        <v>131.66</v>
      </c>
      <c r="D68" s="2" t="s">
        <v>8001</v>
      </c>
      <c r="E68" s="2" t="s">
        <v>8002</v>
      </c>
      <c r="F68">
        <v>7.5953212820902326E-3</v>
      </c>
      <c r="G68">
        <v>201601</v>
      </c>
      <c r="H68" t="s">
        <v>8069</v>
      </c>
    </row>
    <row r="69" spans="1:8">
      <c r="A69" s="1" t="s">
        <v>74</v>
      </c>
      <c r="B69" s="1" t="s">
        <v>8</v>
      </c>
      <c r="C69">
        <v>112.08</v>
      </c>
      <c r="D69" s="2" t="s">
        <v>8001</v>
      </c>
      <c r="E69" s="2" t="s">
        <v>8002</v>
      </c>
      <c r="F69">
        <v>8.9221984296930772E-3</v>
      </c>
      <c r="G69">
        <v>201601</v>
      </c>
      <c r="H69" t="s">
        <v>8070</v>
      </c>
    </row>
    <row r="70" spans="1:8">
      <c r="A70" s="1" t="s">
        <v>75</v>
      </c>
      <c r="B70" s="1" t="s">
        <v>8</v>
      </c>
      <c r="C70">
        <v>82.860200000000006</v>
      </c>
      <c r="D70" s="2" t="s">
        <v>8001</v>
      </c>
      <c r="E70" s="2" t="s">
        <v>8002</v>
      </c>
      <c r="F70">
        <v>1.2068520230460461E-2</v>
      </c>
      <c r="G70">
        <v>201601</v>
      </c>
      <c r="H70" t="s">
        <v>8071</v>
      </c>
    </row>
    <row r="71" spans="1:8">
      <c r="A71" s="1" t="s">
        <v>76</v>
      </c>
      <c r="B71" s="1" t="s">
        <v>8</v>
      </c>
      <c r="C71">
        <v>4461.5</v>
      </c>
      <c r="D71" s="2" t="s">
        <v>8001</v>
      </c>
      <c r="E71" s="2" t="s">
        <v>8002</v>
      </c>
      <c r="F71">
        <v>2.2413986327468339E-4</v>
      </c>
      <c r="G71">
        <v>201601</v>
      </c>
      <c r="H71" t="s">
        <v>8072</v>
      </c>
    </row>
    <row r="72" spans="1:8">
      <c r="A72" s="1" t="s">
        <v>77</v>
      </c>
      <c r="B72" s="1" t="s">
        <v>8</v>
      </c>
      <c r="C72">
        <v>491.96800000000002</v>
      </c>
      <c r="D72" s="2" t="s">
        <v>8001</v>
      </c>
      <c r="E72" s="2" t="s">
        <v>8002</v>
      </c>
      <c r="F72">
        <v>2.0326525302458696E-3</v>
      </c>
      <c r="G72">
        <v>201601</v>
      </c>
      <c r="H72" t="s">
        <v>8073</v>
      </c>
    </row>
    <row r="73" spans="1:8">
      <c r="A73" s="1" t="s">
        <v>79</v>
      </c>
      <c r="B73" s="1" t="s">
        <v>8</v>
      </c>
      <c r="C73">
        <v>1284.79</v>
      </c>
      <c r="D73" s="2" t="s">
        <v>8001</v>
      </c>
      <c r="E73" s="2" t="s">
        <v>8002</v>
      </c>
      <c r="F73">
        <v>7.7833731582593261E-4</v>
      </c>
      <c r="G73">
        <v>201601</v>
      </c>
      <c r="H73" t="s">
        <v>8074</v>
      </c>
    </row>
    <row r="74" spans="1:8">
      <c r="A74" s="1" t="s">
        <v>80</v>
      </c>
      <c r="B74" s="1" t="s">
        <v>8</v>
      </c>
      <c r="C74">
        <v>0.33138600000000001</v>
      </c>
      <c r="D74" s="2" t="s">
        <v>8001</v>
      </c>
      <c r="E74" s="2" t="s">
        <v>8002</v>
      </c>
      <c r="F74">
        <v>3.0176289885511154</v>
      </c>
      <c r="G74">
        <v>201601</v>
      </c>
      <c r="H74" t="s">
        <v>8075</v>
      </c>
    </row>
    <row r="75" spans="1:8">
      <c r="A75" s="1" t="s">
        <v>81</v>
      </c>
      <c r="B75" s="1" t="s">
        <v>8</v>
      </c>
      <c r="C75">
        <v>0.89593199999999995</v>
      </c>
      <c r="D75" s="2" t="s">
        <v>8001</v>
      </c>
      <c r="E75" s="2" t="s">
        <v>8002</v>
      </c>
      <c r="F75">
        <v>1.1161561368496717</v>
      </c>
      <c r="G75">
        <v>201601</v>
      </c>
      <c r="H75" t="s">
        <v>8076</v>
      </c>
    </row>
    <row r="76" spans="1:8">
      <c r="A76" s="1" t="s">
        <v>82</v>
      </c>
      <c r="B76" s="1" t="s">
        <v>8</v>
      </c>
      <c r="C76">
        <v>357.53</v>
      </c>
      <c r="D76" s="2" t="s">
        <v>8001</v>
      </c>
      <c r="E76" s="2" t="s">
        <v>8002</v>
      </c>
      <c r="F76">
        <v>2.796968086594132E-3</v>
      </c>
      <c r="G76">
        <v>201601</v>
      </c>
      <c r="H76" t="s">
        <v>8077</v>
      </c>
    </row>
    <row r="77" spans="1:8">
      <c r="A77" s="1" t="s">
        <v>83</v>
      </c>
      <c r="B77" s="1" t="s">
        <v>8</v>
      </c>
      <c r="C77">
        <v>8922</v>
      </c>
      <c r="D77" s="2" t="s">
        <v>8001</v>
      </c>
      <c r="E77" s="2" t="s">
        <v>8002</v>
      </c>
      <c r="F77">
        <v>1.1208249271463797E-4</v>
      </c>
      <c r="G77">
        <v>201601</v>
      </c>
      <c r="H77" t="s">
        <v>8078</v>
      </c>
    </row>
    <row r="78" spans="1:8">
      <c r="A78" s="1" t="s">
        <v>84</v>
      </c>
      <c r="B78" s="1" t="s">
        <v>8</v>
      </c>
      <c r="C78">
        <v>1647.09</v>
      </c>
      <c r="D78" s="2" t="s">
        <v>8001</v>
      </c>
      <c r="E78" s="2" t="s">
        <v>8002</v>
      </c>
      <c r="F78">
        <v>6.0713136501344797E-4</v>
      </c>
      <c r="G78">
        <v>201601</v>
      </c>
      <c r="H78" t="s">
        <v>8079</v>
      </c>
    </row>
    <row r="79" spans="1:8">
      <c r="A79" s="1" t="s">
        <v>85</v>
      </c>
      <c r="B79" s="1" t="s">
        <v>8</v>
      </c>
      <c r="C79">
        <v>157.77000000000001</v>
      </c>
      <c r="D79" s="2" t="s">
        <v>8001</v>
      </c>
      <c r="E79" s="2" t="s">
        <v>8002</v>
      </c>
      <c r="F79">
        <v>6.3383406224250486E-3</v>
      </c>
      <c r="G79">
        <v>201601</v>
      </c>
      <c r="H79" t="s">
        <v>8080</v>
      </c>
    </row>
    <row r="80" spans="1:8">
      <c r="A80" s="1" t="s">
        <v>86</v>
      </c>
      <c r="B80" s="1" t="s">
        <v>8</v>
      </c>
      <c r="C80">
        <v>96.695099999999996</v>
      </c>
      <c r="D80" s="2" t="s">
        <v>8001</v>
      </c>
      <c r="E80" s="2" t="s">
        <v>8002</v>
      </c>
      <c r="F80">
        <v>1.0341785674765319E-2</v>
      </c>
      <c r="G80">
        <v>201601</v>
      </c>
      <c r="H80" t="s">
        <v>8081</v>
      </c>
    </row>
    <row r="81" spans="1:8">
      <c r="A81" s="1" t="s">
        <v>87</v>
      </c>
      <c r="B81" s="1" t="s">
        <v>8</v>
      </c>
      <c r="C81">
        <v>16.884699999999999</v>
      </c>
      <c r="D81" s="2" t="s">
        <v>8001</v>
      </c>
      <c r="E81" s="2" t="s">
        <v>8002</v>
      </c>
      <c r="F81">
        <v>5.9225215727848293E-2</v>
      </c>
      <c r="G81">
        <v>201601</v>
      </c>
      <c r="H81" t="s">
        <v>8082</v>
      </c>
    </row>
    <row r="82" spans="1:8">
      <c r="A82" s="1" t="s">
        <v>88</v>
      </c>
      <c r="B82" s="1" t="s">
        <v>8</v>
      </c>
      <c r="C82">
        <v>1.5251999999999999</v>
      </c>
      <c r="D82" s="2" t="s">
        <v>8001</v>
      </c>
      <c r="E82" s="2" t="s">
        <v>8002</v>
      </c>
      <c r="F82">
        <v>0.65565171780750076</v>
      </c>
      <c r="G82">
        <v>201601</v>
      </c>
      <c r="H82" t="s">
        <v>8083</v>
      </c>
    </row>
    <row r="83" spans="1:8">
      <c r="A83" s="1" t="s">
        <v>89</v>
      </c>
      <c r="B83" s="1" t="s">
        <v>8</v>
      </c>
      <c r="C83">
        <v>10.814500000000001</v>
      </c>
      <c r="D83" s="2" t="s">
        <v>8001</v>
      </c>
      <c r="E83" s="2" t="s">
        <v>8002</v>
      </c>
      <c r="F83">
        <v>9.2468445143094907E-2</v>
      </c>
      <c r="G83">
        <v>201601</v>
      </c>
      <c r="H83" t="s">
        <v>8084</v>
      </c>
    </row>
    <row r="84" spans="1:8">
      <c r="A84" s="1" t="s">
        <v>90</v>
      </c>
      <c r="B84" s="1" t="s">
        <v>8</v>
      </c>
      <c r="C84">
        <v>21.672499999999999</v>
      </c>
      <c r="D84" s="2" t="s">
        <v>8001</v>
      </c>
      <c r="E84" s="2" t="s">
        <v>8002</v>
      </c>
      <c r="F84">
        <v>4.6141423462913833E-2</v>
      </c>
      <c r="G84">
        <v>201601</v>
      </c>
      <c r="H84" t="s">
        <v>8085</v>
      </c>
    </row>
    <row r="85" spans="1:8">
      <c r="A85" s="1" t="s">
        <v>91</v>
      </c>
      <c r="B85" s="1" t="s">
        <v>8</v>
      </c>
      <c r="C85">
        <v>3501.61</v>
      </c>
      <c r="D85" s="2" t="s">
        <v>8001</v>
      </c>
      <c r="E85" s="2" t="s">
        <v>8002</v>
      </c>
      <c r="F85">
        <v>2.8558291757220251E-4</v>
      </c>
      <c r="G85">
        <v>201601</v>
      </c>
      <c r="H85" t="s">
        <v>8086</v>
      </c>
    </row>
    <row r="86" spans="1:8">
      <c r="A86" s="1" t="s">
        <v>92</v>
      </c>
      <c r="B86" s="1" t="s">
        <v>8</v>
      </c>
      <c r="C86">
        <v>61.572600000000001</v>
      </c>
      <c r="D86" s="2" t="s">
        <v>8001</v>
      </c>
      <c r="E86" s="2" t="s">
        <v>8002</v>
      </c>
      <c r="F86">
        <v>1.6240990310625179E-2</v>
      </c>
      <c r="G86">
        <v>201601</v>
      </c>
      <c r="H86" t="s">
        <v>8087</v>
      </c>
    </row>
    <row r="87" spans="1:8">
      <c r="A87" s="1" t="s">
        <v>93</v>
      </c>
      <c r="B87" s="1" t="s">
        <v>8</v>
      </c>
      <c r="C87">
        <v>1414.92</v>
      </c>
      <c r="D87" s="2" t="s">
        <v>8001</v>
      </c>
      <c r="E87" s="2" t="s">
        <v>8002</v>
      </c>
      <c r="F87">
        <v>7.0675373872727788E-4</v>
      </c>
      <c r="G87">
        <v>201601</v>
      </c>
      <c r="H87" t="s">
        <v>8088</v>
      </c>
    </row>
    <row r="88" spans="1:8">
      <c r="A88" s="1" t="s">
        <v>94</v>
      </c>
      <c r="B88" s="1" t="s">
        <v>8</v>
      </c>
      <c r="C88">
        <v>2177.9</v>
      </c>
      <c r="D88" s="2" t="s">
        <v>8001</v>
      </c>
      <c r="E88" s="2" t="s">
        <v>8002</v>
      </c>
      <c r="F88">
        <v>4.5915790440332428E-4</v>
      </c>
      <c r="G88">
        <v>201601</v>
      </c>
      <c r="H88" t="s">
        <v>8089</v>
      </c>
    </row>
    <row r="89" spans="1:8">
      <c r="A89" s="1" t="s">
        <v>95</v>
      </c>
      <c r="B89" s="1" t="s">
        <v>8</v>
      </c>
      <c r="C89">
        <v>8.7222299999999997</v>
      </c>
      <c r="D89" s="2" t="s">
        <v>8001</v>
      </c>
      <c r="E89" s="2" t="s">
        <v>8002</v>
      </c>
      <c r="F89">
        <v>0.11464957929336879</v>
      </c>
      <c r="G89">
        <v>201601</v>
      </c>
      <c r="H89" t="s">
        <v>8090</v>
      </c>
    </row>
    <row r="90" spans="1:8">
      <c r="A90" s="1" t="s">
        <v>6390</v>
      </c>
      <c r="B90" s="1" t="s">
        <v>8</v>
      </c>
      <c r="C90">
        <v>372.27</v>
      </c>
      <c r="D90" s="2" t="s">
        <v>8001</v>
      </c>
      <c r="E90" s="2" t="s">
        <v>8002</v>
      </c>
      <c r="F90">
        <v>2.6862223654874153E-3</v>
      </c>
      <c r="G90">
        <v>201601</v>
      </c>
      <c r="H90" t="s">
        <v>9877</v>
      </c>
    </row>
    <row r="91" spans="1:8">
      <c r="A91" s="1" t="s">
        <v>97</v>
      </c>
      <c r="B91" s="1" t="s">
        <v>8</v>
      </c>
      <c r="C91">
        <v>39.524900000000002</v>
      </c>
      <c r="D91" s="2" t="s">
        <v>8001</v>
      </c>
      <c r="E91" s="2" t="s">
        <v>8002</v>
      </c>
      <c r="F91">
        <v>2.5300506769150584E-2</v>
      </c>
      <c r="G91">
        <v>201601</v>
      </c>
      <c r="H91" t="s">
        <v>8091</v>
      </c>
    </row>
    <row r="92" spans="1:8">
      <c r="A92" s="1" t="s">
        <v>98</v>
      </c>
      <c r="B92" s="1" t="s">
        <v>8</v>
      </c>
      <c r="C92">
        <v>16.837</v>
      </c>
      <c r="D92" s="2" t="s">
        <v>8001</v>
      </c>
      <c r="E92" s="2" t="s">
        <v>8002</v>
      </c>
      <c r="F92">
        <v>5.9393003504187206E-2</v>
      </c>
      <c r="G92">
        <v>201601</v>
      </c>
      <c r="H92" t="s">
        <v>8092</v>
      </c>
    </row>
    <row r="93" spans="1:8">
      <c r="A93" s="1" t="s">
        <v>99</v>
      </c>
      <c r="B93" s="1" t="s">
        <v>8</v>
      </c>
      <c r="C93">
        <v>719.44299999999998</v>
      </c>
      <c r="D93" s="2" t="s">
        <v>8001</v>
      </c>
      <c r="E93" s="2" t="s">
        <v>8002</v>
      </c>
      <c r="F93">
        <v>1.3899641806230654E-3</v>
      </c>
      <c r="G93">
        <v>201601</v>
      </c>
      <c r="H93" t="s">
        <v>8093</v>
      </c>
    </row>
    <row r="94" spans="1:8">
      <c r="A94" s="1" t="s">
        <v>100</v>
      </c>
      <c r="B94" s="1" t="s">
        <v>8</v>
      </c>
      <c r="C94">
        <v>18.886700000000001</v>
      </c>
      <c r="D94" s="2" t="s">
        <v>8001</v>
      </c>
      <c r="E94" s="2" t="s">
        <v>8002</v>
      </c>
      <c r="F94">
        <v>5.2947312129699733E-2</v>
      </c>
      <c r="G94">
        <v>201601</v>
      </c>
      <c r="H94" t="s">
        <v>8094</v>
      </c>
    </row>
    <row r="95" spans="1:8">
      <c r="A95" s="1" t="s">
        <v>101</v>
      </c>
      <c r="B95" s="1" t="s">
        <v>8</v>
      </c>
      <c r="C95">
        <v>4.6886999999999999</v>
      </c>
      <c r="D95" s="2" t="s">
        <v>8001</v>
      </c>
      <c r="E95" s="2" t="s">
        <v>8002</v>
      </c>
      <c r="F95">
        <v>0.2132787339774351</v>
      </c>
      <c r="G95">
        <v>201601</v>
      </c>
      <c r="H95" t="s">
        <v>8095</v>
      </c>
    </row>
    <row r="96" spans="1:8">
      <c r="A96" s="1" t="s">
        <v>102</v>
      </c>
      <c r="B96" s="1" t="s">
        <v>8</v>
      </c>
      <c r="C96">
        <v>49.3</v>
      </c>
      <c r="D96" s="2" t="s">
        <v>8001</v>
      </c>
      <c r="E96" s="2" t="s">
        <v>8002</v>
      </c>
      <c r="F96">
        <v>2.0283975659229209E-2</v>
      </c>
      <c r="G96">
        <v>201601</v>
      </c>
      <c r="H96" t="s">
        <v>8096</v>
      </c>
    </row>
    <row r="97" spans="1:8">
      <c r="A97" s="1" t="s">
        <v>103</v>
      </c>
      <c r="B97" s="1" t="s">
        <v>8</v>
      </c>
      <c r="C97">
        <v>16.884699999999999</v>
      </c>
      <c r="D97" s="2" t="s">
        <v>8001</v>
      </c>
      <c r="E97" s="2" t="s">
        <v>8002</v>
      </c>
      <c r="F97">
        <v>5.9225215727848293E-2</v>
      </c>
      <c r="G97">
        <v>201601</v>
      </c>
      <c r="H97" t="s">
        <v>8097</v>
      </c>
    </row>
    <row r="98" spans="1:8">
      <c r="A98" s="1" t="s">
        <v>104</v>
      </c>
      <c r="B98" s="1" t="s">
        <v>8</v>
      </c>
      <c r="C98">
        <v>215.01</v>
      </c>
      <c r="D98" s="2" t="s">
        <v>8001</v>
      </c>
      <c r="E98" s="2" t="s">
        <v>8002</v>
      </c>
      <c r="F98">
        <v>4.6509464676061582E-3</v>
      </c>
      <c r="G98">
        <v>201601</v>
      </c>
      <c r="H98" t="s">
        <v>8098</v>
      </c>
    </row>
    <row r="99" spans="1:8">
      <c r="A99" s="1" t="s">
        <v>105</v>
      </c>
      <c r="B99" s="1" t="s">
        <v>8</v>
      </c>
      <c r="C99">
        <v>30.514500000000002</v>
      </c>
      <c r="D99" s="2" t="s">
        <v>8001</v>
      </c>
      <c r="E99" s="2" t="s">
        <v>8002</v>
      </c>
      <c r="F99">
        <v>3.2771305444952395E-2</v>
      </c>
      <c r="G99">
        <v>201601</v>
      </c>
      <c r="H99" t="s">
        <v>8099</v>
      </c>
    </row>
    <row r="100" spans="1:8">
      <c r="A100" s="1" t="s">
        <v>106</v>
      </c>
      <c r="B100" s="1" t="s">
        <v>8</v>
      </c>
      <c r="C100">
        <v>9.6159999999999997</v>
      </c>
      <c r="D100" s="2" t="s">
        <v>8001</v>
      </c>
      <c r="E100" s="2" t="s">
        <v>8002</v>
      </c>
      <c r="F100">
        <v>0.10399334442595674</v>
      </c>
      <c r="G100">
        <v>201601</v>
      </c>
      <c r="H100" t="s">
        <v>8100</v>
      </c>
    </row>
    <row r="101" spans="1:8">
      <c r="A101" s="1" t="s">
        <v>107</v>
      </c>
      <c r="B101" s="1" t="s">
        <v>8</v>
      </c>
      <c r="C101">
        <v>116.125</v>
      </c>
      <c r="D101" s="2" t="s">
        <v>8001</v>
      </c>
      <c r="E101" s="2" t="s">
        <v>8002</v>
      </c>
      <c r="F101">
        <v>8.6114101184068884E-3</v>
      </c>
      <c r="G101">
        <v>201601</v>
      </c>
      <c r="H101" t="s">
        <v>8101</v>
      </c>
    </row>
    <row r="102" spans="1:8">
      <c r="A102" s="1" t="s">
        <v>108</v>
      </c>
      <c r="B102" s="1" t="s">
        <v>8</v>
      </c>
      <c r="C102">
        <v>1.5959000000000001</v>
      </c>
      <c r="D102" s="2" t="s">
        <v>8001</v>
      </c>
      <c r="E102" s="2" t="s">
        <v>8002</v>
      </c>
      <c r="F102">
        <v>0.62660567704743397</v>
      </c>
      <c r="G102">
        <v>201601</v>
      </c>
      <c r="H102" t="s">
        <v>8102</v>
      </c>
    </row>
    <row r="103" spans="1:8">
      <c r="A103" s="1" t="s">
        <v>109</v>
      </c>
      <c r="B103" s="1" t="s">
        <v>8</v>
      </c>
      <c r="C103">
        <v>0.42010500000000001</v>
      </c>
      <c r="D103" s="2" t="s">
        <v>8001</v>
      </c>
      <c r="E103" s="2" t="s">
        <v>8002</v>
      </c>
      <c r="F103">
        <v>2.3803572916294735</v>
      </c>
      <c r="G103">
        <v>201601</v>
      </c>
      <c r="H103" t="s">
        <v>8103</v>
      </c>
    </row>
    <row r="104" spans="1:8">
      <c r="A104" s="1" t="s">
        <v>110</v>
      </c>
      <c r="B104" s="1" t="s">
        <v>8</v>
      </c>
      <c r="C104">
        <v>1.0926</v>
      </c>
      <c r="D104" s="2" t="s">
        <v>8001</v>
      </c>
      <c r="E104" s="2" t="s">
        <v>8002</v>
      </c>
      <c r="F104">
        <v>0.91524803221673068</v>
      </c>
      <c r="G104">
        <v>201601</v>
      </c>
      <c r="H104" t="s">
        <v>8104</v>
      </c>
    </row>
    <row r="105" spans="1:8">
      <c r="A105" s="1" t="s">
        <v>111</v>
      </c>
      <c r="B105" s="1" t="s">
        <v>8</v>
      </c>
      <c r="C105">
        <v>3.7148400000000001</v>
      </c>
      <c r="D105" s="2" t="s">
        <v>8001</v>
      </c>
      <c r="E105" s="2" t="s">
        <v>8002</v>
      </c>
      <c r="F105">
        <v>0.26919059771080317</v>
      </c>
      <c r="G105">
        <v>201601</v>
      </c>
      <c r="H105" t="s">
        <v>8105</v>
      </c>
    </row>
    <row r="106" spans="1:8">
      <c r="A106" s="1" t="s">
        <v>112</v>
      </c>
      <c r="B106" s="1" t="s">
        <v>8</v>
      </c>
      <c r="C106">
        <v>3.2663700000000002</v>
      </c>
      <c r="D106" s="2" t="s">
        <v>8001</v>
      </c>
      <c r="E106" s="2" t="s">
        <v>8002</v>
      </c>
      <c r="F106">
        <v>0.30615025242088312</v>
      </c>
      <c r="G106">
        <v>201601</v>
      </c>
      <c r="H106" t="s">
        <v>8106</v>
      </c>
    </row>
    <row r="107" spans="1:8">
      <c r="A107" s="1" t="s">
        <v>113</v>
      </c>
      <c r="B107" s="1" t="s">
        <v>8</v>
      </c>
      <c r="C107">
        <v>51.280999999999999</v>
      </c>
      <c r="D107" s="2" t="s">
        <v>8001</v>
      </c>
      <c r="E107" s="2" t="s">
        <v>8002</v>
      </c>
      <c r="F107">
        <v>1.9500399758195043E-2</v>
      </c>
      <c r="G107">
        <v>201601</v>
      </c>
      <c r="H107" t="s">
        <v>8107</v>
      </c>
    </row>
    <row r="108" spans="1:8">
      <c r="A108" s="1" t="s">
        <v>114</v>
      </c>
      <c r="B108" s="1" t="s">
        <v>8</v>
      </c>
      <c r="C108">
        <v>115.14400000000001</v>
      </c>
      <c r="D108" s="2" t="s">
        <v>8001</v>
      </c>
      <c r="E108" s="2" t="s">
        <v>8002</v>
      </c>
      <c r="F108">
        <v>8.6847773223094563E-3</v>
      </c>
      <c r="G108">
        <v>201601</v>
      </c>
      <c r="H108" t="s">
        <v>8108</v>
      </c>
    </row>
    <row r="109" spans="1:8">
      <c r="A109" s="1" t="s">
        <v>115</v>
      </c>
      <c r="B109" s="1" t="s">
        <v>8</v>
      </c>
      <c r="C109">
        <v>4.24</v>
      </c>
      <c r="D109" s="2" t="s">
        <v>8001</v>
      </c>
      <c r="E109" s="2" t="s">
        <v>8002</v>
      </c>
      <c r="F109">
        <v>0.23584905660377356</v>
      </c>
      <c r="G109">
        <v>201601</v>
      </c>
      <c r="H109" t="s">
        <v>8109</v>
      </c>
    </row>
    <row r="110" spans="1:8">
      <c r="A110" s="1" t="s">
        <v>116</v>
      </c>
      <c r="B110" s="1" t="s">
        <v>8</v>
      </c>
      <c r="C110">
        <v>6361.27</v>
      </c>
      <c r="D110" s="2" t="s">
        <v>8001</v>
      </c>
      <c r="E110" s="2" t="s">
        <v>8002</v>
      </c>
      <c r="F110">
        <v>1.5720131357417622E-4</v>
      </c>
      <c r="G110">
        <v>201601</v>
      </c>
      <c r="H110" t="s">
        <v>8110</v>
      </c>
    </row>
    <row r="111" spans="1:8">
      <c r="A111" s="1" t="s">
        <v>117</v>
      </c>
      <c r="B111" s="1" t="s">
        <v>8</v>
      </c>
      <c r="C111">
        <v>3.9770599999999998</v>
      </c>
      <c r="D111" s="2" t="s">
        <v>8001</v>
      </c>
      <c r="E111" s="2" t="s">
        <v>8002</v>
      </c>
      <c r="F111">
        <v>0.25144201998461174</v>
      </c>
      <c r="G111">
        <v>201601</v>
      </c>
      <c r="H111" t="s">
        <v>8111</v>
      </c>
    </row>
    <row r="112" spans="1:8">
      <c r="A112" s="1" t="s">
        <v>118</v>
      </c>
      <c r="B112" s="1" t="s">
        <v>8</v>
      </c>
      <c r="C112">
        <v>4.5296000000000003</v>
      </c>
      <c r="D112" s="2" t="s">
        <v>8001</v>
      </c>
      <c r="E112" s="2" t="s">
        <v>8002</v>
      </c>
      <c r="F112">
        <v>0.22077004592016955</v>
      </c>
      <c r="G112">
        <v>201601</v>
      </c>
      <c r="H112" t="s">
        <v>8112</v>
      </c>
    </row>
    <row r="113" spans="1:8">
      <c r="A113" s="1" t="s">
        <v>119</v>
      </c>
      <c r="B113" s="1" t="s">
        <v>8</v>
      </c>
      <c r="C113">
        <v>121.334</v>
      </c>
      <c r="D113" s="2" t="s">
        <v>8001</v>
      </c>
      <c r="E113" s="2" t="s">
        <v>8002</v>
      </c>
      <c r="F113">
        <v>8.2417129576211126E-3</v>
      </c>
      <c r="G113">
        <v>201601</v>
      </c>
      <c r="H113" t="s">
        <v>8113</v>
      </c>
    </row>
    <row r="114" spans="1:8">
      <c r="A114" s="1" t="s">
        <v>120</v>
      </c>
      <c r="B114" s="1" t="s">
        <v>8</v>
      </c>
      <c r="C114">
        <v>79.754000000000005</v>
      </c>
      <c r="D114" s="2" t="s">
        <v>8001</v>
      </c>
      <c r="E114" s="2" t="s">
        <v>8002</v>
      </c>
      <c r="F114">
        <v>1.2538556059884144E-2</v>
      </c>
      <c r="G114">
        <v>201601</v>
      </c>
      <c r="H114" t="s">
        <v>8114</v>
      </c>
    </row>
    <row r="115" spans="1:8">
      <c r="A115" s="1" t="s">
        <v>121</v>
      </c>
      <c r="B115" s="1" t="s">
        <v>8</v>
      </c>
      <c r="C115">
        <v>818.65899999999999</v>
      </c>
      <c r="D115" s="2" t="s">
        <v>8001</v>
      </c>
      <c r="E115" s="2" t="s">
        <v>8002</v>
      </c>
      <c r="F115">
        <v>1.2215098105560435E-3</v>
      </c>
      <c r="G115">
        <v>201601</v>
      </c>
      <c r="H115" t="s">
        <v>8115</v>
      </c>
    </row>
    <row r="116" spans="1:8">
      <c r="A116" s="1" t="s">
        <v>122</v>
      </c>
      <c r="B116" s="1" t="s">
        <v>8</v>
      </c>
      <c r="C116">
        <v>4.0972499999999998</v>
      </c>
      <c r="D116" s="2" t="s">
        <v>8001</v>
      </c>
      <c r="E116" s="2" t="s">
        <v>8002</v>
      </c>
      <c r="F116">
        <v>0.24406614192446155</v>
      </c>
      <c r="G116">
        <v>201601</v>
      </c>
      <c r="H116" t="s">
        <v>8116</v>
      </c>
    </row>
    <row r="117" spans="1:8">
      <c r="A117" s="1" t="s">
        <v>123</v>
      </c>
      <c r="B117" s="1" t="s">
        <v>8</v>
      </c>
      <c r="C117">
        <v>8.8829499999999992</v>
      </c>
      <c r="D117" s="2" t="s">
        <v>8001</v>
      </c>
      <c r="E117" s="2" t="s">
        <v>8002</v>
      </c>
      <c r="F117">
        <v>0.11257521431506426</v>
      </c>
      <c r="G117">
        <v>201601</v>
      </c>
      <c r="H117" t="s">
        <v>8117</v>
      </c>
    </row>
    <row r="118" spans="1:8">
      <c r="A118" s="1" t="s">
        <v>124</v>
      </c>
      <c r="B118" s="1" t="s">
        <v>8</v>
      </c>
      <c r="C118">
        <v>14.383100000000001</v>
      </c>
      <c r="D118" s="2" t="s">
        <v>8001</v>
      </c>
      <c r="E118" s="2" t="s">
        <v>8002</v>
      </c>
      <c r="F118">
        <v>6.9526040978648548E-2</v>
      </c>
      <c r="G118">
        <v>201601</v>
      </c>
      <c r="H118" t="s">
        <v>8118</v>
      </c>
    </row>
    <row r="119" spans="1:8">
      <c r="A119" s="1" t="s">
        <v>125</v>
      </c>
      <c r="B119" s="1" t="s">
        <v>8</v>
      </c>
      <c r="C119">
        <v>7.0254700000000003</v>
      </c>
      <c r="D119" s="2" t="s">
        <v>8001</v>
      </c>
      <c r="E119" s="2" t="s">
        <v>8002</v>
      </c>
      <c r="F119">
        <v>0.1423392313966183</v>
      </c>
      <c r="G119">
        <v>201601</v>
      </c>
      <c r="H119" t="s">
        <v>8119</v>
      </c>
    </row>
    <row r="120" spans="1:8">
      <c r="A120" s="1" t="s">
        <v>126</v>
      </c>
      <c r="B120" s="1" t="s">
        <v>8</v>
      </c>
      <c r="C120">
        <v>9.1877999999999993</v>
      </c>
      <c r="D120" s="2" t="s">
        <v>8001</v>
      </c>
      <c r="E120" s="2" t="s">
        <v>8002</v>
      </c>
      <c r="F120">
        <v>0.10883998345632252</v>
      </c>
      <c r="G120">
        <v>201601</v>
      </c>
      <c r="H120" t="s">
        <v>8120</v>
      </c>
    </row>
    <row r="121" spans="1:8">
      <c r="A121" s="1" t="s">
        <v>127</v>
      </c>
      <c r="B121" s="1" t="s">
        <v>8</v>
      </c>
      <c r="C121">
        <v>1.5448999999999999</v>
      </c>
      <c r="D121" s="2" t="s">
        <v>8001</v>
      </c>
      <c r="E121" s="2" t="s">
        <v>8002</v>
      </c>
      <c r="F121">
        <v>0.64729108680173475</v>
      </c>
      <c r="G121">
        <v>201601</v>
      </c>
      <c r="H121" t="s">
        <v>8121</v>
      </c>
    </row>
    <row r="122" spans="1:8">
      <c r="A122" s="1" t="s">
        <v>128</v>
      </c>
      <c r="B122" s="1" t="s">
        <v>8</v>
      </c>
      <c r="C122">
        <v>0.73799000000000003</v>
      </c>
      <c r="D122" s="2" t="s">
        <v>8001</v>
      </c>
      <c r="E122" s="2" t="s">
        <v>8002</v>
      </c>
      <c r="F122">
        <v>1.3550319110015041</v>
      </c>
      <c r="G122">
        <v>201601</v>
      </c>
      <c r="H122" t="s">
        <v>8122</v>
      </c>
    </row>
    <row r="123" spans="1:8">
      <c r="A123" s="1" t="s">
        <v>129</v>
      </c>
      <c r="B123" s="1" t="s">
        <v>8</v>
      </c>
      <c r="C123">
        <v>6148.54</v>
      </c>
      <c r="D123" s="2" t="s">
        <v>8001</v>
      </c>
      <c r="E123" s="2" t="s">
        <v>8002</v>
      </c>
      <c r="F123">
        <v>1.6264023654396004E-4</v>
      </c>
      <c r="G123">
        <v>201601</v>
      </c>
      <c r="H123" t="s">
        <v>8123</v>
      </c>
    </row>
    <row r="124" spans="1:8">
      <c r="A124" s="1" t="s">
        <v>130</v>
      </c>
      <c r="B124" s="1" t="s">
        <v>8</v>
      </c>
      <c r="C124">
        <v>675.07899999999995</v>
      </c>
      <c r="D124" s="2" t="s">
        <v>8001</v>
      </c>
      <c r="E124" s="2" t="s">
        <v>8002</v>
      </c>
      <c r="F124">
        <v>1.4813081135689305E-3</v>
      </c>
      <c r="G124">
        <v>201601</v>
      </c>
      <c r="H124" t="s">
        <v>8124</v>
      </c>
    </row>
    <row r="125" spans="1:8">
      <c r="A125" s="1" t="s">
        <v>131</v>
      </c>
      <c r="B125" s="1" t="s">
        <v>8</v>
      </c>
      <c r="C125">
        <v>4.3704000000000001</v>
      </c>
      <c r="D125" s="2" t="s">
        <v>8001</v>
      </c>
      <c r="E125" s="2" t="s">
        <v>8002</v>
      </c>
      <c r="F125">
        <v>0.22881200805418267</v>
      </c>
      <c r="G125">
        <v>201601</v>
      </c>
      <c r="H125" t="s">
        <v>8125</v>
      </c>
    </row>
    <row r="126" spans="1:8">
      <c r="A126" s="1" t="s">
        <v>132</v>
      </c>
      <c r="B126" s="1" t="s">
        <v>8</v>
      </c>
      <c r="C126">
        <v>16.776900000000001</v>
      </c>
      <c r="D126" s="2" t="s">
        <v>8001</v>
      </c>
      <c r="E126" s="2" t="s">
        <v>8002</v>
      </c>
      <c r="F126">
        <v>5.960576745405885E-2</v>
      </c>
      <c r="G126">
        <v>201601</v>
      </c>
      <c r="H126" t="s">
        <v>8126</v>
      </c>
    </row>
    <row r="127" spans="1:8">
      <c r="A127" s="1" t="s">
        <v>134</v>
      </c>
      <c r="B127" s="1" t="s">
        <v>8</v>
      </c>
      <c r="C127">
        <v>9.5602499999999999</v>
      </c>
      <c r="D127" s="2" t="s">
        <v>8001</v>
      </c>
      <c r="E127" s="2" t="s">
        <v>8002</v>
      </c>
      <c r="F127">
        <v>0.10459977511048352</v>
      </c>
      <c r="G127">
        <v>201601</v>
      </c>
      <c r="H127" t="s">
        <v>8127</v>
      </c>
    </row>
    <row r="128" spans="1:8">
      <c r="A128" s="1" t="s">
        <v>135</v>
      </c>
      <c r="B128" s="1" t="s">
        <v>8</v>
      </c>
      <c r="C128">
        <v>207.08</v>
      </c>
      <c r="D128" s="2" t="s">
        <v>8001</v>
      </c>
      <c r="E128" s="2" t="s">
        <v>8002</v>
      </c>
      <c r="F128">
        <v>4.8290515742708132E-3</v>
      </c>
      <c r="G128">
        <v>201601</v>
      </c>
      <c r="H128" t="s">
        <v>8128</v>
      </c>
    </row>
    <row r="129" spans="1:8">
      <c r="A129" s="1" t="s">
        <v>136</v>
      </c>
      <c r="B129" s="1" t="s">
        <v>8</v>
      </c>
      <c r="C129">
        <v>16.884699999999999</v>
      </c>
      <c r="D129" s="2" t="s">
        <v>8001</v>
      </c>
      <c r="E129" s="2" t="s">
        <v>8002</v>
      </c>
      <c r="F129">
        <v>5.9225215727848293E-2</v>
      </c>
      <c r="G129">
        <v>201601</v>
      </c>
      <c r="H129" t="s">
        <v>8129</v>
      </c>
    </row>
    <row r="130" spans="1:8">
      <c r="A130" s="1" t="s">
        <v>137</v>
      </c>
      <c r="B130" s="1" t="s">
        <v>8</v>
      </c>
      <c r="C130">
        <v>39.334000000000003</v>
      </c>
      <c r="D130" s="2" t="s">
        <v>8001</v>
      </c>
      <c r="E130" s="2" t="s">
        <v>8002</v>
      </c>
      <c r="F130">
        <v>2.5423297910204909E-2</v>
      </c>
      <c r="G130">
        <v>201601</v>
      </c>
      <c r="H130" t="s">
        <v>8130</v>
      </c>
    </row>
    <row r="131" spans="1:8">
      <c r="A131" s="1" t="s">
        <v>138</v>
      </c>
      <c r="B131" s="1" t="s">
        <v>8</v>
      </c>
      <c r="C131">
        <v>7.6159699999999999</v>
      </c>
      <c r="D131" s="2" t="s">
        <v>8001</v>
      </c>
      <c r="E131" s="2" t="s">
        <v>8002</v>
      </c>
      <c r="F131">
        <v>0.13130303822100139</v>
      </c>
      <c r="G131">
        <v>201601</v>
      </c>
      <c r="H131" t="s">
        <v>8131</v>
      </c>
    </row>
    <row r="132" spans="1:8">
      <c r="A132" s="1" t="s">
        <v>139</v>
      </c>
      <c r="B132" s="1" t="s">
        <v>8</v>
      </c>
      <c r="C132">
        <v>3.8241000000000001</v>
      </c>
      <c r="D132" s="2" t="s">
        <v>8001</v>
      </c>
      <c r="E132" s="2" t="s">
        <v>8002</v>
      </c>
      <c r="F132">
        <v>0.26149943777620877</v>
      </c>
      <c r="G132">
        <v>201601</v>
      </c>
      <c r="H132" t="s">
        <v>8132</v>
      </c>
    </row>
    <row r="133" spans="1:8">
      <c r="A133" s="1" t="s">
        <v>140</v>
      </c>
      <c r="B133" s="1" t="s">
        <v>8</v>
      </c>
      <c r="C133">
        <v>2.2172999999999998</v>
      </c>
      <c r="D133" s="2" t="s">
        <v>8001</v>
      </c>
      <c r="E133" s="2" t="s">
        <v>8002</v>
      </c>
      <c r="F133">
        <v>0.45099896270238582</v>
      </c>
      <c r="G133">
        <v>201601</v>
      </c>
      <c r="H133" t="s">
        <v>8133</v>
      </c>
    </row>
    <row r="134" spans="1:8">
      <c r="A134" s="1" t="s">
        <v>141</v>
      </c>
      <c r="B134" s="1" t="s">
        <v>8</v>
      </c>
      <c r="C134">
        <v>2.3984999999999999</v>
      </c>
      <c r="D134" s="2" t="s">
        <v>8001</v>
      </c>
      <c r="E134" s="2" t="s">
        <v>8002</v>
      </c>
      <c r="F134">
        <v>0.41692724619553889</v>
      </c>
      <c r="G134">
        <v>201601</v>
      </c>
      <c r="H134" t="s">
        <v>8134</v>
      </c>
    </row>
    <row r="135" spans="1:8">
      <c r="A135" s="1" t="s">
        <v>142</v>
      </c>
      <c r="B135" s="1" t="s">
        <v>8</v>
      </c>
      <c r="C135">
        <v>3.1837</v>
      </c>
      <c r="D135" s="2" t="s">
        <v>8001</v>
      </c>
      <c r="E135" s="2" t="s">
        <v>8002</v>
      </c>
      <c r="F135">
        <v>0.31409994660300911</v>
      </c>
      <c r="G135">
        <v>201601</v>
      </c>
      <c r="H135" t="s">
        <v>8135</v>
      </c>
    </row>
    <row r="136" spans="1:8">
      <c r="A136" s="1" t="s">
        <v>143</v>
      </c>
      <c r="B136" s="1" t="s">
        <v>8</v>
      </c>
      <c r="C136">
        <v>7.11585</v>
      </c>
      <c r="D136" s="2" t="s">
        <v>8001</v>
      </c>
      <c r="E136" s="2" t="s">
        <v>8002</v>
      </c>
      <c r="F136">
        <v>0.14053134903068501</v>
      </c>
      <c r="G136">
        <v>201601</v>
      </c>
      <c r="H136" t="s">
        <v>8136</v>
      </c>
    </row>
    <row r="137" spans="1:8">
      <c r="A137" s="1" t="s">
        <v>144</v>
      </c>
      <c r="B137" s="1" t="s">
        <v>8</v>
      </c>
      <c r="C137">
        <v>35.989199999999997</v>
      </c>
      <c r="D137" s="2" t="s">
        <v>8001</v>
      </c>
      <c r="E137" s="2" t="s">
        <v>8002</v>
      </c>
      <c r="F137">
        <v>2.7786113611861337E-2</v>
      </c>
      <c r="G137">
        <v>201601</v>
      </c>
      <c r="H137" t="s">
        <v>8137</v>
      </c>
    </row>
    <row r="138" spans="1:8">
      <c r="A138" s="1" t="s">
        <v>145</v>
      </c>
      <c r="B138" s="1" t="s">
        <v>8</v>
      </c>
      <c r="C138">
        <v>2285.21</v>
      </c>
      <c r="D138" s="2" t="s">
        <v>8001</v>
      </c>
      <c r="E138" s="2" t="s">
        <v>8002</v>
      </c>
      <c r="F138">
        <v>4.3759654473768275E-4</v>
      </c>
      <c r="G138">
        <v>201601</v>
      </c>
      <c r="H138" t="s">
        <v>8138</v>
      </c>
    </row>
    <row r="139" spans="1:8">
      <c r="A139" s="1" t="s">
        <v>146</v>
      </c>
      <c r="B139" s="1" t="s">
        <v>8</v>
      </c>
      <c r="C139">
        <v>26.0121</v>
      </c>
      <c r="D139" s="2" t="s">
        <v>8001</v>
      </c>
      <c r="E139" s="2" t="s">
        <v>8002</v>
      </c>
      <c r="F139">
        <v>3.8443647379488778E-2</v>
      </c>
      <c r="G139">
        <v>201601</v>
      </c>
      <c r="H139" t="s">
        <v>8139</v>
      </c>
    </row>
    <row r="140" spans="1:8">
      <c r="A140" s="1" t="s">
        <v>147</v>
      </c>
      <c r="B140" s="1" t="s">
        <v>8</v>
      </c>
      <c r="C140">
        <v>3661.85</v>
      </c>
      <c r="D140" s="2" t="s">
        <v>8001</v>
      </c>
      <c r="E140" s="2" t="s">
        <v>8002</v>
      </c>
      <c r="F140">
        <v>2.7308600843835767E-4</v>
      </c>
      <c r="G140">
        <v>201601</v>
      </c>
      <c r="H140" t="s">
        <v>8140</v>
      </c>
    </row>
    <row r="141" spans="1:8">
      <c r="A141" s="1" t="s">
        <v>148</v>
      </c>
      <c r="B141" s="1" t="s">
        <v>8</v>
      </c>
      <c r="C141">
        <v>1.0926</v>
      </c>
      <c r="D141" s="2" t="s">
        <v>8001</v>
      </c>
      <c r="E141" s="2" t="s">
        <v>8002</v>
      </c>
      <c r="F141">
        <v>0.91524803221673068</v>
      </c>
      <c r="G141">
        <v>201601</v>
      </c>
      <c r="H141" t="s">
        <v>8141</v>
      </c>
    </row>
    <row r="142" spans="1:8">
      <c r="A142" s="1" t="s">
        <v>149</v>
      </c>
      <c r="B142" s="1" t="s">
        <v>8</v>
      </c>
      <c r="C142">
        <v>32.494999999999997</v>
      </c>
      <c r="D142" s="2" t="s">
        <v>8001</v>
      </c>
      <c r="E142" s="2" t="s">
        <v>8002</v>
      </c>
      <c r="F142">
        <v>3.0773965225419298E-2</v>
      </c>
      <c r="G142">
        <v>201601</v>
      </c>
      <c r="H142" t="s">
        <v>8142</v>
      </c>
    </row>
    <row r="143" spans="1:8">
      <c r="A143" s="1" t="s">
        <v>150</v>
      </c>
      <c r="B143" s="1" t="s">
        <v>8</v>
      </c>
      <c r="C143">
        <v>3037.48</v>
      </c>
      <c r="D143" s="2" t="s">
        <v>8001</v>
      </c>
      <c r="E143" s="2" t="s">
        <v>8002</v>
      </c>
      <c r="F143">
        <v>3.2922027470139723E-4</v>
      </c>
      <c r="G143">
        <v>201601</v>
      </c>
      <c r="H143" t="s">
        <v>8143</v>
      </c>
    </row>
    <row r="144" spans="1:8">
      <c r="A144" s="1" t="s">
        <v>151</v>
      </c>
      <c r="B144" s="1" t="s">
        <v>8</v>
      </c>
      <c r="C144">
        <v>6.8747499999999997</v>
      </c>
      <c r="D144" s="2" t="s">
        <v>8001</v>
      </c>
      <c r="E144" s="2" t="s">
        <v>8002</v>
      </c>
      <c r="F144">
        <v>0.14545983490308739</v>
      </c>
      <c r="G144">
        <v>201601</v>
      </c>
      <c r="H144" t="s">
        <v>8144</v>
      </c>
    </row>
    <row r="145" spans="1:8">
      <c r="A145" s="1" t="s">
        <v>152</v>
      </c>
      <c r="B145" s="1" t="s">
        <v>8</v>
      </c>
      <c r="C145">
        <v>24556.2</v>
      </c>
      <c r="D145" s="2" t="s">
        <v>8001</v>
      </c>
      <c r="E145" s="2" t="s">
        <v>8002</v>
      </c>
      <c r="F145">
        <v>4.0722913154315408E-5</v>
      </c>
      <c r="G145">
        <v>201601</v>
      </c>
      <c r="H145" t="s">
        <v>8145</v>
      </c>
    </row>
    <row r="146" spans="1:8">
      <c r="A146" s="1" t="s">
        <v>153</v>
      </c>
      <c r="B146" s="1" t="s">
        <v>8</v>
      </c>
      <c r="C146">
        <v>122.69799999999999</v>
      </c>
      <c r="D146" s="2" t="s">
        <v>8001</v>
      </c>
      <c r="E146" s="2" t="s">
        <v>8002</v>
      </c>
      <c r="F146">
        <v>8.1500920960406852E-3</v>
      </c>
      <c r="G146">
        <v>201601</v>
      </c>
      <c r="H146" t="s">
        <v>8146</v>
      </c>
    </row>
    <row r="147" spans="1:8">
      <c r="A147" s="1" t="s">
        <v>154</v>
      </c>
      <c r="B147" s="1" t="s">
        <v>8</v>
      </c>
      <c r="C147">
        <v>2.8357100000000002</v>
      </c>
      <c r="D147" s="2" t="s">
        <v>8001</v>
      </c>
      <c r="E147" s="2" t="s">
        <v>8002</v>
      </c>
      <c r="F147">
        <v>0.35264536923733386</v>
      </c>
      <c r="G147">
        <v>201601</v>
      </c>
      <c r="H147" t="s">
        <v>8147</v>
      </c>
    </row>
    <row r="148" spans="1:8">
      <c r="A148" s="1" t="s">
        <v>155</v>
      </c>
      <c r="B148" s="1" t="s">
        <v>8</v>
      </c>
      <c r="C148">
        <v>655.95699999999999</v>
      </c>
      <c r="D148" s="2" t="s">
        <v>8001</v>
      </c>
      <c r="E148" s="2" t="s">
        <v>8002</v>
      </c>
      <c r="F148">
        <v>1.5244901723741038E-3</v>
      </c>
      <c r="G148">
        <v>201601</v>
      </c>
      <c r="H148" t="s">
        <v>8148</v>
      </c>
    </row>
    <row r="149" spans="1:8">
      <c r="A149" s="1" t="s">
        <v>156</v>
      </c>
      <c r="B149" s="1" t="s">
        <v>8</v>
      </c>
      <c r="C149">
        <v>2.9500199999999999</v>
      </c>
      <c r="D149" s="2" t="s">
        <v>8001</v>
      </c>
      <c r="E149" s="2" t="s">
        <v>8002</v>
      </c>
      <c r="F149">
        <v>0.33898075267286326</v>
      </c>
      <c r="G149">
        <v>201601</v>
      </c>
      <c r="H149" t="s">
        <v>8149</v>
      </c>
    </row>
    <row r="150" spans="1:8">
      <c r="A150" s="1" t="s">
        <v>6396</v>
      </c>
      <c r="B150" s="1" t="s">
        <v>8</v>
      </c>
      <c r="C150">
        <v>655.95699999999999</v>
      </c>
      <c r="D150" s="2" t="s">
        <v>8001</v>
      </c>
      <c r="E150" s="2" t="s">
        <v>8002</v>
      </c>
      <c r="F150">
        <v>1.5244901723741038E-3</v>
      </c>
      <c r="G150">
        <v>201601</v>
      </c>
      <c r="H150" t="s">
        <v>8150</v>
      </c>
    </row>
    <row r="151" spans="1:8">
      <c r="A151" s="1" t="s">
        <v>157</v>
      </c>
      <c r="B151" s="1" t="s">
        <v>8</v>
      </c>
      <c r="C151">
        <v>119.33199999999999</v>
      </c>
      <c r="D151" s="2" t="s">
        <v>8001</v>
      </c>
      <c r="E151" s="2" t="s">
        <v>8002</v>
      </c>
      <c r="F151">
        <v>8.379981899239098E-3</v>
      </c>
      <c r="G151">
        <v>201601</v>
      </c>
      <c r="H151" t="s">
        <v>8151</v>
      </c>
    </row>
    <row r="152" spans="1:8">
      <c r="A152" s="1" t="s">
        <v>158</v>
      </c>
      <c r="B152" s="1" t="s">
        <v>8</v>
      </c>
      <c r="C152">
        <v>234.78899999999999</v>
      </c>
      <c r="D152" s="2" t="s">
        <v>8001</v>
      </c>
      <c r="E152" s="2" t="s">
        <v>8002</v>
      </c>
      <c r="F152">
        <v>4.2591433159134377E-3</v>
      </c>
      <c r="G152">
        <v>201601</v>
      </c>
      <c r="H152" t="s">
        <v>8152</v>
      </c>
    </row>
    <row r="153" spans="1:8">
      <c r="A153" s="1" t="s">
        <v>159</v>
      </c>
      <c r="B153" s="1" t="s">
        <v>8</v>
      </c>
      <c r="C153">
        <v>16.884699999999999</v>
      </c>
      <c r="D153" s="2" t="s">
        <v>8001</v>
      </c>
      <c r="E153" s="2" t="s">
        <v>8002</v>
      </c>
      <c r="F153">
        <v>5.9225215727848293E-2</v>
      </c>
      <c r="G153">
        <v>201601</v>
      </c>
      <c r="H153" t="s">
        <v>8153</v>
      </c>
    </row>
    <row r="154" spans="1:8">
      <c r="A154" s="1" t="s">
        <v>160</v>
      </c>
      <c r="B154" s="1" t="s">
        <v>8</v>
      </c>
      <c r="C154">
        <v>12.036899999999999</v>
      </c>
      <c r="D154" s="2" t="s">
        <v>8001</v>
      </c>
      <c r="E154" s="2" t="s">
        <v>8002</v>
      </c>
      <c r="F154">
        <v>8.3077868886507325E-2</v>
      </c>
      <c r="G154">
        <v>201601</v>
      </c>
      <c r="H154" t="s">
        <v>8154</v>
      </c>
    </row>
    <row r="155" spans="1:8">
      <c r="A155" s="1" t="s">
        <v>7</v>
      </c>
      <c r="B155" s="1" t="s">
        <v>8</v>
      </c>
      <c r="C155">
        <v>3.9929999999999999</v>
      </c>
      <c r="D155" s="2" t="s">
        <v>8155</v>
      </c>
      <c r="E155" s="2" t="s">
        <v>8156</v>
      </c>
      <c r="F155">
        <v>0.25043826696719257</v>
      </c>
      <c r="G155">
        <v>201602</v>
      </c>
      <c r="H155" t="s">
        <v>8157</v>
      </c>
    </row>
    <row r="156" spans="1:8">
      <c r="A156" s="1" t="s">
        <v>9</v>
      </c>
      <c r="B156" s="1" t="s">
        <v>8</v>
      </c>
      <c r="C156">
        <v>74.675299999999993</v>
      </c>
      <c r="D156" s="2" t="s">
        <v>8155</v>
      </c>
      <c r="E156" s="2" t="s">
        <v>8156</v>
      </c>
      <c r="F156">
        <v>1.3391308772780292E-2</v>
      </c>
      <c r="G156">
        <v>201602</v>
      </c>
      <c r="H156" t="s">
        <v>8158</v>
      </c>
    </row>
    <row r="157" spans="1:8">
      <c r="A157" s="1" t="s">
        <v>10</v>
      </c>
      <c r="B157" s="1" t="s">
        <v>8</v>
      </c>
      <c r="C157">
        <v>137.72999999999999</v>
      </c>
      <c r="D157" s="2" t="s">
        <v>8155</v>
      </c>
      <c r="E157" s="2" t="s">
        <v>8156</v>
      </c>
      <c r="F157">
        <v>7.2605822987003559E-3</v>
      </c>
      <c r="G157">
        <v>201602</v>
      </c>
      <c r="H157" t="s">
        <v>8159</v>
      </c>
    </row>
    <row r="158" spans="1:8">
      <c r="A158" s="1" t="s">
        <v>11</v>
      </c>
      <c r="B158" s="1" t="s">
        <v>8</v>
      </c>
      <c r="C158">
        <v>529.19000000000005</v>
      </c>
      <c r="D158" s="2" t="s">
        <v>8155</v>
      </c>
      <c r="E158" s="2" t="s">
        <v>8156</v>
      </c>
      <c r="F158">
        <v>1.8896804550350534E-3</v>
      </c>
      <c r="G158">
        <v>201602</v>
      </c>
      <c r="H158" t="s">
        <v>8160</v>
      </c>
    </row>
    <row r="159" spans="1:8">
      <c r="A159" s="1" t="s">
        <v>12</v>
      </c>
      <c r="B159" s="1" t="s">
        <v>8</v>
      </c>
      <c r="C159">
        <v>1.95164</v>
      </c>
      <c r="D159" s="2" t="s">
        <v>8155</v>
      </c>
      <c r="E159" s="2" t="s">
        <v>8156</v>
      </c>
      <c r="F159">
        <v>0.51238958004550017</v>
      </c>
      <c r="G159">
        <v>201602</v>
      </c>
      <c r="H159" t="s">
        <v>8161</v>
      </c>
    </row>
    <row r="160" spans="1:8">
      <c r="A160" s="1" t="s">
        <v>13</v>
      </c>
      <c r="B160" s="1" t="s">
        <v>8</v>
      </c>
      <c r="C160">
        <v>168.398</v>
      </c>
      <c r="D160" s="2" t="s">
        <v>8155</v>
      </c>
      <c r="E160" s="2" t="s">
        <v>8156</v>
      </c>
      <c r="F160">
        <v>5.9383128065653989E-3</v>
      </c>
      <c r="G160">
        <v>201602</v>
      </c>
      <c r="H160" t="s">
        <v>8162</v>
      </c>
    </row>
    <row r="161" spans="1:8">
      <c r="A161" s="1" t="s">
        <v>14</v>
      </c>
      <c r="B161" s="1" t="s">
        <v>8</v>
      </c>
      <c r="C161">
        <v>15.057</v>
      </c>
      <c r="D161" s="2" t="s">
        <v>8155</v>
      </c>
      <c r="E161" s="2" t="s">
        <v>8156</v>
      </c>
      <c r="F161">
        <v>6.6414292355714943E-2</v>
      </c>
      <c r="G161">
        <v>201602</v>
      </c>
      <c r="H161" t="s">
        <v>8163</v>
      </c>
    </row>
    <row r="162" spans="1:8">
      <c r="A162" s="1" t="s">
        <v>15</v>
      </c>
      <c r="B162" s="1" t="s">
        <v>8</v>
      </c>
      <c r="C162">
        <v>1.5419</v>
      </c>
      <c r="D162" s="2" t="s">
        <v>8155</v>
      </c>
      <c r="E162" s="2" t="s">
        <v>8156</v>
      </c>
      <c r="F162">
        <v>0.64855048965561968</v>
      </c>
      <c r="G162">
        <v>201602</v>
      </c>
      <c r="H162" t="s">
        <v>8164</v>
      </c>
    </row>
    <row r="163" spans="1:8">
      <c r="A163" s="1" t="s">
        <v>16</v>
      </c>
      <c r="B163" s="1" t="s">
        <v>8</v>
      </c>
      <c r="C163">
        <v>1.95164</v>
      </c>
      <c r="D163" s="2" t="s">
        <v>8155</v>
      </c>
      <c r="E163" s="2" t="s">
        <v>8156</v>
      </c>
      <c r="F163">
        <v>0.51238958004550017</v>
      </c>
      <c r="G163">
        <v>201602</v>
      </c>
      <c r="H163" t="s">
        <v>8165</v>
      </c>
    </row>
    <row r="164" spans="1:8">
      <c r="A164" s="1" t="s">
        <v>17</v>
      </c>
      <c r="B164" s="1" t="s">
        <v>8</v>
      </c>
      <c r="C164">
        <v>1.7501500000000001</v>
      </c>
      <c r="D164" s="2" t="s">
        <v>8155</v>
      </c>
      <c r="E164" s="2" t="s">
        <v>8156</v>
      </c>
      <c r="F164">
        <v>0.57137959603462563</v>
      </c>
      <c r="G164">
        <v>201602</v>
      </c>
      <c r="H164" t="s">
        <v>8166</v>
      </c>
    </row>
    <row r="165" spans="1:8">
      <c r="A165" s="1" t="s">
        <v>18</v>
      </c>
      <c r="B165" s="1" t="s">
        <v>8</v>
      </c>
      <c r="C165">
        <v>1.95583</v>
      </c>
      <c r="D165" s="2" t="s">
        <v>8155</v>
      </c>
      <c r="E165" s="2" t="s">
        <v>8156</v>
      </c>
      <c r="F165">
        <v>0.51129188119621849</v>
      </c>
      <c r="G165">
        <v>201602</v>
      </c>
      <c r="H165" t="s">
        <v>8167</v>
      </c>
    </row>
    <row r="166" spans="1:8">
      <c r="A166" s="1" t="s">
        <v>19</v>
      </c>
      <c r="B166" s="1" t="s">
        <v>8</v>
      </c>
      <c r="C166">
        <v>2.1922799999999998</v>
      </c>
      <c r="D166" s="2" t="s">
        <v>8155</v>
      </c>
      <c r="E166" s="2" t="s">
        <v>8156</v>
      </c>
      <c r="F166">
        <v>0.4561461127228274</v>
      </c>
      <c r="G166">
        <v>201602</v>
      </c>
      <c r="H166" t="s">
        <v>8168</v>
      </c>
    </row>
    <row r="167" spans="1:8">
      <c r="A167" s="1" t="s">
        <v>20</v>
      </c>
      <c r="B167" s="1" t="s">
        <v>8</v>
      </c>
      <c r="C167">
        <v>85.5886</v>
      </c>
      <c r="D167" s="2" t="s">
        <v>8155</v>
      </c>
      <c r="E167" s="2" t="s">
        <v>8156</v>
      </c>
      <c r="F167">
        <v>1.16837990106159E-2</v>
      </c>
      <c r="G167">
        <v>201602</v>
      </c>
      <c r="H167" t="s">
        <v>8169</v>
      </c>
    </row>
    <row r="168" spans="1:8">
      <c r="A168" s="1" t="s">
        <v>21</v>
      </c>
      <c r="B168" s="1" t="s">
        <v>8</v>
      </c>
      <c r="C168">
        <v>1.9558</v>
      </c>
      <c r="D168" s="2" t="s">
        <v>8155</v>
      </c>
      <c r="E168" s="2" t="s">
        <v>8156</v>
      </c>
      <c r="F168">
        <v>0.51129972389814915</v>
      </c>
      <c r="G168">
        <v>201602</v>
      </c>
      <c r="H168" t="s">
        <v>8170</v>
      </c>
    </row>
    <row r="169" spans="1:8">
      <c r="A169" s="1" t="s">
        <v>22</v>
      </c>
      <c r="B169" s="1" t="s">
        <v>8</v>
      </c>
      <c r="C169">
        <v>0.40995300000000001</v>
      </c>
      <c r="D169" s="2" t="s">
        <v>8155</v>
      </c>
      <c r="E169" s="2" t="s">
        <v>8156</v>
      </c>
      <c r="F169">
        <v>2.4393040177776477</v>
      </c>
      <c r="G169">
        <v>201602</v>
      </c>
      <c r="H169" t="s">
        <v>8171</v>
      </c>
    </row>
    <row r="170" spans="1:8">
      <c r="A170" s="1" t="s">
        <v>23</v>
      </c>
      <c r="B170" s="1" t="s">
        <v>8</v>
      </c>
      <c r="C170">
        <v>1763.09</v>
      </c>
      <c r="D170" s="2" t="s">
        <v>8155</v>
      </c>
      <c r="E170" s="2" t="s">
        <v>8156</v>
      </c>
      <c r="F170">
        <v>5.6718601999897905E-4</v>
      </c>
      <c r="G170">
        <v>201602</v>
      </c>
      <c r="H170" t="s">
        <v>8172</v>
      </c>
    </row>
    <row r="171" spans="1:8">
      <c r="A171" s="1" t="s">
        <v>24</v>
      </c>
      <c r="B171" s="1" t="s">
        <v>8</v>
      </c>
      <c r="C171">
        <v>1.0903</v>
      </c>
      <c r="D171" s="2" t="s">
        <v>8155</v>
      </c>
      <c r="E171" s="2" t="s">
        <v>8156</v>
      </c>
      <c r="F171">
        <v>0.91717875813996141</v>
      </c>
      <c r="G171">
        <v>201602</v>
      </c>
      <c r="H171" t="s">
        <v>8173</v>
      </c>
    </row>
    <row r="172" spans="1:8">
      <c r="A172" s="1" t="s">
        <v>25</v>
      </c>
      <c r="B172" s="1" t="s">
        <v>8</v>
      </c>
      <c r="C172">
        <v>1.5547</v>
      </c>
      <c r="D172" s="2" t="s">
        <v>8155</v>
      </c>
      <c r="E172" s="2" t="s">
        <v>8156</v>
      </c>
      <c r="F172">
        <v>0.64321090885701426</v>
      </c>
      <c r="G172">
        <v>201602</v>
      </c>
      <c r="H172" t="s">
        <v>8174</v>
      </c>
    </row>
    <row r="173" spans="1:8">
      <c r="A173" s="1" t="s">
        <v>26</v>
      </c>
      <c r="B173" s="1" t="s">
        <v>8</v>
      </c>
      <c r="C173">
        <v>7.5339700000000001</v>
      </c>
      <c r="D173" s="2" t="s">
        <v>8155</v>
      </c>
      <c r="E173" s="2" t="s">
        <v>8156</v>
      </c>
      <c r="F173">
        <v>0.13273214520365756</v>
      </c>
      <c r="G173">
        <v>201602</v>
      </c>
      <c r="H173" t="s">
        <v>8175</v>
      </c>
    </row>
    <row r="174" spans="1:8">
      <c r="A174" s="1" t="s">
        <v>27</v>
      </c>
      <c r="B174" s="1" t="s">
        <v>8</v>
      </c>
      <c r="C174">
        <v>4.4752999999999998</v>
      </c>
      <c r="D174" s="2" t="s">
        <v>8155</v>
      </c>
      <c r="E174" s="2" t="s">
        <v>8156</v>
      </c>
      <c r="F174">
        <v>0.223448707349228</v>
      </c>
      <c r="G174">
        <v>201602</v>
      </c>
      <c r="H174" t="s">
        <v>8176</v>
      </c>
    </row>
    <row r="175" spans="1:8">
      <c r="A175" s="1" t="s">
        <v>28</v>
      </c>
      <c r="B175" s="1" t="s">
        <v>8</v>
      </c>
      <c r="C175">
        <v>1.0903</v>
      </c>
      <c r="D175" s="2" t="s">
        <v>8155</v>
      </c>
      <c r="E175" s="2" t="s">
        <v>8156</v>
      </c>
      <c r="F175">
        <v>0.91717875813996141</v>
      </c>
      <c r="G175">
        <v>201602</v>
      </c>
      <c r="H175" t="s">
        <v>8177</v>
      </c>
    </row>
    <row r="176" spans="1:8">
      <c r="A176" s="1" t="s">
        <v>29</v>
      </c>
      <c r="B176" s="1" t="s">
        <v>8</v>
      </c>
      <c r="C176">
        <v>74.3857</v>
      </c>
      <c r="D176" s="2" t="s">
        <v>8155</v>
      </c>
      <c r="E176" s="2" t="s">
        <v>8156</v>
      </c>
      <c r="F176">
        <v>1.3443444102831593E-2</v>
      </c>
      <c r="G176">
        <v>201602</v>
      </c>
      <c r="H176" t="s">
        <v>8178</v>
      </c>
    </row>
    <row r="177" spans="1:8">
      <c r="A177" s="1" t="s">
        <v>30</v>
      </c>
      <c r="B177" s="1" t="s">
        <v>8</v>
      </c>
      <c r="C177">
        <v>12.642200000000001</v>
      </c>
      <c r="D177" s="2" t="s">
        <v>8155</v>
      </c>
      <c r="E177" s="2" t="s">
        <v>8156</v>
      </c>
      <c r="F177">
        <v>7.9100156618310102E-2</v>
      </c>
      <c r="G177">
        <v>201602</v>
      </c>
      <c r="H177" t="s">
        <v>8179</v>
      </c>
    </row>
    <row r="178" spans="1:8">
      <c r="A178" s="1" t="s">
        <v>32</v>
      </c>
      <c r="B178" s="1" t="s">
        <v>8</v>
      </c>
      <c r="C178">
        <v>2.1751499999999999</v>
      </c>
      <c r="D178" s="2" t="s">
        <v>8155</v>
      </c>
      <c r="E178" s="2" t="s">
        <v>8156</v>
      </c>
      <c r="F178">
        <v>0.45973840884536699</v>
      </c>
      <c r="G178">
        <v>201602</v>
      </c>
      <c r="H178" t="s">
        <v>8180</v>
      </c>
    </row>
    <row r="179" spans="1:8">
      <c r="A179" s="1" t="s">
        <v>33</v>
      </c>
      <c r="B179" s="1" t="s">
        <v>8</v>
      </c>
      <c r="C179">
        <v>1.5357000000000001</v>
      </c>
      <c r="D179" s="2" t="s">
        <v>8155</v>
      </c>
      <c r="E179" s="2" t="s">
        <v>8156</v>
      </c>
      <c r="F179">
        <v>0.65116884808230768</v>
      </c>
      <c r="G179">
        <v>201602</v>
      </c>
      <c r="H179" t="s">
        <v>8181</v>
      </c>
    </row>
    <row r="180" spans="1:8">
      <c r="A180" s="1" t="s">
        <v>34</v>
      </c>
      <c r="B180" s="1" t="s">
        <v>8</v>
      </c>
      <c r="C180">
        <v>1005.63</v>
      </c>
      <c r="D180" s="2" t="s">
        <v>8155</v>
      </c>
      <c r="E180" s="2" t="s">
        <v>8156</v>
      </c>
      <c r="F180">
        <v>9.9440151944552176E-4</v>
      </c>
      <c r="G180">
        <v>201602</v>
      </c>
      <c r="H180" t="s">
        <v>8182</v>
      </c>
    </row>
    <row r="181" spans="1:8">
      <c r="A181" s="1" t="s">
        <v>35</v>
      </c>
      <c r="B181" s="1" t="s">
        <v>8</v>
      </c>
      <c r="C181">
        <v>1.1052999999999999</v>
      </c>
      <c r="D181" s="2" t="s">
        <v>8155</v>
      </c>
      <c r="E181" s="2" t="s">
        <v>8156</v>
      </c>
      <c r="F181">
        <v>0.90473174703700354</v>
      </c>
      <c r="G181">
        <v>201602</v>
      </c>
      <c r="H181" t="s">
        <v>8183</v>
      </c>
    </row>
    <row r="182" spans="1:8">
      <c r="A182" s="1" t="s">
        <v>36</v>
      </c>
      <c r="B182" s="1" t="s">
        <v>8</v>
      </c>
      <c r="C182">
        <v>782.24699999999996</v>
      </c>
      <c r="D182" s="2" t="s">
        <v>8155</v>
      </c>
      <c r="E182" s="2" t="s">
        <v>8156</v>
      </c>
      <c r="F182">
        <v>1.2783685971310852E-3</v>
      </c>
      <c r="G182">
        <v>201602</v>
      </c>
      <c r="H182" t="s">
        <v>8184</v>
      </c>
    </row>
    <row r="183" spans="1:8">
      <c r="A183" s="1" t="s">
        <v>37</v>
      </c>
      <c r="B183" s="1" t="s">
        <v>8</v>
      </c>
      <c r="C183">
        <v>7.1704999999999997</v>
      </c>
      <c r="D183" s="2" t="s">
        <v>8155</v>
      </c>
      <c r="E183" s="2" t="s">
        <v>8156</v>
      </c>
      <c r="F183">
        <v>0.13946028868279758</v>
      </c>
      <c r="G183">
        <v>201602</v>
      </c>
      <c r="H183" t="s">
        <v>8185</v>
      </c>
    </row>
    <row r="184" spans="1:8">
      <c r="A184" s="1" t="s">
        <v>38</v>
      </c>
      <c r="B184" s="1" t="s">
        <v>8</v>
      </c>
      <c r="C184">
        <v>3666</v>
      </c>
      <c r="D184" s="2" t="s">
        <v>8155</v>
      </c>
      <c r="E184" s="2" t="s">
        <v>8156</v>
      </c>
      <c r="F184">
        <v>2.7277686852154935E-4</v>
      </c>
      <c r="G184">
        <v>201602</v>
      </c>
      <c r="H184" t="s">
        <v>8186</v>
      </c>
    </row>
    <row r="185" spans="1:8">
      <c r="A185" s="1" t="s">
        <v>39</v>
      </c>
      <c r="B185" s="1" t="s">
        <v>8</v>
      </c>
      <c r="C185">
        <v>584.60799999999995</v>
      </c>
      <c r="D185" s="2" t="s">
        <v>8155</v>
      </c>
      <c r="E185" s="2" t="s">
        <v>8156</v>
      </c>
      <c r="F185">
        <v>1.7105479227106028E-3</v>
      </c>
      <c r="G185">
        <v>201602</v>
      </c>
      <c r="H185" t="s">
        <v>8187</v>
      </c>
    </row>
    <row r="186" spans="1:8">
      <c r="A186" s="1" t="s">
        <v>40</v>
      </c>
      <c r="B186" s="1" t="s">
        <v>8</v>
      </c>
      <c r="C186">
        <v>1.0903</v>
      </c>
      <c r="D186" s="2" t="s">
        <v>8155</v>
      </c>
      <c r="E186" s="2" t="s">
        <v>8156</v>
      </c>
      <c r="F186">
        <v>0.91717875813996141</v>
      </c>
      <c r="G186">
        <v>201602</v>
      </c>
      <c r="H186" t="s">
        <v>8188</v>
      </c>
    </row>
    <row r="187" spans="1:8">
      <c r="A187" s="1" t="s">
        <v>6388</v>
      </c>
      <c r="B187" s="1" t="s">
        <v>8</v>
      </c>
      <c r="C187">
        <v>26.712399999999999</v>
      </c>
      <c r="D187" s="2" t="s">
        <v>8155</v>
      </c>
      <c r="E187" s="2" t="s">
        <v>8156</v>
      </c>
      <c r="F187">
        <v>3.7435797607103818E-2</v>
      </c>
      <c r="G187">
        <v>201602</v>
      </c>
      <c r="H187" t="s">
        <v>8189</v>
      </c>
    </row>
    <row r="188" spans="1:8">
      <c r="A188" s="1" t="s">
        <v>41</v>
      </c>
      <c r="B188" s="1" t="s">
        <v>8</v>
      </c>
      <c r="C188">
        <v>110.265</v>
      </c>
      <c r="D188" s="2" t="s">
        <v>8155</v>
      </c>
      <c r="E188" s="2" t="s">
        <v>8156</v>
      </c>
      <c r="F188">
        <v>9.0690608987439355E-3</v>
      </c>
      <c r="G188">
        <v>201602</v>
      </c>
      <c r="H188" t="s">
        <v>8190</v>
      </c>
    </row>
    <row r="189" spans="1:8">
      <c r="A189" s="1" t="s">
        <v>42</v>
      </c>
      <c r="B189" s="1" t="s">
        <v>8</v>
      </c>
      <c r="C189">
        <v>27.021000000000001</v>
      </c>
      <c r="D189" s="2" t="s">
        <v>8155</v>
      </c>
      <c r="E189" s="2" t="s">
        <v>8156</v>
      </c>
      <c r="F189">
        <v>3.7008252840383407E-2</v>
      </c>
      <c r="G189">
        <v>201602</v>
      </c>
      <c r="H189" t="s">
        <v>8191</v>
      </c>
    </row>
    <row r="190" spans="1:8">
      <c r="A190" s="1" t="s">
        <v>43</v>
      </c>
      <c r="B190" s="1" t="s">
        <v>8</v>
      </c>
      <c r="C190">
        <v>193.76900000000001</v>
      </c>
      <c r="D190" s="2" t="s">
        <v>8155</v>
      </c>
      <c r="E190" s="2" t="s">
        <v>8156</v>
      </c>
      <c r="F190">
        <v>5.1607842327720116E-3</v>
      </c>
      <c r="G190">
        <v>201602</v>
      </c>
      <c r="H190" t="s">
        <v>8192</v>
      </c>
    </row>
    <row r="191" spans="1:8">
      <c r="A191" s="1" t="s">
        <v>44</v>
      </c>
      <c r="B191" s="1" t="s">
        <v>8</v>
      </c>
      <c r="C191">
        <v>7.4626000000000001</v>
      </c>
      <c r="D191" s="2" t="s">
        <v>8155</v>
      </c>
      <c r="E191" s="2" t="s">
        <v>8156</v>
      </c>
      <c r="F191">
        <v>0.13400155441803124</v>
      </c>
      <c r="G191">
        <v>201602</v>
      </c>
      <c r="H191" t="s">
        <v>8193</v>
      </c>
    </row>
    <row r="192" spans="1:8">
      <c r="A192" s="1" t="s">
        <v>45</v>
      </c>
      <c r="B192" s="1" t="s">
        <v>8</v>
      </c>
      <c r="C192">
        <v>49.663499999999999</v>
      </c>
      <c r="D192" s="2" t="s">
        <v>8155</v>
      </c>
      <c r="E192" s="2" t="s">
        <v>8156</v>
      </c>
      <c r="F192">
        <v>2.0135511995731274E-2</v>
      </c>
      <c r="G192">
        <v>201602</v>
      </c>
      <c r="H192" t="s">
        <v>8194</v>
      </c>
    </row>
    <row r="193" spans="1:8">
      <c r="A193" s="1" t="s">
        <v>46</v>
      </c>
      <c r="B193" s="1" t="s">
        <v>8</v>
      </c>
      <c r="C193">
        <v>116.786</v>
      </c>
      <c r="D193" s="2" t="s">
        <v>8155</v>
      </c>
      <c r="E193" s="2" t="s">
        <v>8156</v>
      </c>
      <c r="F193">
        <v>8.5626701830698888E-3</v>
      </c>
      <c r="G193">
        <v>201602</v>
      </c>
      <c r="H193" t="s">
        <v>8195</v>
      </c>
    </row>
    <row r="194" spans="1:8">
      <c r="A194" s="1" t="s">
        <v>47</v>
      </c>
      <c r="B194" s="1" t="s">
        <v>8</v>
      </c>
      <c r="C194">
        <v>8.4649999999999999</v>
      </c>
      <c r="D194" s="2" t="s">
        <v>8155</v>
      </c>
      <c r="E194" s="2" t="s">
        <v>8156</v>
      </c>
      <c r="F194">
        <v>0.11813349084465447</v>
      </c>
      <c r="G194">
        <v>201602</v>
      </c>
      <c r="H194" t="s">
        <v>8196</v>
      </c>
    </row>
    <row r="195" spans="1:8">
      <c r="A195" s="1" t="s">
        <v>48</v>
      </c>
      <c r="B195" s="1" t="s">
        <v>8</v>
      </c>
      <c r="C195">
        <v>16.735800000000001</v>
      </c>
      <c r="D195" s="2" t="s">
        <v>8155</v>
      </c>
      <c r="E195" s="2" t="s">
        <v>8156</v>
      </c>
      <c r="F195">
        <v>5.9752148089723824E-2</v>
      </c>
      <c r="G195">
        <v>201602</v>
      </c>
      <c r="H195" t="s">
        <v>8197</v>
      </c>
    </row>
    <row r="196" spans="1:8">
      <c r="A196" s="1" t="s">
        <v>49</v>
      </c>
      <c r="B196" s="1" t="s">
        <v>8</v>
      </c>
      <c r="C196">
        <v>23.0976</v>
      </c>
      <c r="D196" s="2" t="s">
        <v>8155</v>
      </c>
      <c r="E196" s="2" t="s">
        <v>8156</v>
      </c>
      <c r="F196">
        <v>4.3294541424217237E-2</v>
      </c>
      <c r="G196">
        <v>201602</v>
      </c>
      <c r="H196" t="s">
        <v>8198</v>
      </c>
    </row>
    <row r="197" spans="1:8">
      <c r="A197" s="1" t="s">
        <v>8</v>
      </c>
      <c r="B197" s="1" t="s">
        <v>8</v>
      </c>
      <c r="C197">
        <v>1</v>
      </c>
      <c r="D197" s="2" t="s">
        <v>8155</v>
      </c>
      <c r="E197" s="2" t="s">
        <v>8156</v>
      </c>
      <c r="F197">
        <v>1</v>
      </c>
      <c r="G197">
        <v>201602</v>
      </c>
      <c r="H197" t="s">
        <v>8199</v>
      </c>
    </row>
    <row r="198" spans="1:8">
      <c r="A198" s="1" t="s">
        <v>50</v>
      </c>
      <c r="B198" s="1" t="s">
        <v>8</v>
      </c>
      <c r="C198">
        <v>2.3595999999999999</v>
      </c>
      <c r="D198" s="2" t="s">
        <v>8155</v>
      </c>
      <c r="E198" s="2" t="s">
        <v>8156</v>
      </c>
      <c r="F198">
        <v>0.42380064417697916</v>
      </c>
      <c r="G198">
        <v>201602</v>
      </c>
      <c r="H198" t="s">
        <v>8200</v>
      </c>
    </row>
    <row r="199" spans="1:8">
      <c r="A199" s="1" t="s">
        <v>51</v>
      </c>
      <c r="B199" s="1" t="s">
        <v>8</v>
      </c>
      <c r="C199">
        <v>0.76227999999999996</v>
      </c>
      <c r="D199" s="2" t="s">
        <v>8155</v>
      </c>
      <c r="E199" s="2" t="s">
        <v>8156</v>
      </c>
      <c r="F199">
        <v>1.3118539119483654</v>
      </c>
      <c r="G199">
        <v>201602</v>
      </c>
      <c r="H199" t="s">
        <v>8201</v>
      </c>
    </row>
    <row r="200" spans="1:8">
      <c r="A200" s="1" t="s">
        <v>52</v>
      </c>
      <c r="B200" s="1" t="s">
        <v>8</v>
      </c>
      <c r="C200">
        <v>0.76227999999999996</v>
      </c>
      <c r="D200" s="2" t="s">
        <v>8155</v>
      </c>
      <c r="E200" s="2" t="s">
        <v>8156</v>
      </c>
      <c r="F200">
        <v>1.3118539119483654</v>
      </c>
      <c r="G200">
        <v>201602</v>
      </c>
      <c r="H200" t="s">
        <v>8202</v>
      </c>
    </row>
    <row r="201" spans="1:8">
      <c r="A201" s="1" t="s">
        <v>53</v>
      </c>
      <c r="B201" s="1" t="s">
        <v>8</v>
      </c>
      <c r="C201">
        <v>2.706</v>
      </c>
      <c r="D201" s="2" t="s">
        <v>8155</v>
      </c>
      <c r="E201" s="2" t="s">
        <v>8156</v>
      </c>
      <c r="F201">
        <v>0.36954915003695493</v>
      </c>
      <c r="G201">
        <v>201602</v>
      </c>
      <c r="H201" t="s">
        <v>8203</v>
      </c>
    </row>
    <row r="202" spans="1:8">
      <c r="A202" s="1" t="s">
        <v>54</v>
      </c>
      <c r="B202" s="1" t="s">
        <v>8</v>
      </c>
      <c r="C202">
        <v>4.1455500000000001</v>
      </c>
      <c r="D202" s="2" t="s">
        <v>8155</v>
      </c>
      <c r="E202" s="2" t="s">
        <v>8156</v>
      </c>
      <c r="F202">
        <v>0.24122251570961634</v>
      </c>
      <c r="G202">
        <v>201602</v>
      </c>
      <c r="H202" t="s">
        <v>8204</v>
      </c>
    </row>
    <row r="203" spans="1:8">
      <c r="A203" s="1" t="s">
        <v>55</v>
      </c>
      <c r="B203" s="1" t="s">
        <v>8</v>
      </c>
      <c r="C203">
        <v>0.76227999999999996</v>
      </c>
      <c r="D203" s="2" t="s">
        <v>8155</v>
      </c>
      <c r="E203" s="2" t="s">
        <v>8156</v>
      </c>
      <c r="F203">
        <v>1.3118539119483654</v>
      </c>
      <c r="G203">
        <v>201602</v>
      </c>
      <c r="H203" t="s">
        <v>8205</v>
      </c>
    </row>
    <row r="204" spans="1:8">
      <c r="A204" s="1" t="s">
        <v>56</v>
      </c>
      <c r="B204" s="1" t="s">
        <v>8</v>
      </c>
      <c r="C204">
        <v>44.12</v>
      </c>
      <c r="D204" s="2" t="s">
        <v>8155</v>
      </c>
      <c r="E204" s="2" t="s">
        <v>8156</v>
      </c>
      <c r="F204">
        <v>2.2665457842248413E-2</v>
      </c>
      <c r="G204">
        <v>201602</v>
      </c>
      <c r="H204" t="s">
        <v>8206</v>
      </c>
    </row>
    <row r="205" spans="1:8">
      <c r="A205" s="1" t="s">
        <v>57</v>
      </c>
      <c r="B205" s="1" t="s">
        <v>8</v>
      </c>
      <c r="C205">
        <v>9407.25</v>
      </c>
      <c r="D205" s="2" t="s">
        <v>8155</v>
      </c>
      <c r="E205" s="2" t="s">
        <v>8156</v>
      </c>
      <c r="F205">
        <v>1.0630099125674347E-4</v>
      </c>
      <c r="G205">
        <v>201602</v>
      </c>
      <c r="H205" t="s">
        <v>8207</v>
      </c>
    </row>
    <row r="206" spans="1:8">
      <c r="A206" s="1" t="s">
        <v>58</v>
      </c>
      <c r="B206" s="1" t="s">
        <v>8</v>
      </c>
      <c r="C206">
        <v>8.3681300000000007</v>
      </c>
      <c r="D206" s="2" t="s">
        <v>8155</v>
      </c>
      <c r="E206" s="2" t="s">
        <v>8156</v>
      </c>
      <c r="F206">
        <v>0.11950101157606298</v>
      </c>
      <c r="G206">
        <v>201602</v>
      </c>
      <c r="H206" t="s">
        <v>8208</v>
      </c>
    </row>
    <row r="207" spans="1:8">
      <c r="A207" s="1" t="s">
        <v>59</v>
      </c>
      <c r="B207" s="1" t="s">
        <v>8</v>
      </c>
      <c r="C207">
        <v>224.37</v>
      </c>
      <c r="D207" s="2" t="s">
        <v>8155</v>
      </c>
      <c r="E207" s="2" t="s">
        <v>8156</v>
      </c>
      <c r="F207">
        <v>4.456923831171725E-3</v>
      </c>
      <c r="G207">
        <v>201602</v>
      </c>
      <c r="H207" t="s">
        <v>8209</v>
      </c>
    </row>
    <row r="208" spans="1:8">
      <c r="A208" s="1" t="s">
        <v>60</v>
      </c>
      <c r="B208" s="1" t="s">
        <v>8</v>
      </c>
      <c r="C208">
        <v>8.4954999999999998</v>
      </c>
      <c r="D208" s="2" t="s">
        <v>8155</v>
      </c>
      <c r="E208" s="2" t="s">
        <v>8156</v>
      </c>
      <c r="F208">
        <v>0.1177093755517627</v>
      </c>
      <c r="G208">
        <v>201602</v>
      </c>
      <c r="H208" t="s">
        <v>8210</v>
      </c>
    </row>
    <row r="209" spans="1:8">
      <c r="A209" s="1" t="s">
        <v>61</v>
      </c>
      <c r="B209" s="1" t="s">
        <v>8</v>
      </c>
      <c r="C209">
        <v>24.563700000000001</v>
      </c>
      <c r="D209" s="2" t="s">
        <v>8155</v>
      </c>
      <c r="E209" s="2" t="s">
        <v>8156</v>
      </c>
      <c r="F209">
        <v>4.0710479284472613E-2</v>
      </c>
      <c r="G209">
        <v>201602</v>
      </c>
      <c r="H209" t="s">
        <v>8211</v>
      </c>
    </row>
    <row r="210" spans="1:8">
      <c r="A210" s="1" t="s">
        <v>62</v>
      </c>
      <c r="B210" s="1" t="s">
        <v>8</v>
      </c>
      <c r="C210">
        <v>7.6593</v>
      </c>
      <c r="D210" s="2" t="s">
        <v>8155</v>
      </c>
      <c r="E210" s="2" t="s">
        <v>8156</v>
      </c>
      <c r="F210">
        <v>0.13056023396393926</v>
      </c>
      <c r="G210">
        <v>201602</v>
      </c>
      <c r="H210" t="s">
        <v>8212</v>
      </c>
    </row>
    <row r="211" spans="1:8">
      <c r="A211" s="1" t="s">
        <v>63</v>
      </c>
      <c r="B211" s="1" t="s">
        <v>8</v>
      </c>
      <c r="C211">
        <v>64.685900000000004</v>
      </c>
      <c r="D211" s="2" t="s">
        <v>8155</v>
      </c>
      <c r="E211" s="2" t="s">
        <v>8156</v>
      </c>
      <c r="F211">
        <v>1.545931957350829E-2</v>
      </c>
      <c r="G211">
        <v>201602</v>
      </c>
      <c r="H211" t="s">
        <v>8213</v>
      </c>
    </row>
    <row r="212" spans="1:8">
      <c r="A212" s="1" t="s">
        <v>64</v>
      </c>
      <c r="B212" s="1" t="s">
        <v>8</v>
      </c>
      <c r="C212">
        <v>313.37</v>
      </c>
      <c r="D212" s="2" t="s">
        <v>8155</v>
      </c>
      <c r="E212" s="2" t="s">
        <v>8156</v>
      </c>
      <c r="F212">
        <v>3.1911159332418545E-3</v>
      </c>
      <c r="G212">
        <v>201602</v>
      </c>
      <c r="H212" t="s">
        <v>8214</v>
      </c>
    </row>
    <row r="213" spans="1:8">
      <c r="A213" s="1" t="s">
        <v>65</v>
      </c>
      <c r="B213" s="1" t="s">
        <v>8</v>
      </c>
      <c r="C213">
        <v>15116.2</v>
      </c>
      <c r="D213" s="2" t="s">
        <v>8155</v>
      </c>
      <c r="E213" s="2" t="s">
        <v>8156</v>
      </c>
      <c r="F213">
        <v>6.615419219115915E-5</v>
      </c>
      <c r="G213">
        <v>201602</v>
      </c>
      <c r="H213" t="s">
        <v>8215</v>
      </c>
    </row>
    <row r="214" spans="1:8">
      <c r="A214" s="1" t="s">
        <v>66</v>
      </c>
      <c r="B214" s="1" t="s">
        <v>8</v>
      </c>
      <c r="C214">
        <v>4.3129999999999997</v>
      </c>
      <c r="D214" s="2" t="s">
        <v>8155</v>
      </c>
      <c r="E214" s="2" t="s">
        <v>8156</v>
      </c>
      <c r="F214">
        <v>0.2318571759795966</v>
      </c>
      <c r="G214">
        <v>201602</v>
      </c>
      <c r="H214" t="s">
        <v>8216</v>
      </c>
    </row>
    <row r="215" spans="1:8">
      <c r="A215" s="1" t="s">
        <v>67</v>
      </c>
      <c r="B215" s="1" t="s">
        <v>8</v>
      </c>
      <c r="C215">
        <v>74.3857</v>
      </c>
      <c r="D215" s="2" t="s">
        <v>8155</v>
      </c>
      <c r="E215" s="2" t="s">
        <v>8156</v>
      </c>
      <c r="F215">
        <v>1.3443444102831593E-2</v>
      </c>
      <c r="G215">
        <v>201602</v>
      </c>
      <c r="H215" t="s">
        <v>8217</v>
      </c>
    </row>
    <row r="216" spans="1:8">
      <c r="A216" s="1" t="s">
        <v>68</v>
      </c>
      <c r="B216" s="1" t="s">
        <v>8</v>
      </c>
      <c r="C216">
        <v>1287.6400000000001</v>
      </c>
      <c r="D216" s="2" t="s">
        <v>8155</v>
      </c>
      <c r="E216" s="2" t="s">
        <v>8156</v>
      </c>
      <c r="F216">
        <v>7.7661458171538627E-4</v>
      </c>
      <c r="G216">
        <v>201602</v>
      </c>
      <c r="H216" t="s">
        <v>8218</v>
      </c>
    </row>
    <row r="217" spans="1:8">
      <c r="A217" s="1" t="s">
        <v>69</v>
      </c>
      <c r="B217" s="1" t="s">
        <v>8</v>
      </c>
      <c r="C217">
        <v>32909.599999999999</v>
      </c>
      <c r="D217" s="2" t="s">
        <v>8155</v>
      </c>
      <c r="E217" s="2" t="s">
        <v>8156</v>
      </c>
      <c r="F217">
        <v>3.0386270267642271E-5</v>
      </c>
      <c r="G217">
        <v>201602</v>
      </c>
      <c r="H217" t="s">
        <v>8219</v>
      </c>
    </row>
    <row r="218" spans="1:8">
      <c r="A218" s="1" t="s">
        <v>70</v>
      </c>
      <c r="B218" s="1" t="s">
        <v>8</v>
      </c>
      <c r="C218">
        <v>141.87</v>
      </c>
      <c r="D218" s="2" t="s">
        <v>8155</v>
      </c>
      <c r="E218" s="2" t="s">
        <v>8156</v>
      </c>
      <c r="F218">
        <v>7.0487065623458097E-3</v>
      </c>
      <c r="G218">
        <v>201602</v>
      </c>
      <c r="H218" t="s">
        <v>8220</v>
      </c>
    </row>
    <row r="219" spans="1:8">
      <c r="A219" s="1" t="s">
        <v>71</v>
      </c>
      <c r="B219" s="1" t="s">
        <v>8</v>
      </c>
      <c r="C219">
        <v>129.84100000000001</v>
      </c>
      <c r="D219" s="2" t="s">
        <v>8155</v>
      </c>
      <c r="E219" s="2" t="s">
        <v>8156</v>
      </c>
      <c r="F219">
        <v>7.7017274974776834E-3</v>
      </c>
      <c r="G219">
        <v>201602</v>
      </c>
      <c r="H219" t="s">
        <v>8221</v>
      </c>
    </row>
    <row r="220" spans="1:8">
      <c r="A220" s="1" t="s">
        <v>72</v>
      </c>
      <c r="B220" s="1" t="s">
        <v>8</v>
      </c>
      <c r="C220">
        <v>0.77302300000000002</v>
      </c>
      <c r="D220" s="2" t="s">
        <v>8155</v>
      </c>
      <c r="E220" s="2" t="s">
        <v>8156</v>
      </c>
      <c r="F220">
        <v>1.2936225700917048</v>
      </c>
      <c r="G220">
        <v>201602</v>
      </c>
      <c r="H220" t="s">
        <v>8222</v>
      </c>
    </row>
    <row r="221" spans="1:8">
      <c r="A221" s="1" t="s">
        <v>73</v>
      </c>
      <c r="B221" s="1" t="s">
        <v>8</v>
      </c>
      <c r="C221">
        <v>129.62</v>
      </c>
      <c r="D221" s="2" t="s">
        <v>8155</v>
      </c>
      <c r="E221" s="2" t="s">
        <v>8156</v>
      </c>
      <c r="F221">
        <v>7.7148588180836284E-3</v>
      </c>
      <c r="G221">
        <v>201602</v>
      </c>
      <c r="H221" t="s">
        <v>8223</v>
      </c>
    </row>
    <row r="222" spans="1:8">
      <c r="A222" s="1" t="s">
        <v>74</v>
      </c>
      <c r="B222" s="1" t="s">
        <v>8</v>
      </c>
      <c r="C222">
        <v>111.072</v>
      </c>
      <c r="D222" s="2" t="s">
        <v>8155</v>
      </c>
      <c r="E222" s="2" t="s">
        <v>8156</v>
      </c>
      <c r="F222">
        <v>9.0031691155286666E-3</v>
      </c>
      <c r="G222">
        <v>201602</v>
      </c>
      <c r="H222" t="s">
        <v>8224</v>
      </c>
    </row>
    <row r="223" spans="1:8">
      <c r="A223" s="1" t="s">
        <v>75</v>
      </c>
      <c r="B223" s="1" t="s">
        <v>8</v>
      </c>
      <c r="C223">
        <v>82.738399999999999</v>
      </c>
      <c r="D223" s="2" t="s">
        <v>8155</v>
      </c>
      <c r="E223" s="2" t="s">
        <v>8156</v>
      </c>
      <c r="F223">
        <v>1.2086286415980972E-2</v>
      </c>
      <c r="G223">
        <v>201602</v>
      </c>
      <c r="H223" t="s">
        <v>8225</v>
      </c>
    </row>
    <row r="224" spans="1:8">
      <c r="A224" s="1" t="s">
        <v>76</v>
      </c>
      <c r="B224" s="1" t="s">
        <v>8</v>
      </c>
      <c r="C224">
        <v>4405</v>
      </c>
      <c r="D224" s="2" t="s">
        <v>8155</v>
      </c>
      <c r="E224" s="2" t="s">
        <v>8156</v>
      </c>
      <c r="F224">
        <v>2.2701475595913735E-4</v>
      </c>
      <c r="G224">
        <v>201602</v>
      </c>
      <c r="H224" t="s">
        <v>8226</v>
      </c>
    </row>
    <row r="225" spans="1:8">
      <c r="A225" s="1" t="s">
        <v>77</v>
      </c>
      <c r="B225" s="1" t="s">
        <v>8</v>
      </c>
      <c r="C225">
        <v>491.96800000000002</v>
      </c>
      <c r="D225" s="2" t="s">
        <v>8155</v>
      </c>
      <c r="E225" s="2" t="s">
        <v>8156</v>
      </c>
      <c r="F225">
        <v>2.0326525302458696E-3</v>
      </c>
      <c r="G225">
        <v>201602</v>
      </c>
      <c r="H225" t="s">
        <v>8227</v>
      </c>
    </row>
    <row r="226" spans="1:8">
      <c r="A226" s="1" t="s">
        <v>79</v>
      </c>
      <c r="B226" s="1" t="s">
        <v>8</v>
      </c>
      <c r="C226">
        <v>1316.36</v>
      </c>
      <c r="D226" s="2" t="s">
        <v>8155</v>
      </c>
      <c r="E226" s="2" t="s">
        <v>8156</v>
      </c>
      <c r="F226">
        <v>7.5967060682488076E-4</v>
      </c>
      <c r="G226">
        <v>201602</v>
      </c>
      <c r="H226" t="s">
        <v>8228</v>
      </c>
    </row>
    <row r="227" spans="1:8">
      <c r="A227" s="1" t="s">
        <v>80</v>
      </c>
      <c r="B227" s="1" t="s">
        <v>8</v>
      </c>
      <c r="C227">
        <v>0.33025199999999999</v>
      </c>
      <c r="D227" s="2" t="s">
        <v>8155</v>
      </c>
      <c r="E227" s="2" t="s">
        <v>8156</v>
      </c>
      <c r="F227">
        <v>3.0279907464602789</v>
      </c>
      <c r="G227">
        <v>201602</v>
      </c>
      <c r="H227" t="s">
        <v>8229</v>
      </c>
    </row>
    <row r="228" spans="1:8">
      <c r="A228" s="1" t="s">
        <v>81</v>
      </c>
      <c r="B228" s="1" t="s">
        <v>8</v>
      </c>
      <c r="C228">
        <v>0.89404600000000001</v>
      </c>
      <c r="D228" s="2" t="s">
        <v>8155</v>
      </c>
      <c r="E228" s="2" t="s">
        <v>8156</v>
      </c>
      <c r="F228">
        <v>1.1185106806584897</v>
      </c>
      <c r="G228">
        <v>201602</v>
      </c>
      <c r="H228" t="s">
        <v>8230</v>
      </c>
    </row>
    <row r="229" spans="1:8">
      <c r="A229" s="1" t="s">
        <v>82</v>
      </c>
      <c r="B229" s="1" t="s">
        <v>8</v>
      </c>
      <c r="C229">
        <v>412.13</v>
      </c>
      <c r="D229" s="2" t="s">
        <v>8155</v>
      </c>
      <c r="E229" s="2" t="s">
        <v>8156</v>
      </c>
      <c r="F229">
        <v>2.4264188484216147E-3</v>
      </c>
      <c r="G229">
        <v>201602</v>
      </c>
      <c r="H229" t="s">
        <v>8231</v>
      </c>
    </row>
    <row r="230" spans="1:8">
      <c r="A230" s="1" t="s">
        <v>83</v>
      </c>
      <c r="B230" s="1" t="s">
        <v>8</v>
      </c>
      <c r="C230">
        <v>8835</v>
      </c>
      <c r="D230" s="2" t="s">
        <v>8155</v>
      </c>
      <c r="E230" s="2" t="s">
        <v>8156</v>
      </c>
      <c r="F230">
        <v>1.1318619128466328E-4</v>
      </c>
      <c r="G230">
        <v>201602</v>
      </c>
      <c r="H230" t="s">
        <v>8232</v>
      </c>
    </row>
    <row r="231" spans="1:8">
      <c r="A231" s="1" t="s">
        <v>84</v>
      </c>
      <c r="B231" s="1" t="s">
        <v>8</v>
      </c>
      <c r="C231">
        <v>1643.63</v>
      </c>
      <c r="D231" s="2" t="s">
        <v>8155</v>
      </c>
      <c r="E231" s="2" t="s">
        <v>8156</v>
      </c>
      <c r="F231">
        <v>6.0840943521352122E-4</v>
      </c>
      <c r="G231">
        <v>201602</v>
      </c>
      <c r="H231" t="s">
        <v>8233</v>
      </c>
    </row>
    <row r="232" spans="1:8">
      <c r="A232" s="1" t="s">
        <v>85</v>
      </c>
      <c r="B232" s="1" t="s">
        <v>8</v>
      </c>
      <c r="C232">
        <v>156.22999999999999</v>
      </c>
      <c r="D232" s="2" t="s">
        <v>8155</v>
      </c>
      <c r="E232" s="2" t="s">
        <v>8156</v>
      </c>
      <c r="F232">
        <v>6.4008193048710237E-3</v>
      </c>
      <c r="G232">
        <v>201602</v>
      </c>
      <c r="H232" t="s">
        <v>8234</v>
      </c>
    </row>
    <row r="233" spans="1:8">
      <c r="A233" s="1" t="s">
        <v>86</v>
      </c>
      <c r="B233" s="1" t="s">
        <v>8</v>
      </c>
      <c r="C233">
        <v>97.581900000000005</v>
      </c>
      <c r="D233" s="2" t="s">
        <v>8155</v>
      </c>
      <c r="E233" s="2" t="s">
        <v>8156</v>
      </c>
      <c r="F233">
        <v>1.0247802102644034E-2</v>
      </c>
      <c r="G233">
        <v>201602</v>
      </c>
      <c r="H233" t="s">
        <v>8235</v>
      </c>
    </row>
    <row r="234" spans="1:8">
      <c r="A234" s="1" t="s">
        <v>87</v>
      </c>
      <c r="B234" s="1" t="s">
        <v>8</v>
      </c>
      <c r="C234">
        <v>17.778500000000001</v>
      </c>
      <c r="D234" s="2" t="s">
        <v>8155</v>
      </c>
      <c r="E234" s="2" t="s">
        <v>8156</v>
      </c>
      <c r="F234">
        <v>5.6247714936580699E-2</v>
      </c>
      <c r="G234">
        <v>201602</v>
      </c>
      <c r="H234" t="s">
        <v>8236</v>
      </c>
    </row>
    <row r="235" spans="1:8">
      <c r="A235" s="1" t="s">
        <v>88</v>
      </c>
      <c r="B235" s="1" t="s">
        <v>8</v>
      </c>
      <c r="C235">
        <v>1.52</v>
      </c>
      <c r="D235" s="2" t="s">
        <v>8155</v>
      </c>
      <c r="E235" s="2" t="s">
        <v>8156</v>
      </c>
      <c r="F235">
        <v>0.65789473684210531</v>
      </c>
      <c r="G235">
        <v>201602</v>
      </c>
      <c r="H235" t="s">
        <v>8237</v>
      </c>
    </row>
    <row r="236" spans="1:8">
      <c r="A236" s="1" t="s">
        <v>89</v>
      </c>
      <c r="B236" s="1" t="s">
        <v>8</v>
      </c>
      <c r="C236">
        <v>10.757999999999999</v>
      </c>
      <c r="D236" s="2" t="s">
        <v>8155</v>
      </c>
      <c r="E236" s="2" t="s">
        <v>8156</v>
      </c>
      <c r="F236">
        <v>9.2954080684142043E-2</v>
      </c>
      <c r="G236">
        <v>201602</v>
      </c>
      <c r="H236" t="s">
        <v>8238</v>
      </c>
    </row>
    <row r="237" spans="1:8">
      <c r="A237" s="1" t="s">
        <v>90</v>
      </c>
      <c r="B237" s="1" t="s">
        <v>8</v>
      </c>
      <c r="C237">
        <v>22.346</v>
      </c>
      <c r="D237" s="2" t="s">
        <v>8155</v>
      </c>
      <c r="E237" s="2" t="s">
        <v>8156</v>
      </c>
      <c r="F237">
        <v>4.4750738387183388E-2</v>
      </c>
      <c r="G237">
        <v>201602</v>
      </c>
      <c r="H237" t="s">
        <v>8239</v>
      </c>
    </row>
    <row r="238" spans="1:8">
      <c r="A238" s="1" t="s">
        <v>91</v>
      </c>
      <c r="B238" s="1" t="s">
        <v>8</v>
      </c>
      <c r="C238">
        <v>3480.37</v>
      </c>
      <c r="D238" s="2" t="s">
        <v>8155</v>
      </c>
      <c r="E238" s="2" t="s">
        <v>8156</v>
      </c>
      <c r="F238">
        <v>2.8732577283449747E-4</v>
      </c>
      <c r="G238">
        <v>201602</v>
      </c>
      <c r="H238" t="s">
        <v>8240</v>
      </c>
    </row>
    <row r="239" spans="1:8">
      <c r="A239" s="1" t="s">
        <v>92</v>
      </c>
      <c r="B239" s="1" t="s">
        <v>8</v>
      </c>
      <c r="C239">
        <v>61.695700000000002</v>
      </c>
      <c r="D239" s="2" t="s">
        <v>8155</v>
      </c>
      <c r="E239" s="2" t="s">
        <v>8156</v>
      </c>
      <c r="F239">
        <v>1.6208585039151836E-2</v>
      </c>
      <c r="G239">
        <v>201602</v>
      </c>
      <c r="H239" t="s">
        <v>8241</v>
      </c>
    </row>
    <row r="240" spans="1:8">
      <c r="A240" s="1" t="s">
        <v>93</v>
      </c>
      <c r="B240" s="1" t="s">
        <v>8</v>
      </c>
      <c r="C240">
        <v>1417.39</v>
      </c>
      <c r="D240" s="2" t="s">
        <v>8155</v>
      </c>
      <c r="E240" s="2" t="s">
        <v>8156</v>
      </c>
      <c r="F240">
        <v>7.0552212164612415E-4</v>
      </c>
      <c r="G240">
        <v>201602</v>
      </c>
      <c r="H240" t="s">
        <v>8242</v>
      </c>
    </row>
    <row r="241" spans="1:8">
      <c r="A241" s="1" t="s">
        <v>94</v>
      </c>
      <c r="B241" s="1" t="s">
        <v>8</v>
      </c>
      <c r="C241">
        <v>2189.12</v>
      </c>
      <c r="D241" s="2" t="s">
        <v>8155</v>
      </c>
      <c r="E241" s="2" t="s">
        <v>8156</v>
      </c>
      <c r="F241">
        <v>4.5680456073673444E-4</v>
      </c>
      <c r="G241">
        <v>201602</v>
      </c>
      <c r="H241" t="s">
        <v>8243</v>
      </c>
    </row>
    <row r="242" spans="1:8">
      <c r="A242" s="1" t="s">
        <v>95</v>
      </c>
      <c r="B242" s="1" t="s">
        <v>8</v>
      </c>
      <c r="C242">
        <v>8.7455099999999995</v>
      </c>
      <c r="D242" s="2" t="s">
        <v>8155</v>
      </c>
      <c r="E242" s="2" t="s">
        <v>8156</v>
      </c>
      <c r="F242">
        <v>0.11434438929233402</v>
      </c>
      <c r="G242">
        <v>201602</v>
      </c>
      <c r="H242" t="s">
        <v>8244</v>
      </c>
    </row>
    <row r="243" spans="1:8">
      <c r="A243" s="1" t="s">
        <v>6390</v>
      </c>
      <c r="B243" s="1" t="s">
        <v>8</v>
      </c>
      <c r="C243">
        <v>369.17</v>
      </c>
      <c r="D243" s="2" t="s">
        <v>8155</v>
      </c>
      <c r="E243" s="2" t="s">
        <v>8156</v>
      </c>
      <c r="F243">
        <v>2.7087791532356366E-3</v>
      </c>
      <c r="G243">
        <v>201602</v>
      </c>
      <c r="H243" t="s">
        <v>9876</v>
      </c>
    </row>
    <row r="244" spans="1:8">
      <c r="A244" s="1" t="s">
        <v>97</v>
      </c>
      <c r="B244" s="1" t="s">
        <v>8</v>
      </c>
      <c r="C244">
        <v>39.296799999999998</v>
      </c>
      <c r="D244" s="2" t="s">
        <v>8155</v>
      </c>
      <c r="E244" s="2" t="s">
        <v>8156</v>
      </c>
      <c r="F244">
        <v>2.5447364670914682E-2</v>
      </c>
      <c r="G244">
        <v>201602</v>
      </c>
      <c r="H244" t="s">
        <v>8245</v>
      </c>
    </row>
    <row r="245" spans="1:8">
      <c r="A245" s="1" t="s">
        <v>98</v>
      </c>
      <c r="B245" s="1" t="s">
        <v>8</v>
      </c>
      <c r="C245">
        <v>16.779699999999998</v>
      </c>
      <c r="D245" s="2" t="s">
        <v>8155</v>
      </c>
      <c r="E245" s="2" t="s">
        <v>8156</v>
      </c>
      <c r="F245">
        <v>5.9595821141021597E-2</v>
      </c>
      <c r="G245">
        <v>201602</v>
      </c>
      <c r="H245" t="s">
        <v>8246</v>
      </c>
    </row>
    <row r="246" spans="1:8">
      <c r="A246" s="1" t="s">
        <v>99</v>
      </c>
      <c r="B246" s="1" t="s">
        <v>8</v>
      </c>
      <c r="C246">
        <v>776.76599999999996</v>
      </c>
      <c r="D246" s="2" t="s">
        <v>8155</v>
      </c>
      <c r="E246" s="2" t="s">
        <v>8156</v>
      </c>
      <c r="F246">
        <v>1.2873889948839161E-3</v>
      </c>
      <c r="G246">
        <v>201602</v>
      </c>
      <c r="H246" t="s">
        <v>8247</v>
      </c>
    </row>
    <row r="247" spans="1:8">
      <c r="A247" s="1" t="s">
        <v>100</v>
      </c>
      <c r="B247" s="1" t="s">
        <v>8</v>
      </c>
      <c r="C247">
        <v>19.996600000000001</v>
      </c>
      <c r="D247" s="2" t="s">
        <v>8155</v>
      </c>
      <c r="E247" s="2" t="s">
        <v>8156</v>
      </c>
      <c r="F247">
        <v>5.0008501445245691E-2</v>
      </c>
      <c r="G247">
        <v>201602</v>
      </c>
      <c r="H247" t="s">
        <v>8248</v>
      </c>
    </row>
    <row r="248" spans="1:8">
      <c r="A248" s="1" t="s">
        <v>101</v>
      </c>
      <c r="B248" s="1" t="s">
        <v>8</v>
      </c>
      <c r="C248">
        <v>4.5772000000000004</v>
      </c>
      <c r="D248" s="2" t="s">
        <v>8155</v>
      </c>
      <c r="E248" s="2" t="s">
        <v>8156</v>
      </c>
      <c r="F248">
        <v>0.21847417635235514</v>
      </c>
      <c r="G248">
        <v>201602</v>
      </c>
      <c r="H248" t="s">
        <v>8249</v>
      </c>
    </row>
    <row r="249" spans="1:8">
      <c r="A249" s="1" t="s">
        <v>102</v>
      </c>
      <c r="B249" s="1" t="s">
        <v>8</v>
      </c>
      <c r="C249">
        <v>50.3</v>
      </c>
      <c r="D249" s="2" t="s">
        <v>8155</v>
      </c>
      <c r="E249" s="2" t="s">
        <v>8156</v>
      </c>
      <c r="F249">
        <v>1.9880715705765408E-2</v>
      </c>
      <c r="G249">
        <v>201602</v>
      </c>
      <c r="H249" t="s">
        <v>8250</v>
      </c>
    </row>
    <row r="250" spans="1:8">
      <c r="A250" s="1" t="s">
        <v>103</v>
      </c>
      <c r="B250" s="1" t="s">
        <v>8</v>
      </c>
      <c r="C250">
        <v>17.778500000000001</v>
      </c>
      <c r="D250" s="2" t="s">
        <v>8155</v>
      </c>
      <c r="E250" s="2" t="s">
        <v>8156</v>
      </c>
      <c r="F250">
        <v>5.6247714936580699E-2</v>
      </c>
      <c r="G250">
        <v>201602</v>
      </c>
      <c r="H250" t="s">
        <v>8251</v>
      </c>
    </row>
    <row r="251" spans="1:8">
      <c r="A251" s="1" t="s">
        <v>104</v>
      </c>
      <c r="B251" s="1" t="s">
        <v>8</v>
      </c>
      <c r="C251">
        <v>212.77</v>
      </c>
      <c r="D251" s="2" t="s">
        <v>8155</v>
      </c>
      <c r="E251" s="2" t="s">
        <v>8156</v>
      </c>
      <c r="F251">
        <v>4.6999107016966676E-3</v>
      </c>
      <c r="G251">
        <v>201602</v>
      </c>
      <c r="H251" t="s">
        <v>8252</v>
      </c>
    </row>
    <row r="252" spans="1:8">
      <c r="A252" s="1" t="s">
        <v>105</v>
      </c>
      <c r="B252" s="1" t="s">
        <v>8</v>
      </c>
      <c r="C252">
        <v>30.5763</v>
      </c>
      <c r="D252" s="2" t="s">
        <v>8155</v>
      </c>
      <c r="E252" s="2" t="s">
        <v>8156</v>
      </c>
      <c r="F252">
        <v>3.2705068958637902E-2</v>
      </c>
      <c r="G252">
        <v>201602</v>
      </c>
      <c r="H252" t="s">
        <v>8253</v>
      </c>
    </row>
    <row r="253" spans="1:8">
      <c r="A253" s="1" t="s">
        <v>106</v>
      </c>
      <c r="B253" s="1" t="s">
        <v>8</v>
      </c>
      <c r="C253">
        <v>9.4465000000000003</v>
      </c>
      <c r="D253" s="2" t="s">
        <v>8155</v>
      </c>
      <c r="E253" s="2" t="s">
        <v>8156</v>
      </c>
      <c r="F253">
        <v>0.1058593129730588</v>
      </c>
      <c r="G253">
        <v>201602</v>
      </c>
      <c r="H253" t="s">
        <v>8254</v>
      </c>
    </row>
    <row r="254" spans="1:8">
      <c r="A254" s="1" t="s">
        <v>107</v>
      </c>
      <c r="B254" s="1" t="s">
        <v>8</v>
      </c>
      <c r="C254">
        <v>117.685</v>
      </c>
      <c r="D254" s="2" t="s">
        <v>8155</v>
      </c>
      <c r="E254" s="2" t="s">
        <v>8156</v>
      </c>
      <c r="F254">
        <v>8.4972596337681092E-3</v>
      </c>
      <c r="G254">
        <v>201602</v>
      </c>
      <c r="H254" t="s">
        <v>8255</v>
      </c>
    </row>
    <row r="255" spans="1:8">
      <c r="A255" s="1" t="s">
        <v>108</v>
      </c>
      <c r="B255" s="1" t="s">
        <v>8</v>
      </c>
      <c r="C255">
        <v>1.6874</v>
      </c>
      <c r="D255" s="2" t="s">
        <v>8155</v>
      </c>
      <c r="E255" s="2" t="s">
        <v>8156</v>
      </c>
      <c r="F255">
        <v>0.59262771127177905</v>
      </c>
      <c r="G255">
        <v>201602</v>
      </c>
      <c r="H255" t="s">
        <v>8256</v>
      </c>
    </row>
    <row r="256" spans="1:8">
      <c r="A256" s="1" t="s">
        <v>109</v>
      </c>
      <c r="B256" s="1" t="s">
        <v>8</v>
      </c>
      <c r="C256">
        <v>0.41921999999999998</v>
      </c>
      <c r="D256" s="2" t="s">
        <v>8155</v>
      </c>
      <c r="E256" s="2" t="s">
        <v>8156</v>
      </c>
      <c r="F256">
        <v>2.3853823767950004</v>
      </c>
      <c r="G256">
        <v>201602</v>
      </c>
      <c r="H256" t="s">
        <v>8257</v>
      </c>
    </row>
    <row r="257" spans="1:8">
      <c r="A257" s="1" t="s">
        <v>110</v>
      </c>
      <c r="B257" s="1" t="s">
        <v>8</v>
      </c>
      <c r="C257">
        <v>1.0903</v>
      </c>
      <c r="D257" s="2" t="s">
        <v>8155</v>
      </c>
      <c r="E257" s="2" t="s">
        <v>8156</v>
      </c>
      <c r="F257">
        <v>0.91717875813996141</v>
      </c>
      <c r="G257">
        <v>201602</v>
      </c>
      <c r="H257" t="s">
        <v>8258</v>
      </c>
    </row>
    <row r="258" spans="1:8">
      <c r="A258" s="1" t="s">
        <v>111</v>
      </c>
      <c r="B258" s="1" t="s">
        <v>8</v>
      </c>
      <c r="C258">
        <v>3.7806199999999999</v>
      </c>
      <c r="D258" s="2" t="s">
        <v>8155</v>
      </c>
      <c r="E258" s="2" t="s">
        <v>8156</v>
      </c>
      <c r="F258">
        <v>0.26450687982394422</v>
      </c>
      <c r="G258">
        <v>201602</v>
      </c>
      <c r="H258" t="s">
        <v>8259</v>
      </c>
    </row>
    <row r="259" spans="1:8">
      <c r="A259" s="1" t="s">
        <v>112</v>
      </c>
      <c r="B259" s="1" t="s">
        <v>8</v>
      </c>
      <c r="C259">
        <v>3.2889900000000001</v>
      </c>
      <c r="D259" s="2" t="s">
        <v>8155</v>
      </c>
      <c r="E259" s="2" t="s">
        <v>8156</v>
      </c>
      <c r="F259">
        <v>0.30404470673367812</v>
      </c>
      <c r="G259">
        <v>201602</v>
      </c>
      <c r="H259" t="s">
        <v>8260</v>
      </c>
    </row>
    <row r="260" spans="1:8">
      <c r="A260" s="1" t="s">
        <v>113</v>
      </c>
      <c r="B260" s="1" t="s">
        <v>8</v>
      </c>
      <c r="C260">
        <v>52.116</v>
      </c>
      <c r="D260" s="2" t="s">
        <v>8155</v>
      </c>
      <c r="E260" s="2" t="s">
        <v>8156</v>
      </c>
      <c r="F260">
        <v>1.9187965308158722E-2</v>
      </c>
      <c r="G260">
        <v>201602</v>
      </c>
      <c r="H260" t="s">
        <v>8261</v>
      </c>
    </row>
    <row r="261" spans="1:8">
      <c r="A261" s="1" t="s">
        <v>114</v>
      </c>
      <c r="B261" s="1" t="s">
        <v>8</v>
      </c>
      <c r="C261">
        <v>113.754</v>
      </c>
      <c r="D261" s="2" t="s">
        <v>8155</v>
      </c>
      <c r="E261" s="2" t="s">
        <v>8156</v>
      </c>
      <c r="F261">
        <v>8.7908996606712725E-3</v>
      </c>
      <c r="G261">
        <v>201602</v>
      </c>
      <c r="H261" t="s">
        <v>8262</v>
      </c>
    </row>
    <row r="262" spans="1:8">
      <c r="A262" s="1" t="s">
        <v>115</v>
      </c>
      <c r="B262" s="1" t="s">
        <v>8</v>
      </c>
      <c r="C262">
        <v>4.4534000000000002</v>
      </c>
      <c r="D262" s="2" t="s">
        <v>8155</v>
      </c>
      <c r="E262" s="2" t="s">
        <v>8156</v>
      </c>
      <c r="F262">
        <v>0.22454753671352223</v>
      </c>
      <c r="G262">
        <v>201602</v>
      </c>
      <c r="H262" t="s">
        <v>8263</v>
      </c>
    </row>
    <row r="263" spans="1:8">
      <c r="A263" s="1" t="s">
        <v>116</v>
      </c>
      <c r="B263" s="1" t="s">
        <v>8</v>
      </c>
      <c r="C263">
        <v>6469.96</v>
      </c>
      <c r="D263" s="2" t="s">
        <v>8155</v>
      </c>
      <c r="E263" s="2" t="s">
        <v>8156</v>
      </c>
      <c r="F263">
        <v>1.5456046096111876E-4</v>
      </c>
      <c r="G263">
        <v>201602</v>
      </c>
      <c r="H263" t="s">
        <v>8264</v>
      </c>
    </row>
    <row r="264" spans="1:8">
      <c r="A264" s="1" t="s">
        <v>117</v>
      </c>
      <c r="B264" s="1" t="s">
        <v>8</v>
      </c>
      <c r="C264">
        <v>3.9686900000000001</v>
      </c>
      <c r="D264" s="2" t="s">
        <v>8155</v>
      </c>
      <c r="E264" s="2" t="s">
        <v>8156</v>
      </c>
      <c r="F264">
        <v>0.25197231328221653</v>
      </c>
      <c r="G264">
        <v>201602</v>
      </c>
      <c r="H264" t="s">
        <v>8265</v>
      </c>
    </row>
    <row r="265" spans="1:8">
      <c r="A265" s="1" t="s">
        <v>118</v>
      </c>
      <c r="B265" s="1" t="s">
        <v>8</v>
      </c>
      <c r="C265">
        <v>4.54</v>
      </c>
      <c r="D265" s="2" t="s">
        <v>8155</v>
      </c>
      <c r="E265" s="2" t="s">
        <v>8156</v>
      </c>
      <c r="F265">
        <v>0.22026431718061673</v>
      </c>
      <c r="G265">
        <v>201602</v>
      </c>
      <c r="H265" t="s">
        <v>8266</v>
      </c>
    </row>
    <row r="266" spans="1:8">
      <c r="A266" s="1" t="s">
        <v>119</v>
      </c>
      <c r="B266" s="1" t="s">
        <v>8</v>
      </c>
      <c r="C266">
        <v>123.063</v>
      </c>
      <c r="D266" s="2" t="s">
        <v>8155</v>
      </c>
      <c r="E266" s="2" t="s">
        <v>8156</v>
      </c>
      <c r="F266">
        <v>8.1259192446145462E-3</v>
      </c>
      <c r="G266">
        <v>201602</v>
      </c>
      <c r="H266" t="s">
        <v>8267</v>
      </c>
    </row>
    <row r="267" spans="1:8">
      <c r="A267" s="1" t="s">
        <v>120</v>
      </c>
      <c r="B267" s="1" t="s">
        <v>8</v>
      </c>
      <c r="C267">
        <v>83.501800000000003</v>
      </c>
      <c r="D267" s="2" t="s">
        <v>8155</v>
      </c>
      <c r="E267" s="2" t="s">
        <v>8156</v>
      </c>
      <c r="F267">
        <v>1.1975789743454632E-2</v>
      </c>
      <c r="G267">
        <v>201602</v>
      </c>
      <c r="H267" t="s">
        <v>8268</v>
      </c>
    </row>
    <row r="268" spans="1:8">
      <c r="A268" s="1" t="s">
        <v>121</v>
      </c>
      <c r="B268" s="1" t="s">
        <v>8</v>
      </c>
      <c r="C268">
        <v>819.346</v>
      </c>
      <c r="D268" s="2" t="s">
        <v>8155</v>
      </c>
      <c r="E268" s="2" t="s">
        <v>8156</v>
      </c>
      <c r="F268">
        <v>1.2204856068132389E-3</v>
      </c>
      <c r="G268">
        <v>201602</v>
      </c>
      <c r="H268" t="s">
        <v>8269</v>
      </c>
    </row>
    <row r="269" spans="1:8">
      <c r="A269" s="1" t="s">
        <v>122</v>
      </c>
      <c r="B269" s="1" t="s">
        <v>8</v>
      </c>
      <c r="C269">
        <v>4.0886300000000002</v>
      </c>
      <c r="D269" s="2" t="s">
        <v>8155</v>
      </c>
      <c r="E269" s="2" t="s">
        <v>8156</v>
      </c>
      <c r="F269">
        <v>0.24458070307168903</v>
      </c>
      <c r="G269">
        <v>201602</v>
      </c>
      <c r="H269" t="s">
        <v>8270</v>
      </c>
    </row>
    <row r="270" spans="1:8">
      <c r="A270" s="1" t="s">
        <v>123</v>
      </c>
      <c r="B270" s="1" t="s">
        <v>8</v>
      </c>
      <c r="C270">
        <v>8.9004499999999993</v>
      </c>
      <c r="D270" s="2" t="s">
        <v>8155</v>
      </c>
      <c r="E270" s="2" t="s">
        <v>8156</v>
      </c>
      <c r="F270">
        <v>0.11235386974815881</v>
      </c>
      <c r="G270">
        <v>201602</v>
      </c>
      <c r="H270" t="s">
        <v>8271</v>
      </c>
    </row>
    <row r="271" spans="1:8">
      <c r="A271" s="1" t="s">
        <v>124</v>
      </c>
      <c r="B271" s="1" t="s">
        <v>8</v>
      </c>
      <c r="C271">
        <v>14.226900000000001</v>
      </c>
      <c r="D271" s="2" t="s">
        <v>8155</v>
      </c>
      <c r="E271" s="2" t="s">
        <v>8156</v>
      </c>
      <c r="F271">
        <v>7.0289381383154451E-2</v>
      </c>
      <c r="G271">
        <v>201602</v>
      </c>
      <c r="H271" t="s">
        <v>8272</v>
      </c>
    </row>
    <row r="272" spans="1:8">
      <c r="A272" s="1" t="s">
        <v>125</v>
      </c>
      <c r="B272" s="1" t="s">
        <v>8</v>
      </c>
      <c r="C272">
        <v>7.0106799999999998</v>
      </c>
      <c r="D272" s="2" t="s">
        <v>8155</v>
      </c>
      <c r="E272" s="2" t="s">
        <v>8156</v>
      </c>
      <c r="F272">
        <v>0.14263951571031627</v>
      </c>
      <c r="G272">
        <v>201602</v>
      </c>
      <c r="H272" t="s">
        <v>8273</v>
      </c>
    </row>
    <row r="273" spans="1:8">
      <c r="A273" s="1" t="s">
        <v>126</v>
      </c>
      <c r="B273" s="1" t="s">
        <v>8</v>
      </c>
      <c r="C273">
        <v>9.3046000000000006</v>
      </c>
      <c r="D273" s="2" t="s">
        <v>8155</v>
      </c>
      <c r="E273" s="2" t="s">
        <v>8156</v>
      </c>
      <c r="F273">
        <v>0.107473722674806</v>
      </c>
      <c r="G273">
        <v>201602</v>
      </c>
      <c r="H273" t="s">
        <v>8274</v>
      </c>
    </row>
    <row r="274" spans="1:8">
      <c r="A274" s="1" t="s">
        <v>127</v>
      </c>
      <c r="B274" s="1" t="s">
        <v>8</v>
      </c>
      <c r="C274">
        <v>1.5556000000000001</v>
      </c>
      <c r="D274" s="2" t="s">
        <v>8155</v>
      </c>
      <c r="E274" s="2" t="s">
        <v>8156</v>
      </c>
      <c r="F274">
        <v>0.64283877603497042</v>
      </c>
      <c r="G274">
        <v>201602</v>
      </c>
      <c r="H274" t="s">
        <v>8275</v>
      </c>
    </row>
    <row r="275" spans="1:8">
      <c r="A275" s="1" t="s">
        <v>128</v>
      </c>
      <c r="B275" s="1" t="s">
        <v>8</v>
      </c>
      <c r="C275">
        <v>0.76227999999999996</v>
      </c>
      <c r="D275" s="2" t="s">
        <v>8155</v>
      </c>
      <c r="E275" s="2" t="s">
        <v>8156</v>
      </c>
      <c r="F275">
        <v>1.3118539119483654</v>
      </c>
      <c r="G275">
        <v>201602</v>
      </c>
      <c r="H275" t="s">
        <v>8276</v>
      </c>
    </row>
    <row r="276" spans="1:8">
      <c r="A276" s="1" t="s">
        <v>129</v>
      </c>
      <c r="B276" s="1" t="s">
        <v>8</v>
      </c>
      <c r="C276">
        <v>6217.56</v>
      </c>
      <c r="D276" s="2" t="s">
        <v>8155</v>
      </c>
      <c r="E276" s="2" t="s">
        <v>8156</v>
      </c>
      <c r="F276">
        <v>1.6083479692998538E-4</v>
      </c>
      <c r="G276">
        <v>201602</v>
      </c>
      <c r="H276" t="s">
        <v>8277</v>
      </c>
    </row>
    <row r="277" spans="1:8">
      <c r="A277" s="1" t="s">
        <v>130</v>
      </c>
      <c r="B277" s="1" t="s">
        <v>8</v>
      </c>
      <c r="C277">
        <v>663.13</v>
      </c>
      <c r="D277" s="2" t="s">
        <v>8155</v>
      </c>
      <c r="E277" s="2" t="s">
        <v>8156</v>
      </c>
      <c r="F277">
        <v>1.5079999396800025E-3</v>
      </c>
      <c r="G277">
        <v>201602</v>
      </c>
      <c r="H277" t="s">
        <v>8278</v>
      </c>
    </row>
    <row r="278" spans="1:8">
      <c r="A278" s="1" t="s">
        <v>131</v>
      </c>
      <c r="B278" s="1" t="s">
        <v>8</v>
      </c>
      <c r="C278">
        <v>4.3612000000000002</v>
      </c>
      <c r="D278" s="2" t="s">
        <v>8155</v>
      </c>
      <c r="E278" s="2" t="s">
        <v>8156</v>
      </c>
      <c r="F278">
        <v>0.22929468953499035</v>
      </c>
      <c r="G278">
        <v>201602</v>
      </c>
      <c r="H278" t="s">
        <v>8279</v>
      </c>
    </row>
    <row r="279" spans="1:8">
      <c r="A279" s="1" t="s">
        <v>132</v>
      </c>
      <c r="B279" s="1" t="s">
        <v>8</v>
      </c>
      <c r="C279">
        <v>21.483499999999999</v>
      </c>
      <c r="D279" s="2" t="s">
        <v>8155</v>
      </c>
      <c r="E279" s="2" t="s">
        <v>8156</v>
      </c>
      <c r="F279">
        <v>4.6547350292084622E-2</v>
      </c>
      <c r="G279">
        <v>201602</v>
      </c>
      <c r="H279" t="s">
        <v>8280</v>
      </c>
    </row>
    <row r="280" spans="1:8">
      <c r="A280" s="1" t="s">
        <v>134</v>
      </c>
      <c r="B280" s="1" t="s">
        <v>8</v>
      </c>
      <c r="C280">
        <v>9.5401299999999996</v>
      </c>
      <c r="D280" s="2" t="s">
        <v>8155</v>
      </c>
      <c r="E280" s="2" t="s">
        <v>8156</v>
      </c>
      <c r="F280">
        <v>0.10482037456512648</v>
      </c>
      <c r="G280">
        <v>201602</v>
      </c>
      <c r="H280" t="s">
        <v>8281</v>
      </c>
    </row>
    <row r="281" spans="1:8">
      <c r="A281" s="1" t="s">
        <v>135</v>
      </c>
      <c r="B281" s="1" t="s">
        <v>8</v>
      </c>
      <c r="C281">
        <v>205.251</v>
      </c>
      <c r="D281" s="2" t="s">
        <v>8155</v>
      </c>
      <c r="E281" s="2" t="s">
        <v>8156</v>
      </c>
      <c r="F281">
        <v>4.872083449045315E-3</v>
      </c>
      <c r="G281">
        <v>201602</v>
      </c>
      <c r="H281" t="s">
        <v>8282</v>
      </c>
    </row>
    <row r="282" spans="1:8">
      <c r="A282" s="1" t="s">
        <v>136</v>
      </c>
      <c r="B282" s="1" t="s">
        <v>8</v>
      </c>
      <c r="C282">
        <v>17.778500000000001</v>
      </c>
      <c r="D282" s="2" t="s">
        <v>8155</v>
      </c>
      <c r="E282" s="2" t="s">
        <v>8156</v>
      </c>
      <c r="F282">
        <v>5.6247714936580699E-2</v>
      </c>
      <c r="G282">
        <v>201602</v>
      </c>
      <c r="H282" t="s">
        <v>8283</v>
      </c>
    </row>
    <row r="283" spans="1:8">
      <c r="A283" s="1" t="s">
        <v>137</v>
      </c>
      <c r="B283" s="1" t="s">
        <v>8</v>
      </c>
      <c r="C283">
        <v>39.067</v>
      </c>
      <c r="D283" s="2" t="s">
        <v>8155</v>
      </c>
      <c r="E283" s="2" t="s">
        <v>8156</v>
      </c>
      <c r="F283">
        <v>2.559705121969949E-2</v>
      </c>
      <c r="G283">
        <v>201602</v>
      </c>
      <c r="H283" t="s">
        <v>8284</v>
      </c>
    </row>
    <row r="284" spans="1:8">
      <c r="A284" s="1" t="s">
        <v>138</v>
      </c>
      <c r="B284" s="1" t="s">
        <v>8</v>
      </c>
      <c r="C284">
        <v>8.5076099999999997</v>
      </c>
      <c r="D284" s="2" t="s">
        <v>8155</v>
      </c>
      <c r="E284" s="2" t="s">
        <v>8156</v>
      </c>
      <c r="F284">
        <v>0.11754182431963854</v>
      </c>
      <c r="G284">
        <v>201602</v>
      </c>
      <c r="H284" t="s">
        <v>8285</v>
      </c>
    </row>
    <row r="285" spans="1:8">
      <c r="A285" s="1" t="s">
        <v>139</v>
      </c>
      <c r="B285" s="1" t="s">
        <v>8</v>
      </c>
      <c r="C285">
        <v>3.8160500000000002</v>
      </c>
      <c r="D285" s="2" t="s">
        <v>8155</v>
      </c>
      <c r="E285" s="2" t="s">
        <v>8156</v>
      </c>
      <c r="F285">
        <v>0.26205107375427472</v>
      </c>
      <c r="G285">
        <v>201602</v>
      </c>
      <c r="H285" t="s">
        <v>8286</v>
      </c>
    </row>
    <row r="286" spans="1:8">
      <c r="A286" s="1" t="s">
        <v>140</v>
      </c>
      <c r="B286" s="1" t="s">
        <v>8</v>
      </c>
      <c r="C286">
        <v>2.2191999999999998</v>
      </c>
      <c r="D286" s="2" t="s">
        <v>8155</v>
      </c>
      <c r="E286" s="2" t="s">
        <v>8156</v>
      </c>
      <c r="F286">
        <v>0.45061283345349679</v>
      </c>
      <c r="G286">
        <v>201602</v>
      </c>
      <c r="H286" t="s">
        <v>8287</v>
      </c>
    </row>
    <row r="287" spans="1:8">
      <c r="A287" s="1" t="s">
        <v>141</v>
      </c>
      <c r="B287" s="1" t="s">
        <v>8</v>
      </c>
      <c r="C287">
        <v>2.4396</v>
      </c>
      <c r="D287" s="2" t="s">
        <v>8155</v>
      </c>
      <c r="E287" s="2" t="s">
        <v>8156</v>
      </c>
      <c r="F287">
        <v>0.40990326282997214</v>
      </c>
      <c r="G287">
        <v>201602</v>
      </c>
      <c r="H287" t="s">
        <v>8288</v>
      </c>
    </row>
    <row r="288" spans="1:8">
      <c r="A288" s="1" t="s">
        <v>142</v>
      </c>
      <c r="B288" s="1" t="s">
        <v>8</v>
      </c>
      <c r="C288">
        <v>3.2484999999999999</v>
      </c>
      <c r="D288" s="2" t="s">
        <v>8155</v>
      </c>
      <c r="E288" s="2" t="s">
        <v>8156</v>
      </c>
      <c r="F288">
        <v>0.30783438510081579</v>
      </c>
      <c r="G288">
        <v>201602</v>
      </c>
      <c r="H288" t="s">
        <v>8289</v>
      </c>
    </row>
    <row r="289" spans="1:8">
      <c r="A289" s="1" t="s">
        <v>143</v>
      </c>
      <c r="B289" s="1" t="s">
        <v>8</v>
      </c>
      <c r="C289">
        <v>7.0282</v>
      </c>
      <c r="D289" s="2" t="s">
        <v>8155</v>
      </c>
      <c r="E289" s="2" t="s">
        <v>8156</v>
      </c>
      <c r="F289">
        <v>0.14228394183432458</v>
      </c>
      <c r="G289">
        <v>201602</v>
      </c>
      <c r="H289" t="s">
        <v>8290</v>
      </c>
    </row>
    <row r="290" spans="1:8">
      <c r="A290" s="1" t="s">
        <v>144</v>
      </c>
      <c r="B290" s="1" t="s">
        <v>8</v>
      </c>
      <c r="C290">
        <v>36.633000000000003</v>
      </c>
      <c r="D290" s="2" t="s">
        <v>8155</v>
      </c>
      <c r="E290" s="2" t="s">
        <v>8156</v>
      </c>
      <c r="F290">
        <v>2.7297791608658858E-2</v>
      </c>
      <c r="G290">
        <v>201602</v>
      </c>
      <c r="H290" t="s">
        <v>8291</v>
      </c>
    </row>
    <row r="291" spans="1:8">
      <c r="A291" s="1" t="s">
        <v>145</v>
      </c>
      <c r="B291" s="1" t="s">
        <v>8</v>
      </c>
      <c r="C291">
        <v>2360.7600000000002</v>
      </c>
      <c r="D291" s="2" t="s">
        <v>8155</v>
      </c>
      <c r="E291" s="2" t="s">
        <v>8156</v>
      </c>
      <c r="F291">
        <v>4.2359240244666966E-4</v>
      </c>
      <c r="G291">
        <v>201602</v>
      </c>
      <c r="H291" t="s">
        <v>8292</v>
      </c>
    </row>
    <row r="292" spans="1:8">
      <c r="A292" s="1" t="s">
        <v>146</v>
      </c>
      <c r="B292" s="1" t="s">
        <v>8</v>
      </c>
      <c r="C292">
        <v>27.0928</v>
      </c>
      <c r="D292" s="2" t="s">
        <v>8155</v>
      </c>
      <c r="E292" s="2" t="s">
        <v>8156</v>
      </c>
      <c r="F292">
        <v>3.6910175397153487E-2</v>
      </c>
      <c r="G292">
        <v>201602</v>
      </c>
      <c r="H292" t="s">
        <v>8293</v>
      </c>
    </row>
    <row r="293" spans="1:8">
      <c r="A293" s="1" t="s">
        <v>147</v>
      </c>
      <c r="B293" s="1" t="s">
        <v>8</v>
      </c>
      <c r="C293">
        <v>3770.31</v>
      </c>
      <c r="D293" s="2" t="s">
        <v>8155</v>
      </c>
      <c r="E293" s="2" t="s">
        <v>8156</v>
      </c>
      <c r="F293">
        <v>2.6523018001172317E-4</v>
      </c>
      <c r="G293">
        <v>201602</v>
      </c>
      <c r="H293" t="s">
        <v>8294</v>
      </c>
    </row>
    <row r="294" spans="1:8">
      <c r="A294" s="1" t="s">
        <v>148</v>
      </c>
      <c r="B294" s="1" t="s">
        <v>8</v>
      </c>
      <c r="C294">
        <v>1.0903</v>
      </c>
      <c r="D294" s="2" t="s">
        <v>8155</v>
      </c>
      <c r="E294" s="2" t="s">
        <v>8156</v>
      </c>
      <c r="F294">
        <v>0.91717875813996141</v>
      </c>
      <c r="G294">
        <v>201602</v>
      </c>
      <c r="H294" t="s">
        <v>8295</v>
      </c>
    </row>
    <row r="295" spans="1:8">
      <c r="A295" s="1" t="s">
        <v>149</v>
      </c>
      <c r="B295" s="1" t="s">
        <v>8</v>
      </c>
      <c r="C295">
        <v>33.814599999999999</v>
      </c>
      <c r="D295" s="2" t="s">
        <v>8155</v>
      </c>
      <c r="E295" s="2" t="s">
        <v>8156</v>
      </c>
      <c r="F295">
        <v>2.9573024669817181E-2</v>
      </c>
      <c r="G295">
        <v>201602</v>
      </c>
      <c r="H295" t="s">
        <v>8296</v>
      </c>
    </row>
    <row r="296" spans="1:8">
      <c r="A296" s="1" t="s">
        <v>150</v>
      </c>
      <c r="B296" s="1" t="s">
        <v>8</v>
      </c>
      <c r="C296">
        <v>3087.17</v>
      </c>
      <c r="D296" s="2" t="s">
        <v>8155</v>
      </c>
      <c r="E296" s="2" t="s">
        <v>8156</v>
      </c>
      <c r="F296">
        <v>3.239212612198227E-4</v>
      </c>
      <c r="G296">
        <v>201602</v>
      </c>
      <c r="H296" t="s">
        <v>8297</v>
      </c>
    </row>
    <row r="297" spans="1:8">
      <c r="A297" s="1" t="s">
        <v>151</v>
      </c>
      <c r="B297" s="1" t="s">
        <v>8</v>
      </c>
      <c r="C297">
        <v>6.8602800000000004</v>
      </c>
      <c r="D297" s="2" t="s">
        <v>8155</v>
      </c>
      <c r="E297" s="2" t="s">
        <v>8156</v>
      </c>
      <c r="F297">
        <v>0.1457666450932032</v>
      </c>
      <c r="G297">
        <v>201602</v>
      </c>
      <c r="H297" t="s">
        <v>8298</v>
      </c>
    </row>
    <row r="298" spans="1:8">
      <c r="A298" s="1" t="s">
        <v>152</v>
      </c>
      <c r="B298" s="1" t="s">
        <v>8</v>
      </c>
      <c r="C298">
        <v>24264.6</v>
      </c>
      <c r="D298" s="2" t="s">
        <v>8155</v>
      </c>
      <c r="E298" s="2" t="s">
        <v>8156</v>
      </c>
      <c r="F298">
        <v>4.1212301047616697E-5</v>
      </c>
      <c r="G298">
        <v>201602</v>
      </c>
      <c r="H298" t="s">
        <v>8299</v>
      </c>
    </row>
    <row r="299" spans="1:8">
      <c r="A299" s="1" t="s">
        <v>153</v>
      </c>
      <c r="B299" s="1" t="s">
        <v>8</v>
      </c>
      <c r="C299">
        <v>125.652</v>
      </c>
      <c r="D299" s="2" t="s">
        <v>8155</v>
      </c>
      <c r="E299" s="2" t="s">
        <v>8156</v>
      </c>
      <c r="F299">
        <v>7.9584885238595492E-3</v>
      </c>
      <c r="G299">
        <v>201602</v>
      </c>
      <c r="H299" t="s">
        <v>8300</v>
      </c>
    </row>
    <row r="300" spans="1:8">
      <c r="A300" s="1" t="s">
        <v>154</v>
      </c>
      <c r="B300" s="1" t="s">
        <v>8</v>
      </c>
      <c r="C300">
        <v>2.8966500000000002</v>
      </c>
      <c r="D300" s="2" t="s">
        <v>8155</v>
      </c>
      <c r="E300" s="2" t="s">
        <v>8156</v>
      </c>
      <c r="F300">
        <v>0.34522638220012769</v>
      </c>
      <c r="G300">
        <v>201602</v>
      </c>
      <c r="H300" t="s">
        <v>8301</v>
      </c>
    </row>
    <row r="301" spans="1:8">
      <c r="A301" s="1" t="s">
        <v>155</v>
      </c>
      <c r="B301" s="1" t="s">
        <v>8</v>
      </c>
      <c r="C301">
        <v>655.95699999999999</v>
      </c>
      <c r="D301" s="2" t="s">
        <v>8155</v>
      </c>
      <c r="E301" s="2" t="s">
        <v>8156</v>
      </c>
      <c r="F301">
        <v>1.5244901723741038E-3</v>
      </c>
      <c r="G301">
        <v>201602</v>
      </c>
      <c r="H301" t="s">
        <v>8302</v>
      </c>
    </row>
    <row r="302" spans="1:8">
      <c r="A302" s="1" t="s">
        <v>156</v>
      </c>
      <c r="B302" s="1" t="s">
        <v>8</v>
      </c>
      <c r="C302">
        <v>2.94381</v>
      </c>
      <c r="D302" s="2" t="s">
        <v>8155</v>
      </c>
      <c r="E302" s="2" t="s">
        <v>8156</v>
      </c>
      <c r="F302">
        <v>0.33969583634813388</v>
      </c>
      <c r="G302">
        <v>201602</v>
      </c>
      <c r="H302" t="s">
        <v>8303</v>
      </c>
    </row>
    <row r="303" spans="1:8">
      <c r="A303" s="1" t="s">
        <v>6396</v>
      </c>
      <c r="B303" s="1" t="s">
        <v>8</v>
      </c>
      <c r="C303">
        <v>655.95699999999999</v>
      </c>
      <c r="D303" s="2" t="s">
        <v>8155</v>
      </c>
      <c r="E303" s="2" t="s">
        <v>8156</v>
      </c>
      <c r="F303">
        <v>1.5244901723741038E-3</v>
      </c>
      <c r="G303">
        <v>201602</v>
      </c>
      <c r="H303" t="s">
        <v>8304</v>
      </c>
    </row>
    <row r="304" spans="1:8">
      <c r="A304" s="1" t="s">
        <v>157</v>
      </c>
      <c r="B304" s="1" t="s">
        <v>8</v>
      </c>
      <c r="C304">
        <v>119.33199999999999</v>
      </c>
      <c r="D304" s="2" t="s">
        <v>8155</v>
      </c>
      <c r="E304" s="2" t="s">
        <v>8156</v>
      </c>
      <c r="F304">
        <v>8.379981899239098E-3</v>
      </c>
      <c r="G304">
        <v>201602</v>
      </c>
      <c r="H304" t="s">
        <v>8305</v>
      </c>
    </row>
    <row r="305" spans="1:8">
      <c r="A305" s="1" t="s">
        <v>158</v>
      </c>
      <c r="B305" s="1" t="s">
        <v>8</v>
      </c>
      <c r="C305">
        <v>234.29499999999999</v>
      </c>
      <c r="D305" s="2" t="s">
        <v>8155</v>
      </c>
      <c r="E305" s="2" t="s">
        <v>8156</v>
      </c>
      <c r="F305">
        <v>4.2681235194946543E-3</v>
      </c>
      <c r="G305">
        <v>201602</v>
      </c>
      <c r="H305" t="s">
        <v>8306</v>
      </c>
    </row>
    <row r="306" spans="1:8">
      <c r="A306" s="1" t="s">
        <v>159</v>
      </c>
      <c r="B306" s="1" t="s">
        <v>8</v>
      </c>
      <c r="C306">
        <v>17.778500000000001</v>
      </c>
      <c r="D306" s="2" t="s">
        <v>8155</v>
      </c>
      <c r="E306" s="2" t="s">
        <v>8156</v>
      </c>
      <c r="F306">
        <v>5.6247714936580699E-2</v>
      </c>
      <c r="G306">
        <v>201602</v>
      </c>
      <c r="H306" t="s">
        <v>8307</v>
      </c>
    </row>
    <row r="307" spans="1:8">
      <c r="A307" s="1" t="s">
        <v>160</v>
      </c>
      <c r="B307" s="1" t="s">
        <v>8</v>
      </c>
      <c r="C307">
        <v>12.1738</v>
      </c>
      <c r="D307" s="2" t="s">
        <v>8155</v>
      </c>
      <c r="E307" s="2" t="s">
        <v>8156</v>
      </c>
      <c r="F307">
        <v>8.2143619905041973E-2</v>
      </c>
      <c r="G307">
        <v>201602</v>
      </c>
      <c r="H307" t="s">
        <v>8308</v>
      </c>
    </row>
    <row r="308" spans="1:8">
      <c r="A308" s="1" t="s">
        <v>7</v>
      </c>
      <c r="B308" s="1" t="s">
        <v>8</v>
      </c>
      <c r="C308">
        <v>4.0525000000000002</v>
      </c>
      <c r="D308" s="2" t="s">
        <v>8309</v>
      </c>
      <c r="E308" s="2" t="s">
        <v>8310</v>
      </c>
      <c r="F308">
        <v>0.24676125848241826</v>
      </c>
      <c r="G308">
        <v>201603</v>
      </c>
      <c r="H308" t="s">
        <v>8311</v>
      </c>
    </row>
    <row r="309" spans="1:8">
      <c r="A309" s="1" t="s">
        <v>9</v>
      </c>
      <c r="B309" s="1" t="s">
        <v>8</v>
      </c>
      <c r="C309">
        <v>75.05</v>
      </c>
      <c r="D309" s="2" t="s">
        <v>8309</v>
      </c>
      <c r="E309" s="2" t="s">
        <v>8310</v>
      </c>
      <c r="F309">
        <v>1.3324450366422385E-2</v>
      </c>
      <c r="G309">
        <v>201603</v>
      </c>
      <c r="H309" t="s">
        <v>8312</v>
      </c>
    </row>
    <row r="310" spans="1:8">
      <c r="A310" s="1" t="s">
        <v>10</v>
      </c>
      <c r="B310" s="1" t="s">
        <v>8</v>
      </c>
      <c r="C310">
        <v>137.72</v>
      </c>
      <c r="D310" s="2" t="s">
        <v>8309</v>
      </c>
      <c r="E310" s="2" t="s">
        <v>8310</v>
      </c>
      <c r="F310">
        <v>7.2611094975312228E-3</v>
      </c>
      <c r="G310">
        <v>201603</v>
      </c>
      <c r="H310" t="s">
        <v>8313</v>
      </c>
    </row>
    <row r="311" spans="1:8">
      <c r="A311" s="1" t="s">
        <v>11</v>
      </c>
      <c r="B311" s="1" t="s">
        <v>8</v>
      </c>
      <c r="C311">
        <v>542.87</v>
      </c>
      <c r="D311" s="2" t="s">
        <v>8309</v>
      </c>
      <c r="E311" s="2" t="s">
        <v>8310</v>
      </c>
      <c r="F311">
        <v>1.84206163538232E-3</v>
      </c>
      <c r="G311">
        <v>201603</v>
      </c>
      <c r="H311" t="s">
        <v>8314</v>
      </c>
    </row>
    <row r="312" spans="1:8">
      <c r="A312" s="1" t="s">
        <v>12</v>
      </c>
      <c r="B312" s="1" t="s">
        <v>8</v>
      </c>
      <c r="C312">
        <v>1.97007</v>
      </c>
      <c r="D312" s="2" t="s">
        <v>8309</v>
      </c>
      <c r="E312" s="2" t="s">
        <v>8310</v>
      </c>
      <c r="F312">
        <v>0.50759617678559643</v>
      </c>
      <c r="G312">
        <v>201603</v>
      </c>
      <c r="H312" t="s">
        <v>8315</v>
      </c>
    </row>
    <row r="313" spans="1:8">
      <c r="A313" s="1" t="s">
        <v>13</v>
      </c>
      <c r="B313" s="1" t="s">
        <v>8</v>
      </c>
      <c r="C313">
        <v>177.607</v>
      </c>
      <c r="D313" s="2" t="s">
        <v>8309</v>
      </c>
      <c r="E313" s="2" t="s">
        <v>8310</v>
      </c>
      <c r="F313">
        <v>5.6304087113683583E-3</v>
      </c>
      <c r="G313">
        <v>201603</v>
      </c>
      <c r="H313" t="s">
        <v>8316</v>
      </c>
    </row>
    <row r="314" spans="1:8">
      <c r="A314" s="1" t="s">
        <v>14</v>
      </c>
      <c r="B314" s="1" t="s">
        <v>8</v>
      </c>
      <c r="C314">
        <v>16.839200000000002</v>
      </c>
      <c r="D314" s="2" t="s">
        <v>8309</v>
      </c>
      <c r="E314" s="2" t="s">
        <v>8310</v>
      </c>
      <c r="F314">
        <v>5.9385243954582161E-2</v>
      </c>
      <c r="G314">
        <v>201603</v>
      </c>
      <c r="H314" t="s">
        <v>8317</v>
      </c>
    </row>
    <row r="315" spans="1:8">
      <c r="A315" s="1" t="s">
        <v>15</v>
      </c>
      <c r="B315" s="1" t="s">
        <v>8</v>
      </c>
      <c r="C315">
        <v>1.5275000000000001</v>
      </c>
      <c r="D315" s="2" t="s">
        <v>8309</v>
      </c>
      <c r="E315" s="2" t="s">
        <v>8310</v>
      </c>
      <c r="F315">
        <v>0.65466448445171843</v>
      </c>
      <c r="G315">
        <v>201603</v>
      </c>
      <c r="H315" t="s">
        <v>8318</v>
      </c>
    </row>
    <row r="316" spans="1:8">
      <c r="A316" s="1" t="s">
        <v>16</v>
      </c>
      <c r="B316" s="1" t="s">
        <v>8</v>
      </c>
      <c r="C316">
        <v>1.97007</v>
      </c>
      <c r="D316" s="2" t="s">
        <v>8309</v>
      </c>
      <c r="E316" s="2" t="s">
        <v>8310</v>
      </c>
      <c r="F316">
        <v>0.50759617678559643</v>
      </c>
      <c r="G316">
        <v>201603</v>
      </c>
      <c r="H316" t="s">
        <v>8319</v>
      </c>
    </row>
    <row r="317" spans="1:8">
      <c r="A317" s="1" t="s">
        <v>17</v>
      </c>
      <c r="B317" s="1" t="s">
        <v>8</v>
      </c>
      <c r="C317">
        <v>1.71617</v>
      </c>
      <c r="D317" s="2" t="s">
        <v>8309</v>
      </c>
      <c r="E317" s="2" t="s">
        <v>8310</v>
      </c>
      <c r="F317">
        <v>0.58269285676826887</v>
      </c>
      <c r="G317">
        <v>201603</v>
      </c>
      <c r="H317" t="s">
        <v>8320</v>
      </c>
    </row>
    <row r="318" spans="1:8">
      <c r="A318" s="1" t="s">
        <v>18</v>
      </c>
      <c r="B318" s="1" t="s">
        <v>8</v>
      </c>
      <c r="C318">
        <v>1.95583</v>
      </c>
      <c r="D318" s="2" t="s">
        <v>8309</v>
      </c>
      <c r="E318" s="2" t="s">
        <v>8310</v>
      </c>
      <c r="F318">
        <v>0.51129188119621849</v>
      </c>
      <c r="G318">
        <v>201603</v>
      </c>
      <c r="H318" t="s">
        <v>8321</v>
      </c>
    </row>
    <row r="319" spans="1:8">
      <c r="A319" s="1" t="s">
        <v>19</v>
      </c>
      <c r="B319" s="1" t="s">
        <v>8</v>
      </c>
      <c r="C319">
        <v>2.21299</v>
      </c>
      <c r="D319" s="2" t="s">
        <v>8309</v>
      </c>
      <c r="E319" s="2" t="s">
        <v>8310</v>
      </c>
      <c r="F319">
        <v>0.45187732434398709</v>
      </c>
      <c r="G319">
        <v>201603</v>
      </c>
      <c r="H319" t="s">
        <v>8322</v>
      </c>
    </row>
    <row r="320" spans="1:8">
      <c r="A320" s="1" t="s">
        <v>20</v>
      </c>
      <c r="B320" s="1" t="s">
        <v>8</v>
      </c>
      <c r="C320">
        <v>86.386099999999999</v>
      </c>
      <c r="D320" s="2" t="s">
        <v>8309</v>
      </c>
      <c r="E320" s="2" t="s">
        <v>8310</v>
      </c>
      <c r="F320">
        <v>1.1575936406435759E-2</v>
      </c>
      <c r="G320">
        <v>201603</v>
      </c>
      <c r="H320" t="s">
        <v>8323</v>
      </c>
    </row>
    <row r="321" spans="1:8">
      <c r="A321" s="1" t="s">
        <v>21</v>
      </c>
      <c r="B321" s="1" t="s">
        <v>8</v>
      </c>
      <c r="C321">
        <v>1.9558</v>
      </c>
      <c r="D321" s="2" t="s">
        <v>8309</v>
      </c>
      <c r="E321" s="2" t="s">
        <v>8310</v>
      </c>
      <c r="F321">
        <v>0.51129972389814915</v>
      </c>
      <c r="G321">
        <v>201603</v>
      </c>
      <c r="H321" t="s">
        <v>8324</v>
      </c>
    </row>
    <row r="322" spans="1:8">
      <c r="A322" s="1" t="s">
        <v>22</v>
      </c>
      <c r="B322" s="1" t="s">
        <v>8</v>
      </c>
      <c r="C322">
        <v>0.41382600000000003</v>
      </c>
      <c r="D322" s="2" t="s">
        <v>8309</v>
      </c>
      <c r="E322" s="2" t="s">
        <v>8310</v>
      </c>
      <c r="F322">
        <v>2.4164745569393897</v>
      </c>
      <c r="G322">
        <v>201603</v>
      </c>
      <c r="H322" t="s">
        <v>8325</v>
      </c>
    </row>
    <row r="323" spans="1:8">
      <c r="A323" s="1" t="s">
        <v>23</v>
      </c>
      <c r="B323" s="1" t="s">
        <v>8</v>
      </c>
      <c r="C323">
        <v>1796.64</v>
      </c>
      <c r="D323" s="2" t="s">
        <v>8309</v>
      </c>
      <c r="E323" s="2" t="s">
        <v>8310</v>
      </c>
      <c r="F323">
        <v>5.5659453201531742E-4</v>
      </c>
      <c r="G323">
        <v>201603</v>
      </c>
      <c r="H323" t="s">
        <v>8326</v>
      </c>
    </row>
    <row r="324" spans="1:8">
      <c r="A324" s="1" t="s">
        <v>24</v>
      </c>
      <c r="B324" s="1" t="s">
        <v>8</v>
      </c>
      <c r="C324">
        <v>1.1006</v>
      </c>
      <c r="D324" s="2" t="s">
        <v>8309</v>
      </c>
      <c r="E324" s="2" t="s">
        <v>8310</v>
      </c>
      <c r="F324">
        <v>0.90859531164819185</v>
      </c>
      <c r="G324">
        <v>201603</v>
      </c>
      <c r="H324" t="s">
        <v>8327</v>
      </c>
    </row>
    <row r="325" spans="1:8">
      <c r="A325" s="1" t="s">
        <v>25</v>
      </c>
      <c r="B325" s="1" t="s">
        <v>8</v>
      </c>
      <c r="C325">
        <v>1.5471999999999999</v>
      </c>
      <c r="D325" s="2" t="s">
        <v>8309</v>
      </c>
      <c r="E325" s="2" t="s">
        <v>8310</v>
      </c>
      <c r="F325">
        <v>0.64632885211995872</v>
      </c>
      <c r="G325">
        <v>201603</v>
      </c>
      <c r="H325" t="s">
        <v>8328</v>
      </c>
    </row>
    <row r="326" spans="1:8">
      <c r="A326" s="1" t="s">
        <v>26</v>
      </c>
      <c r="B326" s="1" t="s">
        <v>8</v>
      </c>
      <c r="C326">
        <v>7.6051500000000001</v>
      </c>
      <c r="D326" s="2" t="s">
        <v>8309</v>
      </c>
      <c r="E326" s="2" t="s">
        <v>8310</v>
      </c>
      <c r="F326">
        <v>0.13148984569666608</v>
      </c>
      <c r="G326">
        <v>201603</v>
      </c>
      <c r="H326" t="s">
        <v>8329</v>
      </c>
    </row>
    <row r="327" spans="1:8">
      <c r="A327" s="1" t="s">
        <v>27</v>
      </c>
      <c r="B327" s="1" t="s">
        <v>8</v>
      </c>
      <c r="C327">
        <v>4.3356000000000003</v>
      </c>
      <c r="D327" s="2" t="s">
        <v>8309</v>
      </c>
      <c r="E327" s="2" t="s">
        <v>8310</v>
      </c>
      <c r="F327">
        <v>0.23064858381769535</v>
      </c>
      <c r="G327">
        <v>201603</v>
      </c>
      <c r="H327" t="s">
        <v>8330</v>
      </c>
    </row>
    <row r="328" spans="1:8">
      <c r="A328" s="1" t="s">
        <v>28</v>
      </c>
      <c r="B328" s="1" t="s">
        <v>8</v>
      </c>
      <c r="C328">
        <v>1.1006</v>
      </c>
      <c r="D328" s="2" t="s">
        <v>8309</v>
      </c>
      <c r="E328" s="2" t="s">
        <v>8310</v>
      </c>
      <c r="F328">
        <v>0.90859531164819185</v>
      </c>
      <c r="G328">
        <v>201603</v>
      </c>
      <c r="H328" t="s">
        <v>8331</v>
      </c>
    </row>
    <row r="329" spans="1:8">
      <c r="A329" s="1" t="s">
        <v>29</v>
      </c>
      <c r="B329" s="1" t="s">
        <v>8</v>
      </c>
      <c r="C329">
        <v>75.600999999999999</v>
      </c>
      <c r="D329" s="2" t="s">
        <v>8309</v>
      </c>
      <c r="E329" s="2" t="s">
        <v>8310</v>
      </c>
      <c r="F329">
        <v>1.3227338262721393E-2</v>
      </c>
      <c r="G329">
        <v>201603</v>
      </c>
      <c r="H329" t="s">
        <v>8332</v>
      </c>
    </row>
    <row r="330" spans="1:8">
      <c r="A330" s="1" t="s">
        <v>30</v>
      </c>
      <c r="B330" s="1" t="s">
        <v>8</v>
      </c>
      <c r="C330">
        <v>12.2399</v>
      </c>
      <c r="D330" s="2" t="s">
        <v>8309</v>
      </c>
      <c r="E330" s="2" t="s">
        <v>8310</v>
      </c>
      <c r="F330">
        <v>8.170001388900236E-2</v>
      </c>
      <c r="G330">
        <v>201603</v>
      </c>
      <c r="H330" t="s">
        <v>8333</v>
      </c>
    </row>
    <row r="331" spans="1:8">
      <c r="A331" s="1" t="s">
        <v>32</v>
      </c>
      <c r="B331" s="1" t="s">
        <v>8</v>
      </c>
      <c r="C331">
        <v>2.1957</v>
      </c>
      <c r="D331" s="2" t="s">
        <v>8309</v>
      </c>
      <c r="E331" s="2" t="s">
        <v>8310</v>
      </c>
      <c r="F331">
        <v>0.45543562417452294</v>
      </c>
      <c r="G331">
        <v>201603</v>
      </c>
      <c r="H331" t="s">
        <v>8334</v>
      </c>
    </row>
    <row r="332" spans="1:8">
      <c r="A332" s="1" t="s">
        <v>33</v>
      </c>
      <c r="B332" s="1" t="s">
        <v>8</v>
      </c>
      <c r="C332">
        <v>1.4908999999999999</v>
      </c>
      <c r="D332" s="2" t="s">
        <v>8309</v>
      </c>
      <c r="E332" s="2" t="s">
        <v>8310</v>
      </c>
      <c r="F332">
        <v>0.67073579716949494</v>
      </c>
      <c r="G332">
        <v>201603</v>
      </c>
      <c r="H332" t="s">
        <v>8335</v>
      </c>
    </row>
    <row r="333" spans="1:8">
      <c r="A333" s="1" t="s">
        <v>34</v>
      </c>
      <c r="B333" s="1" t="s">
        <v>8</v>
      </c>
      <c r="C333">
        <v>1027.27</v>
      </c>
      <c r="D333" s="2" t="s">
        <v>8309</v>
      </c>
      <c r="E333" s="2" t="s">
        <v>8310</v>
      </c>
      <c r="F333">
        <v>9.7345391182454468E-4</v>
      </c>
      <c r="G333">
        <v>201603</v>
      </c>
      <c r="H333" t="s">
        <v>8336</v>
      </c>
    </row>
    <row r="334" spans="1:8">
      <c r="A334" s="1" t="s">
        <v>35</v>
      </c>
      <c r="B334" s="1" t="s">
        <v>8</v>
      </c>
      <c r="C334">
        <v>1.0929</v>
      </c>
      <c r="D334" s="2" t="s">
        <v>8309</v>
      </c>
      <c r="E334" s="2" t="s">
        <v>8310</v>
      </c>
      <c r="F334">
        <v>0.91499679751120877</v>
      </c>
      <c r="G334">
        <v>201603</v>
      </c>
      <c r="H334" t="s">
        <v>8337</v>
      </c>
    </row>
    <row r="335" spans="1:8">
      <c r="A335" s="1" t="s">
        <v>36</v>
      </c>
      <c r="B335" s="1" t="s">
        <v>8</v>
      </c>
      <c r="C335">
        <v>762.96900000000005</v>
      </c>
      <c r="D335" s="2" t="s">
        <v>8309</v>
      </c>
      <c r="E335" s="2" t="s">
        <v>8310</v>
      </c>
      <c r="F335">
        <v>1.3106692408210556E-3</v>
      </c>
      <c r="G335">
        <v>201603</v>
      </c>
      <c r="H335" t="s">
        <v>8338</v>
      </c>
    </row>
    <row r="336" spans="1:8">
      <c r="A336" s="1" t="s">
        <v>37</v>
      </c>
      <c r="B336" s="1" t="s">
        <v>8</v>
      </c>
      <c r="C336">
        <v>7.1954000000000002</v>
      </c>
      <c r="D336" s="2" t="s">
        <v>8309</v>
      </c>
      <c r="E336" s="2" t="s">
        <v>8310</v>
      </c>
      <c r="F336">
        <v>0.13897768018456236</v>
      </c>
      <c r="G336">
        <v>201603</v>
      </c>
      <c r="H336" t="s">
        <v>8339</v>
      </c>
    </row>
    <row r="337" spans="1:8">
      <c r="A337" s="1" t="s">
        <v>38</v>
      </c>
      <c r="B337" s="1" t="s">
        <v>8</v>
      </c>
      <c r="C337">
        <v>3656.79</v>
      </c>
      <c r="D337" s="2" t="s">
        <v>8309</v>
      </c>
      <c r="E337" s="2" t="s">
        <v>8310</v>
      </c>
      <c r="F337">
        <v>2.7346388499202855E-4</v>
      </c>
      <c r="G337">
        <v>201603</v>
      </c>
      <c r="H337" t="s">
        <v>8340</v>
      </c>
    </row>
    <row r="338" spans="1:8">
      <c r="A338" s="1" t="s">
        <v>39</v>
      </c>
      <c r="B338" s="1" t="s">
        <v>8</v>
      </c>
      <c r="C338">
        <v>589.33799999999997</v>
      </c>
      <c r="D338" s="2" t="s">
        <v>8309</v>
      </c>
      <c r="E338" s="2" t="s">
        <v>8310</v>
      </c>
      <c r="F338">
        <v>1.6968191428348418E-3</v>
      </c>
      <c r="G338">
        <v>201603</v>
      </c>
      <c r="H338" t="s">
        <v>8341</v>
      </c>
    </row>
    <row r="339" spans="1:8">
      <c r="A339" s="1" t="s">
        <v>40</v>
      </c>
      <c r="B339" s="1" t="s">
        <v>8</v>
      </c>
      <c r="C339">
        <v>1.1006</v>
      </c>
      <c r="D339" s="2" t="s">
        <v>8309</v>
      </c>
      <c r="E339" s="2" t="s">
        <v>8310</v>
      </c>
      <c r="F339">
        <v>0.90859531164819185</v>
      </c>
      <c r="G339">
        <v>201603</v>
      </c>
      <c r="H339" t="s">
        <v>8342</v>
      </c>
    </row>
    <row r="340" spans="1:8">
      <c r="A340" s="1" t="s">
        <v>6388</v>
      </c>
      <c r="B340" s="1" t="s">
        <v>8</v>
      </c>
      <c r="C340">
        <v>26.964700000000001</v>
      </c>
      <c r="D340" s="2" t="s">
        <v>8309</v>
      </c>
      <c r="E340" s="2" t="s">
        <v>8310</v>
      </c>
      <c r="F340">
        <v>3.7085522924415998E-2</v>
      </c>
      <c r="G340">
        <v>201603</v>
      </c>
      <c r="H340" t="s">
        <v>8343</v>
      </c>
    </row>
    <row r="341" spans="1:8">
      <c r="A341" s="1" t="s">
        <v>41</v>
      </c>
      <c r="B341" s="1" t="s">
        <v>8</v>
      </c>
      <c r="C341">
        <v>110.265</v>
      </c>
      <c r="D341" s="2" t="s">
        <v>8309</v>
      </c>
      <c r="E341" s="2" t="s">
        <v>8310</v>
      </c>
      <c r="F341">
        <v>9.0690608987439355E-3</v>
      </c>
      <c r="G341">
        <v>201603</v>
      </c>
      <c r="H341" t="s">
        <v>8344</v>
      </c>
    </row>
    <row r="342" spans="1:8">
      <c r="A342" s="1" t="s">
        <v>42</v>
      </c>
      <c r="B342" s="1" t="s">
        <v>8</v>
      </c>
      <c r="C342">
        <v>27.064</v>
      </c>
      <c r="D342" s="2" t="s">
        <v>8309</v>
      </c>
      <c r="E342" s="2" t="s">
        <v>8310</v>
      </c>
      <c r="F342">
        <v>3.6949453148093406E-2</v>
      </c>
      <c r="G342">
        <v>201603</v>
      </c>
      <c r="H342" t="s">
        <v>8345</v>
      </c>
    </row>
    <row r="343" spans="1:8">
      <c r="A343" s="1" t="s">
        <v>43</v>
      </c>
      <c r="B343" s="1" t="s">
        <v>8</v>
      </c>
      <c r="C343">
        <v>195.6</v>
      </c>
      <c r="D343" s="2" t="s">
        <v>8309</v>
      </c>
      <c r="E343" s="2" t="s">
        <v>8310</v>
      </c>
      <c r="F343">
        <v>5.1124744376278121E-3</v>
      </c>
      <c r="G343">
        <v>201603</v>
      </c>
      <c r="H343" t="s">
        <v>8346</v>
      </c>
    </row>
    <row r="344" spans="1:8">
      <c r="A344" s="1" t="s">
        <v>44</v>
      </c>
      <c r="B344" s="1" t="s">
        <v>8</v>
      </c>
      <c r="C344">
        <v>7.46</v>
      </c>
      <c r="D344" s="2" t="s">
        <v>8309</v>
      </c>
      <c r="E344" s="2" t="s">
        <v>8310</v>
      </c>
      <c r="F344">
        <v>0.13404825737265416</v>
      </c>
      <c r="G344">
        <v>201603</v>
      </c>
      <c r="H344" t="s">
        <v>8347</v>
      </c>
    </row>
    <row r="345" spans="1:8">
      <c r="A345" s="1" t="s">
        <v>45</v>
      </c>
      <c r="B345" s="1" t="s">
        <v>8</v>
      </c>
      <c r="C345">
        <v>50.2684</v>
      </c>
      <c r="D345" s="2" t="s">
        <v>8309</v>
      </c>
      <c r="E345" s="2" t="s">
        <v>8310</v>
      </c>
      <c r="F345">
        <v>1.9893213231373986E-2</v>
      </c>
      <c r="G345">
        <v>201603</v>
      </c>
      <c r="H345" t="s">
        <v>8348</v>
      </c>
    </row>
    <row r="346" spans="1:8">
      <c r="A346" s="1" t="s">
        <v>46</v>
      </c>
      <c r="B346" s="1" t="s">
        <v>8</v>
      </c>
      <c r="C346">
        <v>117.67100000000001</v>
      </c>
      <c r="D346" s="2" t="s">
        <v>8309</v>
      </c>
      <c r="E346" s="2" t="s">
        <v>8310</v>
      </c>
      <c r="F346">
        <v>8.4982706019325061E-3</v>
      </c>
      <c r="G346">
        <v>201603</v>
      </c>
      <c r="H346" t="s">
        <v>8349</v>
      </c>
    </row>
    <row r="347" spans="1:8">
      <c r="A347" s="1" t="s">
        <v>47</v>
      </c>
      <c r="B347" s="1" t="s">
        <v>8</v>
      </c>
      <c r="C347">
        <v>8.5952500000000001</v>
      </c>
      <c r="D347" s="2" t="s">
        <v>8309</v>
      </c>
      <c r="E347" s="2" t="s">
        <v>8310</v>
      </c>
      <c r="F347">
        <v>0.11634332916436403</v>
      </c>
      <c r="G347">
        <v>201603</v>
      </c>
      <c r="H347" t="s">
        <v>8350</v>
      </c>
    </row>
    <row r="348" spans="1:8">
      <c r="A348" s="1" t="s">
        <v>48</v>
      </c>
      <c r="B348" s="1" t="s">
        <v>8</v>
      </c>
      <c r="C348">
        <v>16.930800000000001</v>
      </c>
      <c r="D348" s="2" t="s">
        <v>8309</v>
      </c>
      <c r="E348" s="2" t="s">
        <v>8310</v>
      </c>
      <c r="F348">
        <v>5.9063954449878324E-2</v>
      </c>
      <c r="G348">
        <v>201603</v>
      </c>
      <c r="H348" t="s">
        <v>8351</v>
      </c>
    </row>
    <row r="349" spans="1:8">
      <c r="A349" s="1" t="s">
        <v>49</v>
      </c>
      <c r="B349" s="1" t="s">
        <v>8</v>
      </c>
      <c r="C349">
        <v>23.808499999999999</v>
      </c>
      <c r="D349" s="2" t="s">
        <v>8309</v>
      </c>
      <c r="E349" s="2" t="s">
        <v>8310</v>
      </c>
      <c r="F349">
        <v>4.2001806077661338E-2</v>
      </c>
      <c r="G349">
        <v>201603</v>
      </c>
      <c r="H349" t="s">
        <v>8352</v>
      </c>
    </row>
    <row r="350" spans="1:8">
      <c r="A350" s="1" t="s">
        <v>8</v>
      </c>
      <c r="B350" s="1" t="s">
        <v>8</v>
      </c>
      <c r="C350">
        <v>1</v>
      </c>
      <c r="D350" s="2" t="s">
        <v>8309</v>
      </c>
      <c r="E350" s="2" t="s">
        <v>8310</v>
      </c>
      <c r="F350">
        <v>1</v>
      </c>
      <c r="G350">
        <v>201603</v>
      </c>
      <c r="H350" t="s">
        <v>8353</v>
      </c>
    </row>
    <row r="351" spans="1:8">
      <c r="A351" s="1" t="s">
        <v>50</v>
      </c>
      <c r="B351" s="1" t="s">
        <v>8</v>
      </c>
      <c r="C351">
        <v>2.3529399999999998</v>
      </c>
      <c r="D351" s="2" t="s">
        <v>8309</v>
      </c>
      <c r="E351" s="2" t="s">
        <v>8310</v>
      </c>
      <c r="F351">
        <v>0.42500021250010628</v>
      </c>
      <c r="G351">
        <v>201603</v>
      </c>
      <c r="H351" t="s">
        <v>8354</v>
      </c>
    </row>
    <row r="352" spans="1:8">
      <c r="A352" s="1" t="s">
        <v>51</v>
      </c>
      <c r="B352" s="1" t="s">
        <v>8</v>
      </c>
      <c r="C352">
        <v>0.78744999999999998</v>
      </c>
      <c r="D352" s="2" t="s">
        <v>8309</v>
      </c>
      <c r="E352" s="2" t="s">
        <v>8310</v>
      </c>
      <c r="F352">
        <v>1.2699218998031621</v>
      </c>
      <c r="G352">
        <v>201603</v>
      </c>
      <c r="H352" t="s">
        <v>8355</v>
      </c>
    </row>
    <row r="353" spans="1:8">
      <c r="A353" s="1" t="s">
        <v>52</v>
      </c>
      <c r="B353" s="1" t="s">
        <v>8</v>
      </c>
      <c r="C353">
        <v>0.78744999999999998</v>
      </c>
      <c r="D353" s="2" t="s">
        <v>8309</v>
      </c>
      <c r="E353" s="2" t="s">
        <v>8310</v>
      </c>
      <c r="F353">
        <v>1.2699218998031621</v>
      </c>
      <c r="G353">
        <v>201603</v>
      </c>
      <c r="H353" t="s">
        <v>8356</v>
      </c>
    </row>
    <row r="354" spans="1:8">
      <c r="A354" s="1" t="s">
        <v>53</v>
      </c>
      <c r="B354" s="1" t="s">
        <v>8</v>
      </c>
      <c r="C354">
        <v>2.7339000000000002</v>
      </c>
      <c r="D354" s="2" t="s">
        <v>8309</v>
      </c>
      <c r="E354" s="2" t="s">
        <v>8310</v>
      </c>
      <c r="F354">
        <v>0.36577782654815461</v>
      </c>
      <c r="G354">
        <v>201603</v>
      </c>
      <c r="H354" t="s">
        <v>8357</v>
      </c>
    </row>
    <row r="355" spans="1:8">
      <c r="A355" s="1" t="s">
        <v>54</v>
      </c>
      <c r="B355" s="1" t="s">
        <v>8</v>
      </c>
      <c r="C355">
        <v>4.2997500000000004</v>
      </c>
      <c r="D355" s="2" t="s">
        <v>8309</v>
      </c>
      <c r="E355" s="2" t="s">
        <v>8310</v>
      </c>
      <c r="F355">
        <v>0.23257166114308969</v>
      </c>
      <c r="G355">
        <v>201603</v>
      </c>
      <c r="H355" t="s">
        <v>8358</v>
      </c>
    </row>
    <row r="356" spans="1:8">
      <c r="A356" s="1" t="s">
        <v>55</v>
      </c>
      <c r="B356" s="1" t="s">
        <v>8</v>
      </c>
      <c r="C356">
        <v>0.78744999999999998</v>
      </c>
      <c r="D356" s="2" t="s">
        <v>8309</v>
      </c>
      <c r="E356" s="2" t="s">
        <v>8310</v>
      </c>
      <c r="F356">
        <v>1.2699218998031621</v>
      </c>
      <c r="G356">
        <v>201603</v>
      </c>
      <c r="H356" t="s">
        <v>8359</v>
      </c>
    </row>
    <row r="357" spans="1:8">
      <c r="A357" s="1" t="s">
        <v>56</v>
      </c>
      <c r="B357" s="1" t="s">
        <v>8</v>
      </c>
      <c r="C357">
        <v>45.82</v>
      </c>
      <c r="D357" s="2" t="s">
        <v>8309</v>
      </c>
      <c r="E357" s="2" t="s">
        <v>8310</v>
      </c>
      <c r="F357">
        <v>2.1824530772588391E-2</v>
      </c>
      <c r="G357">
        <v>201603</v>
      </c>
      <c r="H357" t="s">
        <v>8360</v>
      </c>
    </row>
    <row r="358" spans="1:8">
      <c r="A358" s="1" t="s">
        <v>57</v>
      </c>
      <c r="B358" s="1" t="s">
        <v>8</v>
      </c>
      <c r="C358">
        <v>9785.57</v>
      </c>
      <c r="D358" s="2" t="s">
        <v>8309</v>
      </c>
      <c r="E358" s="2" t="s">
        <v>8310</v>
      </c>
      <c r="F358">
        <v>1.0219128778395128E-4</v>
      </c>
      <c r="G358">
        <v>201603</v>
      </c>
      <c r="H358" t="s">
        <v>8361</v>
      </c>
    </row>
    <row r="359" spans="1:8">
      <c r="A359" s="1" t="s">
        <v>58</v>
      </c>
      <c r="B359" s="1" t="s">
        <v>8</v>
      </c>
      <c r="C359">
        <v>8.4448600000000003</v>
      </c>
      <c r="D359" s="2" t="s">
        <v>8309</v>
      </c>
      <c r="E359" s="2" t="s">
        <v>8310</v>
      </c>
      <c r="F359">
        <v>0.11841522535601537</v>
      </c>
      <c r="G359">
        <v>201603</v>
      </c>
      <c r="H359" t="s">
        <v>8362</v>
      </c>
    </row>
    <row r="360" spans="1:8">
      <c r="A360" s="1" t="s">
        <v>59</v>
      </c>
      <c r="B360" s="1" t="s">
        <v>8</v>
      </c>
      <c r="C360">
        <v>229.05</v>
      </c>
      <c r="D360" s="2" t="s">
        <v>8309</v>
      </c>
      <c r="E360" s="2" t="s">
        <v>8310</v>
      </c>
      <c r="F360">
        <v>4.3658589827548569E-3</v>
      </c>
      <c r="G360">
        <v>201603</v>
      </c>
      <c r="H360" t="s">
        <v>8363</v>
      </c>
    </row>
    <row r="361" spans="1:8">
      <c r="A361" s="1" t="s">
        <v>60</v>
      </c>
      <c r="B361" s="1" t="s">
        <v>8</v>
      </c>
      <c r="C361">
        <v>8.5510999999999999</v>
      </c>
      <c r="D361" s="2" t="s">
        <v>8309</v>
      </c>
      <c r="E361" s="2" t="s">
        <v>8310</v>
      </c>
      <c r="F361">
        <v>0.11694401889815345</v>
      </c>
      <c r="G361">
        <v>201603</v>
      </c>
      <c r="H361" t="s">
        <v>8364</v>
      </c>
    </row>
    <row r="362" spans="1:8">
      <c r="A362" s="1" t="s">
        <v>61</v>
      </c>
      <c r="B362" s="1" t="s">
        <v>8</v>
      </c>
      <c r="C362">
        <v>24.8704</v>
      </c>
      <c r="D362" s="2" t="s">
        <v>8309</v>
      </c>
      <c r="E362" s="2" t="s">
        <v>8310</v>
      </c>
      <c r="F362">
        <v>4.0208440555841482E-2</v>
      </c>
      <c r="G362">
        <v>201603</v>
      </c>
      <c r="H362" t="s">
        <v>8365</v>
      </c>
    </row>
    <row r="363" spans="1:8">
      <c r="A363" s="1" t="s">
        <v>62</v>
      </c>
      <c r="B363" s="1" t="s">
        <v>8</v>
      </c>
      <c r="C363">
        <v>7.6230000000000002</v>
      </c>
      <c r="D363" s="2" t="s">
        <v>8309</v>
      </c>
      <c r="E363" s="2" t="s">
        <v>8310</v>
      </c>
      <c r="F363">
        <v>0.13118194936376754</v>
      </c>
      <c r="G363">
        <v>201603</v>
      </c>
      <c r="H363" t="s">
        <v>8366</v>
      </c>
    </row>
    <row r="364" spans="1:8">
      <c r="A364" s="1" t="s">
        <v>63</v>
      </c>
      <c r="B364" s="1" t="s">
        <v>8</v>
      </c>
      <c r="C364">
        <v>67.799899999999994</v>
      </c>
      <c r="D364" s="2" t="s">
        <v>8309</v>
      </c>
      <c r="E364" s="2" t="s">
        <v>8310</v>
      </c>
      <c r="F364">
        <v>1.4749284290979782E-2</v>
      </c>
      <c r="G364">
        <v>201603</v>
      </c>
      <c r="H364" t="s">
        <v>8367</v>
      </c>
    </row>
    <row r="365" spans="1:8">
      <c r="A365" s="1" t="s">
        <v>64</v>
      </c>
      <c r="B365" s="1" t="s">
        <v>8</v>
      </c>
      <c r="C365">
        <v>310.52</v>
      </c>
      <c r="D365" s="2" t="s">
        <v>8309</v>
      </c>
      <c r="E365" s="2" t="s">
        <v>8310</v>
      </c>
      <c r="F365">
        <v>3.2204044828030402E-3</v>
      </c>
      <c r="G365">
        <v>201603</v>
      </c>
      <c r="H365" t="s">
        <v>8368</v>
      </c>
    </row>
    <row r="366" spans="1:8">
      <c r="A366" s="1" t="s">
        <v>65</v>
      </c>
      <c r="B366" s="1" t="s">
        <v>8</v>
      </c>
      <c r="C366">
        <v>14715</v>
      </c>
      <c r="D366" s="2" t="s">
        <v>8309</v>
      </c>
      <c r="E366" s="2" t="s">
        <v>8310</v>
      </c>
      <c r="F366">
        <v>6.7957866123003735E-5</v>
      </c>
      <c r="G366">
        <v>201603</v>
      </c>
      <c r="H366" t="s">
        <v>8369</v>
      </c>
    </row>
    <row r="367" spans="1:8">
      <c r="A367" s="1" t="s">
        <v>66</v>
      </c>
      <c r="B367" s="1" t="s">
        <v>8</v>
      </c>
      <c r="C367">
        <v>4.2930000000000001</v>
      </c>
      <c r="D367" s="2" t="s">
        <v>8309</v>
      </c>
      <c r="E367" s="2" t="s">
        <v>8310</v>
      </c>
      <c r="F367">
        <v>0.23293733985557885</v>
      </c>
      <c r="G367">
        <v>201603</v>
      </c>
      <c r="H367" t="s">
        <v>8370</v>
      </c>
    </row>
    <row r="368" spans="1:8">
      <c r="A368" s="1" t="s">
        <v>67</v>
      </c>
      <c r="B368" s="1" t="s">
        <v>8</v>
      </c>
      <c r="C368">
        <v>75.600999999999999</v>
      </c>
      <c r="D368" s="2" t="s">
        <v>8309</v>
      </c>
      <c r="E368" s="2" t="s">
        <v>8310</v>
      </c>
      <c r="F368">
        <v>1.3227338262721393E-2</v>
      </c>
      <c r="G368">
        <v>201603</v>
      </c>
      <c r="H368" t="s">
        <v>8371</v>
      </c>
    </row>
    <row r="369" spans="1:8">
      <c r="A369" s="1" t="s">
        <v>68</v>
      </c>
      <c r="B369" s="1" t="s">
        <v>8</v>
      </c>
      <c r="C369">
        <v>1299.81</v>
      </c>
      <c r="D369" s="2" t="s">
        <v>8309</v>
      </c>
      <c r="E369" s="2" t="s">
        <v>8310</v>
      </c>
      <c r="F369">
        <v>7.6934321170017163E-4</v>
      </c>
      <c r="G369">
        <v>201603</v>
      </c>
      <c r="H369" t="s">
        <v>8372</v>
      </c>
    </row>
    <row r="370" spans="1:8">
      <c r="A370" s="1" t="s">
        <v>69</v>
      </c>
      <c r="B370" s="1" t="s">
        <v>8</v>
      </c>
      <c r="C370">
        <v>33230.400000000001</v>
      </c>
      <c r="D370" s="2" t="s">
        <v>8309</v>
      </c>
      <c r="E370" s="2" t="s">
        <v>8310</v>
      </c>
      <c r="F370">
        <v>3.0092926958447686E-5</v>
      </c>
      <c r="G370">
        <v>201603</v>
      </c>
      <c r="H370" t="s">
        <v>8373</v>
      </c>
    </row>
    <row r="371" spans="1:8">
      <c r="A371" s="1" t="s">
        <v>70</v>
      </c>
      <c r="B371" s="1" t="s">
        <v>8</v>
      </c>
      <c r="C371">
        <v>142.22</v>
      </c>
      <c r="D371" s="2" t="s">
        <v>8309</v>
      </c>
      <c r="E371" s="2" t="s">
        <v>8310</v>
      </c>
      <c r="F371">
        <v>7.0313598649978911E-3</v>
      </c>
      <c r="G371">
        <v>201603</v>
      </c>
      <c r="H371" t="s">
        <v>8374</v>
      </c>
    </row>
    <row r="372" spans="1:8">
      <c r="A372" s="1" t="s">
        <v>71</v>
      </c>
      <c r="B372" s="1" t="s">
        <v>8</v>
      </c>
      <c r="C372">
        <v>132.85300000000001</v>
      </c>
      <c r="D372" s="2" t="s">
        <v>8309</v>
      </c>
      <c r="E372" s="2" t="s">
        <v>8310</v>
      </c>
      <c r="F372">
        <v>7.5271164369641631E-3</v>
      </c>
      <c r="G372">
        <v>201603</v>
      </c>
      <c r="H372" t="s">
        <v>8375</v>
      </c>
    </row>
    <row r="373" spans="1:8">
      <c r="A373" s="1" t="s">
        <v>72</v>
      </c>
      <c r="B373" s="1" t="s">
        <v>8</v>
      </c>
      <c r="C373">
        <v>0.78032500000000005</v>
      </c>
      <c r="D373" s="2" t="s">
        <v>8309</v>
      </c>
      <c r="E373" s="2" t="s">
        <v>8310</v>
      </c>
      <c r="F373">
        <v>1.2815173165027391</v>
      </c>
      <c r="G373">
        <v>201603</v>
      </c>
      <c r="H373" t="s">
        <v>8376</v>
      </c>
    </row>
    <row r="374" spans="1:8">
      <c r="A374" s="1" t="s">
        <v>73</v>
      </c>
      <c r="B374" s="1" t="s">
        <v>8</v>
      </c>
      <c r="C374">
        <v>124.42</v>
      </c>
      <c r="D374" s="2" t="s">
        <v>8309</v>
      </c>
      <c r="E374" s="2" t="s">
        <v>8310</v>
      </c>
      <c r="F374">
        <v>8.0372930397042269E-3</v>
      </c>
      <c r="G374">
        <v>201603</v>
      </c>
      <c r="H374" t="s">
        <v>8377</v>
      </c>
    </row>
    <row r="375" spans="1:8">
      <c r="A375" s="1" t="s">
        <v>74</v>
      </c>
      <c r="B375" s="1" t="s">
        <v>8</v>
      </c>
      <c r="C375">
        <v>112.01900000000001</v>
      </c>
      <c r="D375" s="2" t="s">
        <v>8309</v>
      </c>
      <c r="E375" s="2" t="s">
        <v>8310</v>
      </c>
      <c r="F375">
        <v>8.9270570171131672E-3</v>
      </c>
      <c r="G375">
        <v>201603</v>
      </c>
      <c r="H375" t="s">
        <v>8378</v>
      </c>
    </row>
    <row r="376" spans="1:8">
      <c r="A376" s="1" t="s">
        <v>75</v>
      </c>
      <c r="B376" s="1" t="s">
        <v>8</v>
      </c>
      <c r="C376">
        <v>81.945700000000002</v>
      </c>
      <c r="D376" s="2" t="s">
        <v>8309</v>
      </c>
      <c r="E376" s="2" t="s">
        <v>8310</v>
      </c>
      <c r="F376">
        <v>1.2203202852620698E-2</v>
      </c>
      <c r="G376">
        <v>201603</v>
      </c>
      <c r="H376" t="s">
        <v>8379</v>
      </c>
    </row>
    <row r="377" spans="1:8">
      <c r="A377" s="1" t="s">
        <v>76</v>
      </c>
      <c r="B377" s="1" t="s">
        <v>8</v>
      </c>
      <c r="C377">
        <v>4441.5</v>
      </c>
      <c r="D377" s="2" t="s">
        <v>8309</v>
      </c>
      <c r="E377" s="2" t="s">
        <v>8310</v>
      </c>
      <c r="F377">
        <v>2.2514916131937407E-4</v>
      </c>
      <c r="G377">
        <v>201603</v>
      </c>
      <c r="H377" t="s">
        <v>8380</v>
      </c>
    </row>
    <row r="378" spans="1:8">
      <c r="A378" s="1" t="s">
        <v>77</v>
      </c>
      <c r="B378" s="1" t="s">
        <v>8</v>
      </c>
      <c r="C378">
        <v>491.96800000000002</v>
      </c>
      <c r="D378" s="2" t="s">
        <v>8309</v>
      </c>
      <c r="E378" s="2" t="s">
        <v>8310</v>
      </c>
      <c r="F378">
        <v>2.0326525302458696E-3</v>
      </c>
      <c r="G378">
        <v>201603</v>
      </c>
      <c r="H378" t="s">
        <v>8381</v>
      </c>
    </row>
    <row r="379" spans="1:8">
      <c r="A379" s="1" t="s">
        <v>79</v>
      </c>
      <c r="B379" s="1" t="s">
        <v>8</v>
      </c>
      <c r="C379">
        <v>1360.34</v>
      </c>
      <c r="D379" s="2" t="s">
        <v>8309</v>
      </c>
      <c r="E379" s="2" t="s">
        <v>8310</v>
      </c>
      <c r="F379">
        <v>7.3511034006204339E-4</v>
      </c>
      <c r="G379">
        <v>201603</v>
      </c>
      <c r="H379" t="s">
        <v>8382</v>
      </c>
    </row>
    <row r="380" spans="1:8">
      <c r="A380" s="1" t="s">
        <v>80</v>
      </c>
      <c r="B380" s="1" t="s">
        <v>8</v>
      </c>
      <c r="C380">
        <v>0.32962999999999998</v>
      </c>
      <c r="D380" s="2" t="s">
        <v>8309</v>
      </c>
      <c r="E380" s="2" t="s">
        <v>8310</v>
      </c>
      <c r="F380">
        <v>3.0337044565118467</v>
      </c>
      <c r="G380">
        <v>201603</v>
      </c>
      <c r="H380" t="s">
        <v>8383</v>
      </c>
    </row>
    <row r="381" spans="1:8">
      <c r="A381" s="1" t="s">
        <v>81</v>
      </c>
      <c r="B381" s="1" t="s">
        <v>8</v>
      </c>
      <c r="C381">
        <v>0.90249199999999996</v>
      </c>
      <c r="D381" s="2" t="s">
        <v>8309</v>
      </c>
      <c r="E381" s="2" t="s">
        <v>8310</v>
      </c>
      <c r="F381">
        <v>1.1080430629856</v>
      </c>
      <c r="G381">
        <v>201603</v>
      </c>
      <c r="H381" t="s">
        <v>8384</v>
      </c>
    </row>
    <row r="382" spans="1:8">
      <c r="A382" s="1" t="s">
        <v>82</v>
      </c>
      <c r="B382" s="1" t="s">
        <v>8</v>
      </c>
      <c r="C382">
        <v>383.66</v>
      </c>
      <c r="D382" s="2" t="s">
        <v>8309</v>
      </c>
      <c r="E382" s="2" t="s">
        <v>8310</v>
      </c>
      <c r="F382">
        <v>2.606474482614815E-3</v>
      </c>
      <c r="G382">
        <v>201603</v>
      </c>
      <c r="H382" t="s">
        <v>8385</v>
      </c>
    </row>
    <row r="383" spans="1:8">
      <c r="A383" s="1" t="s">
        <v>83</v>
      </c>
      <c r="B383" s="1" t="s">
        <v>8</v>
      </c>
      <c r="C383">
        <v>8936</v>
      </c>
      <c r="D383" s="2" t="s">
        <v>8309</v>
      </c>
      <c r="E383" s="2" t="s">
        <v>8310</v>
      </c>
      <c r="F383">
        <v>1.1190689346463742E-4</v>
      </c>
      <c r="G383">
        <v>201603</v>
      </c>
      <c r="H383" t="s">
        <v>8386</v>
      </c>
    </row>
    <row r="384" spans="1:8">
      <c r="A384" s="1" t="s">
        <v>84</v>
      </c>
      <c r="B384" s="1" t="s">
        <v>8</v>
      </c>
      <c r="C384">
        <v>1659.15</v>
      </c>
      <c r="D384" s="2" t="s">
        <v>8309</v>
      </c>
      <c r="E384" s="2" t="s">
        <v>8310</v>
      </c>
      <c r="F384">
        <v>6.0271825934966698E-4</v>
      </c>
      <c r="G384">
        <v>201603</v>
      </c>
      <c r="H384" t="s">
        <v>8387</v>
      </c>
    </row>
    <row r="385" spans="1:8">
      <c r="A385" s="1" t="s">
        <v>85</v>
      </c>
      <c r="B385" s="1" t="s">
        <v>8</v>
      </c>
      <c r="C385">
        <v>158.76499999999999</v>
      </c>
      <c r="D385" s="2" t="s">
        <v>8309</v>
      </c>
      <c r="E385" s="2" t="s">
        <v>8310</v>
      </c>
      <c r="F385">
        <v>6.298617453468964E-3</v>
      </c>
      <c r="G385">
        <v>201603</v>
      </c>
      <c r="H385" t="s">
        <v>8388</v>
      </c>
    </row>
    <row r="386" spans="1:8">
      <c r="A386" s="1" t="s">
        <v>86</v>
      </c>
      <c r="B386" s="1" t="s">
        <v>8</v>
      </c>
      <c r="C386">
        <v>99.604299999999995</v>
      </c>
      <c r="D386" s="2" t="s">
        <v>8309</v>
      </c>
      <c r="E386" s="2" t="s">
        <v>8310</v>
      </c>
      <c r="F386">
        <v>1.0039727200532507E-2</v>
      </c>
      <c r="G386">
        <v>201603</v>
      </c>
      <c r="H386" t="s">
        <v>8389</v>
      </c>
    </row>
    <row r="387" spans="1:8">
      <c r="A387" s="1" t="s">
        <v>87</v>
      </c>
      <c r="B387" s="1" t="s">
        <v>8</v>
      </c>
      <c r="C387">
        <v>17.252800000000001</v>
      </c>
      <c r="D387" s="2" t="s">
        <v>8309</v>
      </c>
      <c r="E387" s="2" t="s">
        <v>8310</v>
      </c>
      <c r="F387">
        <v>5.7961606232031899E-2</v>
      </c>
      <c r="G387">
        <v>201603</v>
      </c>
      <c r="H387" t="s">
        <v>8390</v>
      </c>
    </row>
    <row r="388" spans="1:8">
      <c r="A388" s="1" t="s">
        <v>88</v>
      </c>
      <c r="B388" s="1" t="s">
        <v>8</v>
      </c>
      <c r="C388">
        <v>1.5317000000000001</v>
      </c>
      <c r="D388" s="2" t="s">
        <v>8309</v>
      </c>
      <c r="E388" s="2" t="s">
        <v>8310</v>
      </c>
      <c r="F388">
        <v>0.65286936084089575</v>
      </c>
      <c r="G388">
        <v>201603</v>
      </c>
      <c r="H388" t="s">
        <v>8391</v>
      </c>
    </row>
    <row r="389" spans="1:8">
      <c r="A389" s="1" t="s">
        <v>89</v>
      </c>
      <c r="B389" s="1" t="s">
        <v>8</v>
      </c>
      <c r="C389">
        <v>10.830500000000001</v>
      </c>
      <c r="D389" s="2" t="s">
        <v>8309</v>
      </c>
      <c r="E389" s="2" t="s">
        <v>8310</v>
      </c>
      <c r="F389">
        <v>9.2331840635243051E-2</v>
      </c>
      <c r="G389">
        <v>201603</v>
      </c>
      <c r="H389" t="s">
        <v>8392</v>
      </c>
    </row>
    <row r="390" spans="1:8">
      <c r="A390" s="1" t="s">
        <v>90</v>
      </c>
      <c r="B390" s="1" t="s">
        <v>8</v>
      </c>
      <c r="C390">
        <v>22.067299999999999</v>
      </c>
      <c r="D390" s="2" t="s">
        <v>8309</v>
      </c>
      <c r="E390" s="2" t="s">
        <v>8310</v>
      </c>
      <c r="F390">
        <v>4.5315919935832658E-2</v>
      </c>
      <c r="G390">
        <v>201603</v>
      </c>
      <c r="H390" t="s">
        <v>8393</v>
      </c>
    </row>
    <row r="391" spans="1:8">
      <c r="A391" s="1" t="s">
        <v>91</v>
      </c>
      <c r="B391" s="1" t="s">
        <v>8</v>
      </c>
      <c r="C391">
        <v>3529.35</v>
      </c>
      <c r="D391" s="2" t="s">
        <v>8309</v>
      </c>
      <c r="E391" s="2" t="s">
        <v>8310</v>
      </c>
      <c r="F391">
        <v>2.8333829175343901E-4</v>
      </c>
      <c r="G391">
        <v>201603</v>
      </c>
      <c r="H391" t="s">
        <v>8394</v>
      </c>
    </row>
    <row r="392" spans="1:8">
      <c r="A392" s="1" t="s">
        <v>92</v>
      </c>
      <c r="B392" s="1" t="s">
        <v>8</v>
      </c>
      <c r="C392">
        <v>61.696800000000003</v>
      </c>
      <c r="D392" s="2" t="s">
        <v>8309</v>
      </c>
      <c r="E392" s="2" t="s">
        <v>8310</v>
      </c>
      <c r="F392">
        <v>1.6208296054252409E-2</v>
      </c>
      <c r="G392">
        <v>201603</v>
      </c>
      <c r="H392" t="s">
        <v>8395</v>
      </c>
    </row>
    <row r="393" spans="1:8">
      <c r="A393" s="1" t="s">
        <v>93</v>
      </c>
      <c r="B393" s="1" t="s">
        <v>8</v>
      </c>
      <c r="C393">
        <v>1419.77</v>
      </c>
      <c r="D393" s="2" t="s">
        <v>8309</v>
      </c>
      <c r="E393" s="2" t="s">
        <v>8310</v>
      </c>
      <c r="F393">
        <v>7.043394352606408E-4</v>
      </c>
      <c r="G393">
        <v>201603</v>
      </c>
      <c r="H393" t="s">
        <v>8396</v>
      </c>
    </row>
    <row r="394" spans="1:8">
      <c r="A394" s="1" t="s">
        <v>94</v>
      </c>
      <c r="B394" s="1" t="s">
        <v>8</v>
      </c>
      <c r="C394">
        <v>2238.9699999999998</v>
      </c>
      <c r="D394" s="2" t="s">
        <v>8309</v>
      </c>
      <c r="E394" s="2" t="s">
        <v>8310</v>
      </c>
      <c r="F394">
        <v>4.4663394328642195E-4</v>
      </c>
      <c r="G394">
        <v>201603</v>
      </c>
      <c r="H394" t="s">
        <v>8397</v>
      </c>
    </row>
    <row r="395" spans="1:8">
      <c r="A395" s="1" t="s">
        <v>95</v>
      </c>
      <c r="B395" s="1" t="s">
        <v>8</v>
      </c>
      <c r="C395">
        <v>8.8074399999999997</v>
      </c>
      <c r="D395" s="2" t="s">
        <v>8309</v>
      </c>
      <c r="E395" s="2" t="s">
        <v>8310</v>
      </c>
      <c r="F395">
        <v>0.11354037041410445</v>
      </c>
      <c r="G395">
        <v>201603</v>
      </c>
      <c r="H395" t="s">
        <v>8398</v>
      </c>
    </row>
    <row r="396" spans="1:8">
      <c r="A396" s="1" t="s">
        <v>6390</v>
      </c>
      <c r="B396" s="1" t="s">
        <v>8</v>
      </c>
      <c r="C396">
        <v>379.755</v>
      </c>
      <c r="D396" s="2" t="s">
        <v>8309</v>
      </c>
      <c r="E396" s="2" t="s">
        <v>8310</v>
      </c>
      <c r="F396">
        <v>2.633276717883899E-3</v>
      </c>
      <c r="G396">
        <v>201603</v>
      </c>
      <c r="H396" t="s">
        <v>9875</v>
      </c>
    </row>
    <row r="397" spans="1:8">
      <c r="A397" s="1" t="s">
        <v>97</v>
      </c>
      <c r="B397" s="1" t="s">
        <v>8</v>
      </c>
      <c r="C397">
        <v>39.4602</v>
      </c>
      <c r="D397" s="2" t="s">
        <v>8309</v>
      </c>
      <c r="E397" s="2" t="s">
        <v>8310</v>
      </c>
      <c r="F397">
        <v>2.5341990157171021E-2</v>
      </c>
      <c r="G397">
        <v>201603</v>
      </c>
      <c r="H397" t="s">
        <v>8399</v>
      </c>
    </row>
    <row r="398" spans="1:8">
      <c r="A398" s="1" t="s">
        <v>98</v>
      </c>
      <c r="B398" s="1" t="s">
        <v>8</v>
      </c>
      <c r="C398">
        <v>16.8612</v>
      </c>
      <c r="D398" s="2" t="s">
        <v>8309</v>
      </c>
      <c r="E398" s="2" t="s">
        <v>8310</v>
      </c>
      <c r="F398">
        <v>5.9307759827295803E-2</v>
      </c>
      <c r="G398">
        <v>201603</v>
      </c>
      <c r="H398" t="s">
        <v>8400</v>
      </c>
    </row>
    <row r="399" spans="1:8">
      <c r="A399" s="1" t="s">
        <v>99</v>
      </c>
      <c r="B399" s="1" t="s">
        <v>8</v>
      </c>
      <c r="C399">
        <v>831.24900000000002</v>
      </c>
      <c r="D399" s="2" t="s">
        <v>8309</v>
      </c>
      <c r="E399" s="2" t="s">
        <v>8310</v>
      </c>
      <c r="F399">
        <v>1.2030089660258238E-3</v>
      </c>
      <c r="G399">
        <v>201603</v>
      </c>
      <c r="H399" t="s">
        <v>8401</v>
      </c>
    </row>
    <row r="400" spans="1:8">
      <c r="A400" s="1" t="s">
        <v>100</v>
      </c>
      <c r="B400" s="1" t="s">
        <v>8</v>
      </c>
      <c r="C400">
        <v>19.923300000000001</v>
      </c>
      <c r="D400" s="2" t="s">
        <v>8309</v>
      </c>
      <c r="E400" s="2" t="s">
        <v>8310</v>
      </c>
      <c r="F400">
        <v>5.0192488192217152E-2</v>
      </c>
      <c r="G400">
        <v>201603</v>
      </c>
      <c r="H400" t="s">
        <v>8402</v>
      </c>
    </row>
    <row r="401" spans="1:8">
      <c r="A401" s="1" t="s">
        <v>101</v>
      </c>
      <c r="B401" s="1" t="s">
        <v>8</v>
      </c>
      <c r="C401">
        <v>4.6352000000000002</v>
      </c>
      <c r="D401" s="2" t="s">
        <v>8309</v>
      </c>
      <c r="E401" s="2" t="s">
        <v>8310</v>
      </c>
      <c r="F401">
        <v>0.21574042112530203</v>
      </c>
      <c r="G401">
        <v>201603</v>
      </c>
      <c r="H401" t="s">
        <v>8403</v>
      </c>
    </row>
    <row r="402" spans="1:8">
      <c r="A402" s="1" t="s">
        <v>102</v>
      </c>
      <c r="B402" s="1" t="s">
        <v>8</v>
      </c>
      <c r="C402">
        <v>52.5</v>
      </c>
      <c r="D402" s="2" t="s">
        <v>8309</v>
      </c>
      <c r="E402" s="2" t="s">
        <v>8310</v>
      </c>
      <c r="F402">
        <v>1.9047619047619049E-2</v>
      </c>
      <c r="G402">
        <v>201603</v>
      </c>
      <c r="H402" t="s">
        <v>8404</v>
      </c>
    </row>
    <row r="403" spans="1:8">
      <c r="A403" s="1" t="s">
        <v>103</v>
      </c>
      <c r="B403" s="1" t="s">
        <v>8</v>
      </c>
      <c r="C403">
        <v>17.252800000000001</v>
      </c>
      <c r="D403" s="2" t="s">
        <v>8309</v>
      </c>
      <c r="E403" s="2" t="s">
        <v>8310</v>
      </c>
      <c r="F403">
        <v>5.7961606232031899E-2</v>
      </c>
      <c r="G403">
        <v>201603</v>
      </c>
      <c r="H403" t="s">
        <v>8405</v>
      </c>
    </row>
    <row r="404" spans="1:8">
      <c r="A404" s="1" t="s">
        <v>104</v>
      </c>
      <c r="B404" s="1" t="s">
        <v>8</v>
      </c>
      <c r="C404">
        <v>215.99299999999999</v>
      </c>
      <c r="D404" s="2" t="s">
        <v>8309</v>
      </c>
      <c r="E404" s="2" t="s">
        <v>8310</v>
      </c>
      <c r="F404">
        <v>4.6297796687855622E-3</v>
      </c>
      <c r="G404">
        <v>201603</v>
      </c>
      <c r="H404" t="s">
        <v>8406</v>
      </c>
    </row>
    <row r="405" spans="1:8">
      <c r="A405" s="1" t="s">
        <v>105</v>
      </c>
      <c r="B405" s="1" t="s">
        <v>8</v>
      </c>
      <c r="C405">
        <v>30.9848</v>
      </c>
      <c r="D405" s="2" t="s">
        <v>8309</v>
      </c>
      <c r="E405" s="2" t="s">
        <v>8310</v>
      </c>
      <c r="F405">
        <v>3.2273889132736051E-2</v>
      </c>
      <c r="G405">
        <v>201603</v>
      </c>
      <c r="H405" t="s">
        <v>8407</v>
      </c>
    </row>
    <row r="406" spans="1:8">
      <c r="A406" s="1" t="s">
        <v>106</v>
      </c>
      <c r="B406" s="1" t="s">
        <v>8</v>
      </c>
      <c r="C406">
        <v>9.5244999999999997</v>
      </c>
      <c r="D406" s="2" t="s">
        <v>8309</v>
      </c>
      <c r="E406" s="2" t="s">
        <v>8310</v>
      </c>
      <c r="F406">
        <v>0.10499238805186624</v>
      </c>
      <c r="G406">
        <v>201603</v>
      </c>
      <c r="H406" t="s">
        <v>8408</v>
      </c>
    </row>
    <row r="407" spans="1:8">
      <c r="A407" s="1" t="s">
        <v>107</v>
      </c>
      <c r="B407" s="1" t="s">
        <v>8</v>
      </c>
      <c r="C407">
        <v>120.59</v>
      </c>
      <c r="D407" s="2" t="s">
        <v>8309</v>
      </c>
      <c r="E407" s="2" t="s">
        <v>8310</v>
      </c>
      <c r="F407">
        <v>8.2925615722696747E-3</v>
      </c>
      <c r="G407">
        <v>201603</v>
      </c>
      <c r="H407" t="s">
        <v>8409</v>
      </c>
    </row>
    <row r="408" spans="1:8">
      <c r="A408" s="1" t="s">
        <v>108</v>
      </c>
      <c r="B408" s="1" t="s">
        <v>8</v>
      </c>
      <c r="C408">
        <v>1.6347</v>
      </c>
      <c r="D408" s="2" t="s">
        <v>8309</v>
      </c>
      <c r="E408" s="2" t="s">
        <v>8310</v>
      </c>
      <c r="F408">
        <v>0.6117330397014743</v>
      </c>
      <c r="G408">
        <v>201603</v>
      </c>
      <c r="H408" t="s">
        <v>8410</v>
      </c>
    </row>
    <row r="409" spans="1:8">
      <c r="A409" s="1" t="s">
        <v>109</v>
      </c>
      <c r="B409" s="1" t="s">
        <v>8</v>
      </c>
      <c r="C409">
        <v>0.42318099999999997</v>
      </c>
      <c r="D409" s="2" t="s">
        <v>8309</v>
      </c>
      <c r="E409" s="2" t="s">
        <v>8310</v>
      </c>
      <c r="F409">
        <v>2.3630550520935487</v>
      </c>
      <c r="G409">
        <v>201603</v>
      </c>
      <c r="H409" t="s">
        <v>8411</v>
      </c>
    </row>
    <row r="410" spans="1:8">
      <c r="A410" s="1" t="s">
        <v>110</v>
      </c>
      <c r="B410" s="1" t="s">
        <v>8</v>
      </c>
      <c r="C410">
        <v>1.1006</v>
      </c>
      <c r="D410" s="2" t="s">
        <v>8309</v>
      </c>
      <c r="E410" s="2" t="s">
        <v>8310</v>
      </c>
      <c r="F410">
        <v>0.90859531164819185</v>
      </c>
      <c r="G410">
        <v>201603</v>
      </c>
      <c r="H410" t="s">
        <v>8412</v>
      </c>
    </row>
    <row r="411" spans="1:8">
      <c r="A411" s="1" t="s">
        <v>111</v>
      </c>
      <c r="B411" s="1" t="s">
        <v>8</v>
      </c>
      <c r="C411">
        <v>3.8829199999999999</v>
      </c>
      <c r="D411" s="2" t="s">
        <v>8309</v>
      </c>
      <c r="E411" s="2" t="s">
        <v>8310</v>
      </c>
      <c r="F411">
        <v>0.25753814139874115</v>
      </c>
      <c r="G411">
        <v>201603</v>
      </c>
      <c r="H411" t="s">
        <v>8413</v>
      </c>
    </row>
    <row r="412" spans="1:8">
      <c r="A412" s="1" t="s">
        <v>112</v>
      </c>
      <c r="B412" s="1" t="s">
        <v>8</v>
      </c>
      <c r="C412">
        <v>3.3452899999999999</v>
      </c>
      <c r="D412" s="2" t="s">
        <v>8309</v>
      </c>
      <c r="E412" s="2" t="s">
        <v>8310</v>
      </c>
      <c r="F412">
        <v>0.29892774617447215</v>
      </c>
      <c r="G412">
        <v>201603</v>
      </c>
      <c r="H412" t="s">
        <v>8414</v>
      </c>
    </row>
    <row r="413" spans="1:8">
      <c r="A413" s="1" t="s">
        <v>113</v>
      </c>
      <c r="B413" s="1" t="s">
        <v>8</v>
      </c>
      <c r="C413">
        <v>52.276000000000003</v>
      </c>
      <c r="D413" s="2" t="s">
        <v>8309</v>
      </c>
      <c r="E413" s="2" t="s">
        <v>8310</v>
      </c>
      <c r="F413">
        <v>1.9129237126023414E-2</v>
      </c>
      <c r="G413">
        <v>201603</v>
      </c>
      <c r="H413" t="s">
        <v>8415</v>
      </c>
    </row>
    <row r="414" spans="1:8">
      <c r="A414" s="1" t="s">
        <v>114</v>
      </c>
      <c r="B414" s="1" t="s">
        <v>8</v>
      </c>
      <c r="C414">
        <v>114.905</v>
      </c>
      <c r="D414" s="2" t="s">
        <v>8309</v>
      </c>
      <c r="E414" s="2" t="s">
        <v>8310</v>
      </c>
      <c r="F414">
        <v>8.7028414777424821E-3</v>
      </c>
      <c r="G414">
        <v>201603</v>
      </c>
      <c r="H414" t="s">
        <v>8416</v>
      </c>
    </row>
    <row r="415" spans="1:8">
      <c r="A415" s="1" t="s">
        <v>115</v>
      </c>
      <c r="B415" s="1" t="s">
        <v>8</v>
      </c>
      <c r="C415">
        <v>4.3631000000000002</v>
      </c>
      <c r="D415" s="2" t="s">
        <v>8309</v>
      </c>
      <c r="E415" s="2" t="s">
        <v>8310</v>
      </c>
      <c r="F415">
        <v>0.22919483853223624</v>
      </c>
      <c r="G415">
        <v>201603</v>
      </c>
      <c r="H415" t="s">
        <v>8417</v>
      </c>
    </row>
    <row r="416" spans="1:8">
      <c r="A416" s="1" t="s">
        <v>116</v>
      </c>
      <c r="B416" s="1" t="s">
        <v>8</v>
      </c>
      <c r="C416">
        <v>6272.5</v>
      </c>
      <c r="D416" s="2" t="s">
        <v>8309</v>
      </c>
      <c r="E416" s="2" t="s">
        <v>8310</v>
      </c>
      <c r="F416">
        <v>1.5942606616181745E-4</v>
      </c>
      <c r="G416">
        <v>201603</v>
      </c>
      <c r="H416" t="s">
        <v>8418</v>
      </c>
    </row>
    <row r="417" spans="1:8">
      <c r="A417" s="1" t="s">
        <v>117</v>
      </c>
      <c r="B417" s="1" t="s">
        <v>8</v>
      </c>
      <c r="C417">
        <v>4.0061799999999996</v>
      </c>
      <c r="D417" s="2" t="s">
        <v>8309</v>
      </c>
      <c r="E417" s="2" t="s">
        <v>8310</v>
      </c>
      <c r="F417">
        <v>0.2496143458356839</v>
      </c>
      <c r="G417">
        <v>201603</v>
      </c>
      <c r="H417" t="s">
        <v>8419</v>
      </c>
    </row>
    <row r="418" spans="1:8">
      <c r="A418" s="1" t="s">
        <v>118</v>
      </c>
      <c r="B418" s="1" t="s">
        <v>8</v>
      </c>
      <c r="C418">
        <v>4.4638999999999998</v>
      </c>
      <c r="D418" s="2" t="s">
        <v>8309</v>
      </c>
      <c r="E418" s="2" t="s">
        <v>8310</v>
      </c>
      <c r="F418">
        <v>0.22401935527229555</v>
      </c>
      <c r="G418">
        <v>201603</v>
      </c>
      <c r="H418" t="s">
        <v>8420</v>
      </c>
    </row>
    <row r="419" spans="1:8">
      <c r="A419" s="1" t="s">
        <v>119</v>
      </c>
      <c r="B419" s="1" t="s">
        <v>8</v>
      </c>
      <c r="C419">
        <v>123.374</v>
      </c>
      <c r="D419" s="2" t="s">
        <v>8309</v>
      </c>
      <c r="E419" s="2" t="s">
        <v>8310</v>
      </c>
      <c r="F419">
        <v>8.1054355050496872E-3</v>
      </c>
      <c r="G419">
        <v>201603</v>
      </c>
      <c r="H419" t="s">
        <v>8421</v>
      </c>
    </row>
    <row r="420" spans="1:8">
      <c r="A420" s="1" t="s">
        <v>120</v>
      </c>
      <c r="B420" s="1" t="s">
        <v>8</v>
      </c>
      <c r="C420">
        <v>83.045000000000002</v>
      </c>
      <c r="D420" s="2" t="s">
        <v>8309</v>
      </c>
      <c r="E420" s="2" t="s">
        <v>8310</v>
      </c>
      <c r="F420">
        <v>1.2041664157986633E-2</v>
      </c>
      <c r="G420">
        <v>201603</v>
      </c>
      <c r="H420" t="s">
        <v>8422</v>
      </c>
    </row>
    <row r="421" spans="1:8">
      <c r="A421" s="1" t="s">
        <v>121</v>
      </c>
      <c r="B421" s="1" t="s">
        <v>8</v>
      </c>
      <c r="C421">
        <v>838.90899999999999</v>
      </c>
      <c r="D421" s="2" t="s">
        <v>8309</v>
      </c>
      <c r="E421" s="2" t="s">
        <v>8310</v>
      </c>
      <c r="F421">
        <v>1.1920244031235808E-3</v>
      </c>
      <c r="G421">
        <v>201603</v>
      </c>
      <c r="H421" t="s">
        <v>8423</v>
      </c>
    </row>
    <row r="422" spans="1:8">
      <c r="A422" s="1" t="s">
        <v>122</v>
      </c>
      <c r="B422" s="1" t="s">
        <v>8</v>
      </c>
      <c r="C422">
        <v>4.1272500000000001</v>
      </c>
      <c r="D422" s="2" t="s">
        <v>8309</v>
      </c>
      <c r="E422" s="2" t="s">
        <v>8310</v>
      </c>
      <c r="F422">
        <v>0.2422920831061845</v>
      </c>
      <c r="G422">
        <v>201603</v>
      </c>
      <c r="H422" t="s">
        <v>8424</v>
      </c>
    </row>
    <row r="423" spans="1:8">
      <c r="A423" s="1" t="s">
        <v>123</v>
      </c>
      <c r="B423" s="1" t="s">
        <v>8</v>
      </c>
      <c r="C423">
        <v>8.9625199999999996</v>
      </c>
      <c r="D423" s="2" t="s">
        <v>8309</v>
      </c>
      <c r="E423" s="2" t="s">
        <v>8310</v>
      </c>
      <c r="F423">
        <v>0.11157576217403141</v>
      </c>
      <c r="G423">
        <v>201603</v>
      </c>
      <c r="H423" t="s">
        <v>8425</v>
      </c>
    </row>
    <row r="424" spans="1:8">
      <c r="A424" s="1" t="s">
        <v>124</v>
      </c>
      <c r="B424" s="1" t="s">
        <v>8</v>
      </c>
      <c r="C424">
        <v>14.5952</v>
      </c>
      <c r="D424" s="2" t="s">
        <v>8309</v>
      </c>
      <c r="E424" s="2" t="s">
        <v>8310</v>
      </c>
      <c r="F424">
        <v>6.851567638675729E-2</v>
      </c>
      <c r="G424">
        <v>201603</v>
      </c>
      <c r="H424" t="s">
        <v>8426</v>
      </c>
    </row>
    <row r="425" spans="1:8">
      <c r="A425" s="1" t="s">
        <v>125</v>
      </c>
      <c r="B425" s="1" t="s">
        <v>8</v>
      </c>
      <c r="C425">
        <v>7.0769099999999998</v>
      </c>
      <c r="D425" s="2" t="s">
        <v>8309</v>
      </c>
      <c r="E425" s="2" t="s">
        <v>8310</v>
      </c>
      <c r="F425">
        <v>0.14130460893242955</v>
      </c>
      <c r="G425">
        <v>201603</v>
      </c>
      <c r="H425" t="s">
        <v>8427</v>
      </c>
    </row>
    <row r="426" spans="1:8">
      <c r="A426" s="1" t="s">
        <v>126</v>
      </c>
      <c r="B426" s="1" t="s">
        <v>8</v>
      </c>
      <c r="C426">
        <v>9.3710000000000004</v>
      </c>
      <c r="D426" s="2" t="s">
        <v>8309</v>
      </c>
      <c r="E426" s="2" t="s">
        <v>8310</v>
      </c>
      <c r="F426">
        <v>0.10671219720414042</v>
      </c>
      <c r="G426">
        <v>201603</v>
      </c>
      <c r="H426" t="s">
        <v>8428</v>
      </c>
    </row>
    <row r="427" spans="1:8">
      <c r="A427" s="1" t="s">
        <v>127</v>
      </c>
      <c r="B427" s="1" t="s">
        <v>8</v>
      </c>
      <c r="C427">
        <v>1.5427999999999999</v>
      </c>
      <c r="D427" s="2" t="s">
        <v>8309</v>
      </c>
      <c r="E427" s="2" t="s">
        <v>8310</v>
      </c>
      <c r="F427">
        <v>0.64817215452424171</v>
      </c>
      <c r="G427">
        <v>201603</v>
      </c>
      <c r="H427" t="s">
        <v>8429</v>
      </c>
    </row>
    <row r="428" spans="1:8">
      <c r="A428" s="1" t="s">
        <v>128</v>
      </c>
      <c r="B428" s="1" t="s">
        <v>8</v>
      </c>
      <c r="C428">
        <v>0.78744999999999998</v>
      </c>
      <c r="D428" s="2" t="s">
        <v>8309</v>
      </c>
      <c r="E428" s="2" t="s">
        <v>8310</v>
      </c>
      <c r="F428">
        <v>1.2699218998031621</v>
      </c>
      <c r="G428">
        <v>201603</v>
      </c>
      <c r="H428" t="s">
        <v>8430</v>
      </c>
    </row>
    <row r="429" spans="1:8">
      <c r="A429" s="1" t="s">
        <v>129</v>
      </c>
      <c r="B429" s="1" t="s">
        <v>8</v>
      </c>
      <c r="C429">
        <v>6374.46</v>
      </c>
      <c r="D429" s="2" t="s">
        <v>8309</v>
      </c>
      <c r="E429" s="2" t="s">
        <v>8310</v>
      </c>
      <c r="F429">
        <v>1.5687603342087015E-4</v>
      </c>
      <c r="G429">
        <v>201603</v>
      </c>
      <c r="H429" t="s">
        <v>8431</v>
      </c>
    </row>
    <row r="430" spans="1:8">
      <c r="A430" s="1" t="s">
        <v>130</v>
      </c>
      <c r="B430" s="1" t="s">
        <v>8</v>
      </c>
      <c r="C430">
        <v>673.01400000000001</v>
      </c>
      <c r="D430" s="2" t="s">
        <v>8309</v>
      </c>
      <c r="E430" s="2" t="s">
        <v>8310</v>
      </c>
      <c r="F430">
        <v>1.4858531917612413E-3</v>
      </c>
      <c r="G430">
        <v>201603</v>
      </c>
      <c r="H430" t="s">
        <v>8432</v>
      </c>
    </row>
    <row r="431" spans="1:8">
      <c r="A431" s="1" t="s">
        <v>131</v>
      </c>
      <c r="B431" s="1" t="s">
        <v>8</v>
      </c>
      <c r="C431">
        <v>4.4024000000000001</v>
      </c>
      <c r="D431" s="2" t="s">
        <v>8309</v>
      </c>
      <c r="E431" s="2" t="s">
        <v>8310</v>
      </c>
      <c r="F431">
        <v>0.22714882791204796</v>
      </c>
      <c r="G431">
        <v>201603</v>
      </c>
      <c r="H431" t="s">
        <v>8433</v>
      </c>
    </row>
    <row r="432" spans="1:8">
      <c r="A432" s="1" t="s">
        <v>132</v>
      </c>
      <c r="B432" s="1" t="s">
        <v>8</v>
      </c>
      <c r="C432">
        <v>23.895499999999998</v>
      </c>
      <c r="D432" s="2" t="s">
        <v>8309</v>
      </c>
      <c r="E432" s="2" t="s">
        <v>8310</v>
      </c>
      <c r="F432">
        <v>4.1848883681027814E-2</v>
      </c>
      <c r="G432">
        <v>201603</v>
      </c>
      <c r="H432" t="s">
        <v>8434</v>
      </c>
    </row>
    <row r="433" spans="1:8">
      <c r="A433" s="1" t="s">
        <v>134</v>
      </c>
      <c r="B433" s="1" t="s">
        <v>8</v>
      </c>
      <c r="C433">
        <v>9.6302500000000002</v>
      </c>
      <c r="D433" s="2" t="s">
        <v>8309</v>
      </c>
      <c r="E433" s="2" t="s">
        <v>8310</v>
      </c>
      <c r="F433">
        <v>0.10383946418836479</v>
      </c>
      <c r="G433">
        <v>201603</v>
      </c>
      <c r="H433" t="s">
        <v>8435</v>
      </c>
    </row>
    <row r="434" spans="1:8">
      <c r="A434" s="1" t="s">
        <v>135</v>
      </c>
      <c r="B434" s="1" t="s">
        <v>8</v>
      </c>
      <c r="C434">
        <v>364.13</v>
      </c>
      <c r="D434" s="2" t="s">
        <v>8309</v>
      </c>
      <c r="E434" s="2" t="s">
        <v>8310</v>
      </c>
      <c r="F434">
        <v>2.7462719358470875E-3</v>
      </c>
      <c r="G434">
        <v>201603</v>
      </c>
      <c r="H434" t="s">
        <v>8436</v>
      </c>
    </row>
    <row r="435" spans="1:8">
      <c r="A435" s="1" t="s">
        <v>136</v>
      </c>
      <c r="B435" s="1" t="s">
        <v>8</v>
      </c>
      <c r="C435">
        <v>17.252800000000001</v>
      </c>
      <c r="D435" s="2" t="s">
        <v>8309</v>
      </c>
      <c r="E435" s="2" t="s">
        <v>8310</v>
      </c>
      <c r="F435">
        <v>5.7961606232031899E-2</v>
      </c>
      <c r="G435">
        <v>201603</v>
      </c>
      <c r="H435" t="s">
        <v>8437</v>
      </c>
    </row>
    <row r="436" spans="1:8">
      <c r="A436" s="1" t="s">
        <v>137</v>
      </c>
      <c r="B436" s="1" t="s">
        <v>8</v>
      </c>
      <c r="C436">
        <v>39.235999999999997</v>
      </c>
      <c r="D436" s="2" t="s">
        <v>8309</v>
      </c>
      <c r="E436" s="2" t="s">
        <v>8310</v>
      </c>
      <c r="F436">
        <v>2.5486797838719544E-2</v>
      </c>
      <c r="G436">
        <v>201603</v>
      </c>
      <c r="H436" t="s">
        <v>8438</v>
      </c>
    </row>
    <row r="437" spans="1:8">
      <c r="A437" s="1" t="s">
        <v>138</v>
      </c>
      <c r="B437" s="1" t="s">
        <v>8</v>
      </c>
      <c r="C437">
        <v>8.6612799999999996</v>
      </c>
      <c r="D437" s="2" t="s">
        <v>8309</v>
      </c>
      <c r="E437" s="2" t="s">
        <v>8310</v>
      </c>
      <c r="F437">
        <v>0.11545637596290619</v>
      </c>
      <c r="G437">
        <v>201603</v>
      </c>
      <c r="H437" t="s">
        <v>8439</v>
      </c>
    </row>
    <row r="438" spans="1:8">
      <c r="A438" s="1" t="s">
        <v>139</v>
      </c>
      <c r="B438" s="1" t="s">
        <v>8</v>
      </c>
      <c r="C438">
        <v>3.8521000000000001</v>
      </c>
      <c r="D438" s="2" t="s">
        <v>8309</v>
      </c>
      <c r="E438" s="2" t="s">
        <v>8310</v>
      </c>
      <c r="F438">
        <v>0.25959866047091196</v>
      </c>
      <c r="G438">
        <v>201603</v>
      </c>
      <c r="H438" t="s">
        <v>8440</v>
      </c>
    </row>
    <row r="439" spans="1:8">
      <c r="A439" s="1" t="s">
        <v>140</v>
      </c>
      <c r="B439" s="1" t="s">
        <v>8</v>
      </c>
      <c r="C439">
        <v>2.2423000000000002</v>
      </c>
      <c r="D439" s="2" t="s">
        <v>8309</v>
      </c>
      <c r="E439" s="2" t="s">
        <v>8310</v>
      </c>
      <c r="F439">
        <v>0.44597065513089235</v>
      </c>
      <c r="G439">
        <v>201603</v>
      </c>
      <c r="H439" t="s">
        <v>8441</v>
      </c>
    </row>
    <row r="440" spans="1:8">
      <c r="A440" s="1" t="s">
        <v>141</v>
      </c>
      <c r="B440" s="1" t="s">
        <v>8</v>
      </c>
      <c r="C440">
        <v>2.4738000000000002</v>
      </c>
      <c r="D440" s="2" t="s">
        <v>8309</v>
      </c>
      <c r="E440" s="2" t="s">
        <v>8310</v>
      </c>
      <c r="F440">
        <v>0.40423639744522594</v>
      </c>
      <c r="G440">
        <v>201603</v>
      </c>
      <c r="H440" t="s">
        <v>8442</v>
      </c>
    </row>
    <row r="441" spans="1:8">
      <c r="A441" s="1" t="s">
        <v>142</v>
      </c>
      <c r="B441" s="1" t="s">
        <v>8</v>
      </c>
      <c r="C441">
        <v>3.2347000000000001</v>
      </c>
      <c r="D441" s="2" t="s">
        <v>8309</v>
      </c>
      <c r="E441" s="2" t="s">
        <v>8310</v>
      </c>
      <c r="F441">
        <v>0.30914767984666275</v>
      </c>
      <c r="G441">
        <v>201603</v>
      </c>
      <c r="H441" t="s">
        <v>8443</v>
      </c>
    </row>
    <row r="442" spans="1:8">
      <c r="A442" s="1" t="s">
        <v>143</v>
      </c>
      <c r="B442" s="1" t="s">
        <v>8</v>
      </c>
      <c r="C442">
        <v>7.2786999999999997</v>
      </c>
      <c r="D442" s="2" t="s">
        <v>8309</v>
      </c>
      <c r="E442" s="2" t="s">
        <v>8310</v>
      </c>
      <c r="F442">
        <v>0.137387170785992</v>
      </c>
      <c r="G442">
        <v>201603</v>
      </c>
      <c r="H442" t="s">
        <v>8444</v>
      </c>
    </row>
    <row r="443" spans="1:8">
      <c r="A443" s="1" t="s">
        <v>144</v>
      </c>
      <c r="B443" s="1" t="s">
        <v>8</v>
      </c>
      <c r="C443">
        <v>36.560899999999997</v>
      </c>
      <c r="D443" s="2" t="s">
        <v>8309</v>
      </c>
      <c r="E443" s="2" t="s">
        <v>8310</v>
      </c>
      <c r="F443">
        <v>2.7351624276207645E-2</v>
      </c>
      <c r="G443">
        <v>201603</v>
      </c>
      <c r="H443" t="s">
        <v>8445</v>
      </c>
    </row>
    <row r="444" spans="1:8">
      <c r="A444" s="1" t="s">
        <v>145</v>
      </c>
      <c r="B444" s="1" t="s">
        <v>8</v>
      </c>
      <c r="C444">
        <v>2399.7399999999998</v>
      </c>
      <c r="D444" s="2" t="s">
        <v>8309</v>
      </c>
      <c r="E444" s="2" t="s">
        <v>8310</v>
      </c>
      <c r="F444">
        <v>4.167118104461317E-4</v>
      </c>
      <c r="G444">
        <v>201603</v>
      </c>
      <c r="H444" t="s">
        <v>8446</v>
      </c>
    </row>
    <row r="445" spans="1:8">
      <c r="A445" s="1" t="s">
        <v>146</v>
      </c>
      <c r="B445" s="1" t="s">
        <v>8</v>
      </c>
      <c r="C445">
        <v>29.973600000000001</v>
      </c>
      <c r="D445" s="2" t="s">
        <v>8309</v>
      </c>
      <c r="E445" s="2" t="s">
        <v>8310</v>
      </c>
      <c r="F445">
        <v>3.3362692502735741E-2</v>
      </c>
      <c r="G445">
        <v>201603</v>
      </c>
      <c r="H445" t="s">
        <v>8447</v>
      </c>
    </row>
    <row r="446" spans="1:8">
      <c r="A446" s="1" t="s">
        <v>147</v>
      </c>
      <c r="B446" s="1" t="s">
        <v>8</v>
      </c>
      <c r="C446">
        <v>3772.2</v>
      </c>
      <c r="D446" s="2" t="s">
        <v>8309</v>
      </c>
      <c r="E446" s="2" t="s">
        <v>8310</v>
      </c>
      <c r="F446">
        <v>2.6509729070568901E-4</v>
      </c>
      <c r="G446">
        <v>201603</v>
      </c>
      <c r="H446" t="s">
        <v>8448</v>
      </c>
    </row>
    <row r="447" spans="1:8">
      <c r="A447" s="1" t="s">
        <v>148</v>
      </c>
      <c r="B447" s="1" t="s">
        <v>8</v>
      </c>
      <c r="C447">
        <v>1.1006</v>
      </c>
      <c r="D447" s="2" t="s">
        <v>8309</v>
      </c>
      <c r="E447" s="2" t="s">
        <v>8310</v>
      </c>
      <c r="F447">
        <v>0.90859531164819185</v>
      </c>
      <c r="G447">
        <v>201603</v>
      </c>
      <c r="H447" t="s">
        <v>8449</v>
      </c>
    </row>
    <row r="448" spans="1:8">
      <c r="A448" s="1" t="s">
        <v>149</v>
      </c>
      <c r="B448" s="1" t="s">
        <v>8</v>
      </c>
      <c r="C448">
        <v>35.157600000000002</v>
      </c>
      <c r="D448" s="2" t="s">
        <v>8309</v>
      </c>
      <c r="E448" s="2" t="s">
        <v>8310</v>
      </c>
      <c r="F448">
        <v>2.8443352219719206E-2</v>
      </c>
      <c r="G448">
        <v>201603</v>
      </c>
      <c r="H448" t="s">
        <v>8450</v>
      </c>
    </row>
    <row r="449" spans="1:8">
      <c r="A449" s="1" t="s">
        <v>150</v>
      </c>
      <c r="B449" s="1" t="s">
        <v>8</v>
      </c>
      <c r="C449">
        <v>3138.53</v>
      </c>
      <c r="D449" s="2" t="s">
        <v>8309</v>
      </c>
      <c r="E449" s="2" t="s">
        <v>8310</v>
      </c>
      <c r="F449">
        <v>3.1862050068025472E-4</v>
      </c>
      <c r="G449">
        <v>201603</v>
      </c>
      <c r="H449" t="s">
        <v>8451</v>
      </c>
    </row>
    <row r="450" spans="1:8">
      <c r="A450" s="1" t="s">
        <v>151</v>
      </c>
      <c r="B450" s="1" t="s">
        <v>8</v>
      </c>
      <c r="C450">
        <v>6.92509</v>
      </c>
      <c r="D450" s="2" t="s">
        <v>8309</v>
      </c>
      <c r="E450" s="2" t="s">
        <v>8310</v>
      </c>
      <c r="F450">
        <v>0.14440245541935195</v>
      </c>
      <c r="G450">
        <v>201603</v>
      </c>
      <c r="H450" t="s">
        <v>8452</v>
      </c>
    </row>
    <row r="451" spans="1:8">
      <c r="A451" s="1" t="s">
        <v>152</v>
      </c>
      <c r="B451" s="1" t="s">
        <v>8</v>
      </c>
      <c r="C451">
        <v>24592.9</v>
      </c>
      <c r="D451" s="2" t="s">
        <v>8309</v>
      </c>
      <c r="E451" s="2" t="s">
        <v>8310</v>
      </c>
      <c r="F451">
        <v>4.0662142325630568E-5</v>
      </c>
      <c r="G451">
        <v>201603</v>
      </c>
      <c r="H451" t="s">
        <v>8453</v>
      </c>
    </row>
    <row r="452" spans="1:8">
      <c r="A452" s="1" t="s">
        <v>153</v>
      </c>
      <c r="B452" s="1" t="s">
        <v>8</v>
      </c>
      <c r="C452">
        <v>124.72799999999999</v>
      </c>
      <c r="D452" s="2" t="s">
        <v>8309</v>
      </c>
      <c r="E452" s="2" t="s">
        <v>8310</v>
      </c>
      <c r="F452">
        <v>8.0174459624142141E-3</v>
      </c>
      <c r="G452">
        <v>201603</v>
      </c>
      <c r="H452" t="s">
        <v>8454</v>
      </c>
    </row>
    <row r="453" spans="1:8">
      <c r="A453" s="1" t="s">
        <v>154</v>
      </c>
      <c r="B453" s="1" t="s">
        <v>8</v>
      </c>
      <c r="C453">
        <v>2.8829600000000002</v>
      </c>
      <c r="D453" s="2" t="s">
        <v>8309</v>
      </c>
      <c r="E453" s="2" t="s">
        <v>8310</v>
      </c>
      <c r="F453">
        <v>0.34686572134195409</v>
      </c>
      <c r="G453">
        <v>201603</v>
      </c>
      <c r="H453" t="s">
        <v>8455</v>
      </c>
    </row>
    <row r="454" spans="1:8">
      <c r="A454" s="1" t="s">
        <v>155</v>
      </c>
      <c r="B454" s="1" t="s">
        <v>8</v>
      </c>
      <c r="C454">
        <v>655.95699999999999</v>
      </c>
      <c r="D454" s="2" t="s">
        <v>8309</v>
      </c>
      <c r="E454" s="2" t="s">
        <v>8310</v>
      </c>
      <c r="F454">
        <v>1.5244901723741038E-3</v>
      </c>
      <c r="G454">
        <v>201603</v>
      </c>
      <c r="H454" t="s">
        <v>8456</v>
      </c>
    </row>
    <row r="455" spans="1:8">
      <c r="A455" s="1" t="s">
        <v>156</v>
      </c>
      <c r="B455" s="1" t="s">
        <v>8</v>
      </c>
      <c r="C455">
        <v>2.9716200000000002</v>
      </c>
      <c r="D455" s="2" t="s">
        <v>8309</v>
      </c>
      <c r="E455" s="2" t="s">
        <v>8310</v>
      </c>
      <c r="F455">
        <v>0.33651678209192293</v>
      </c>
      <c r="G455">
        <v>201603</v>
      </c>
      <c r="H455" t="s">
        <v>8457</v>
      </c>
    </row>
    <row r="456" spans="1:8">
      <c r="A456" s="1" t="s">
        <v>6396</v>
      </c>
      <c r="B456" s="1" t="s">
        <v>8</v>
      </c>
      <c r="C456">
        <v>655.95699999999999</v>
      </c>
      <c r="D456" s="2" t="s">
        <v>8309</v>
      </c>
      <c r="E456" s="2" t="s">
        <v>8310</v>
      </c>
      <c r="F456">
        <v>1.5244901723741038E-3</v>
      </c>
      <c r="G456">
        <v>201603</v>
      </c>
      <c r="H456" t="s">
        <v>8458</v>
      </c>
    </row>
    <row r="457" spans="1:8">
      <c r="A457" s="1" t="s">
        <v>157</v>
      </c>
      <c r="B457" s="1" t="s">
        <v>8</v>
      </c>
      <c r="C457">
        <v>119.33199999999999</v>
      </c>
      <c r="D457" s="2" t="s">
        <v>8309</v>
      </c>
      <c r="E457" s="2" t="s">
        <v>8310</v>
      </c>
      <c r="F457">
        <v>8.379981899239098E-3</v>
      </c>
      <c r="G457">
        <v>201603</v>
      </c>
      <c r="H457" t="s">
        <v>8459</v>
      </c>
    </row>
    <row r="458" spans="1:8">
      <c r="A458" s="1" t="s">
        <v>158</v>
      </c>
      <c r="B458" s="1" t="s">
        <v>8</v>
      </c>
      <c r="C458">
        <v>236.50800000000001</v>
      </c>
      <c r="D458" s="2" t="s">
        <v>8309</v>
      </c>
      <c r="E458" s="2" t="s">
        <v>8310</v>
      </c>
      <c r="F458">
        <v>4.2281867843793862E-3</v>
      </c>
      <c r="G458">
        <v>201603</v>
      </c>
      <c r="H458" t="s">
        <v>8460</v>
      </c>
    </row>
    <row r="459" spans="1:8">
      <c r="A459" s="1" t="s">
        <v>159</v>
      </c>
      <c r="B459" s="1" t="s">
        <v>8</v>
      </c>
      <c r="C459">
        <v>17.252800000000001</v>
      </c>
      <c r="D459" s="2" t="s">
        <v>8309</v>
      </c>
      <c r="E459" s="2" t="s">
        <v>8310</v>
      </c>
      <c r="F459">
        <v>5.7961606232031899E-2</v>
      </c>
      <c r="G459">
        <v>201603</v>
      </c>
      <c r="H459" t="s">
        <v>8461</v>
      </c>
    </row>
    <row r="460" spans="1:8">
      <c r="A460" s="1" t="s">
        <v>160</v>
      </c>
      <c r="B460" s="1" t="s">
        <v>8</v>
      </c>
      <c r="C460">
        <v>12.468299999999999</v>
      </c>
      <c r="D460" s="2" t="s">
        <v>8309</v>
      </c>
      <c r="E460" s="2" t="s">
        <v>8310</v>
      </c>
      <c r="F460">
        <v>8.0203395811778669E-2</v>
      </c>
      <c r="G460">
        <v>201603</v>
      </c>
      <c r="H460" t="s">
        <v>8462</v>
      </c>
    </row>
    <row r="461" spans="1:8">
      <c r="A461" s="1" t="s">
        <v>7</v>
      </c>
      <c r="B461" s="1" t="s">
        <v>8</v>
      </c>
      <c r="C461">
        <v>4.1082999999999998</v>
      </c>
      <c r="D461" s="2" t="s">
        <v>8463</v>
      </c>
      <c r="E461" s="2" t="s">
        <v>8464</v>
      </c>
      <c r="F461">
        <v>0.24340968283718328</v>
      </c>
      <c r="G461">
        <v>201604</v>
      </c>
      <c r="H461" t="s">
        <v>8465</v>
      </c>
    </row>
    <row r="462" spans="1:8">
      <c r="A462" s="1" t="s">
        <v>9</v>
      </c>
      <c r="B462" s="1" t="s">
        <v>8</v>
      </c>
      <c r="C462">
        <v>76.39</v>
      </c>
      <c r="D462" s="2" t="s">
        <v>8463</v>
      </c>
      <c r="E462" s="2" t="s">
        <v>8464</v>
      </c>
      <c r="F462">
        <v>1.3090718680455558E-2</v>
      </c>
      <c r="G462">
        <v>201604</v>
      </c>
      <c r="H462" t="s">
        <v>8466</v>
      </c>
    </row>
    <row r="463" spans="1:8">
      <c r="A463" s="1" t="s">
        <v>10</v>
      </c>
      <c r="B463" s="1" t="s">
        <v>8</v>
      </c>
      <c r="C463">
        <v>138.49</v>
      </c>
      <c r="D463" s="2" t="s">
        <v>8463</v>
      </c>
      <c r="E463" s="2" t="s">
        <v>8464</v>
      </c>
      <c r="F463">
        <v>7.2207379594194524E-3</v>
      </c>
      <c r="G463">
        <v>201604</v>
      </c>
      <c r="H463" t="s">
        <v>8467</v>
      </c>
    </row>
    <row r="464" spans="1:8">
      <c r="A464" s="1" t="s">
        <v>11</v>
      </c>
      <c r="B464" s="1" t="s">
        <v>8</v>
      </c>
      <c r="C464">
        <v>538.42999999999995</v>
      </c>
      <c r="D464" s="2" t="s">
        <v>8463</v>
      </c>
      <c r="E464" s="2" t="s">
        <v>8464</v>
      </c>
      <c r="F464">
        <v>1.8572516390245716E-3</v>
      </c>
      <c r="G464">
        <v>201604</v>
      </c>
      <c r="H464" t="s">
        <v>8468</v>
      </c>
    </row>
    <row r="465" spans="1:8">
      <c r="A465" s="1" t="s">
        <v>12</v>
      </c>
      <c r="B465" s="1" t="s">
        <v>8</v>
      </c>
      <c r="C465">
        <v>2.0270000000000001</v>
      </c>
      <c r="D465" s="2" t="s">
        <v>8463</v>
      </c>
      <c r="E465" s="2" t="s">
        <v>8464</v>
      </c>
      <c r="F465">
        <v>0.49333991119881593</v>
      </c>
      <c r="G465">
        <v>201604</v>
      </c>
      <c r="H465" t="s">
        <v>8469</v>
      </c>
    </row>
    <row r="466" spans="1:8">
      <c r="A466" s="1" t="s">
        <v>13</v>
      </c>
      <c r="B466" s="1" t="s">
        <v>8</v>
      </c>
      <c r="C466">
        <v>178.67449999999999</v>
      </c>
      <c r="D466" s="2" t="s">
        <v>8463</v>
      </c>
      <c r="E466" s="2" t="s">
        <v>8464</v>
      </c>
      <c r="F466">
        <v>5.5967695446188463E-3</v>
      </c>
      <c r="G466">
        <v>201604</v>
      </c>
      <c r="H466" t="s">
        <v>8470</v>
      </c>
    </row>
    <row r="467" spans="1:8">
      <c r="A467" s="1" t="s">
        <v>14</v>
      </c>
      <c r="B467" s="1" t="s">
        <v>8</v>
      </c>
      <c r="C467">
        <v>16.793489999999998</v>
      </c>
      <c r="D467" s="2" t="s">
        <v>8463</v>
      </c>
      <c r="E467" s="2" t="s">
        <v>8464</v>
      </c>
      <c r="F467">
        <v>5.9546883941336795E-2</v>
      </c>
      <c r="G467">
        <v>201604</v>
      </c>
      <c r="H467" t="s">
        <v>8471</v>
      </c>
    </row>
    <row r="468" spans="1:8">
      <c r="A468" s="1" t="s">
        <v>15</v>
      </c>
      <c r="B468" s="1" t="s">
        <v>8</v>
      </c>
      <c r="C468">
        <v>1.4765999999999999</v>
      </c>
      <c r="D468" s="2" t="s">
        <v>8463</v>
      </c>
      <c r="E468" s="2" t="s">
        <v>8464</v>
      </c>
      <c r="F468">
        <v>0.67723147771908443</v>
      </c>
      <c r="G468">
        <v>201604</v>
      </c>
      <c r="H468" t="s">
        <v>8472</v>
      </c>
    </row>
    <row r="469" spans="1:8">
      <c r="A469" s="1" t="s">
        <v>16</v>
      </c>
      <c r="B469" s="1" t="s">
        <v>8</v>
      </c>
      <c r="C469">
        <v>2.0270000000000001</v>
      </c>
      <c r="D469" s="2" t="s">
        <v>8463</v>
      </c>
      <c r="E469" s="2" t="s">
        <v>8464</v>
      </c>
      <c r="F469">
        <v>0.49333991119881593</v>
      </c>
      <c r="G469">
        <v>201604</v>
      </c>
      <c r="H469" t="s">
        <v>8473</v>
      </c>
    </row>
    <row r="470" spans="1:8">
      <c r="A470" s="1" t="s">
        <v>17</v>
      </c>
      <c r="B470" s="1" t="s">
        <v>8</v>
      </c>
      <c r="C470">
        <v>1.78206</v>
      </c>
      <c r="D470" s="2" t="s">
        <v>8463</v>
      </c>
      <c r="E470" s="2" t="s">
        <v>8464</v>
      </c>
      <c r="F470">
        <v>0.56114833395059649</v>
      </c>
      <c r="G470">
        <v>201604</v>
      </c>
      <c r="H470" t="s">
        <v>8474</v>
      </c>
    </row>
    <row r="471" spans="1:8">
      <c r="A471" s="1" t="s">
        <v>18</v>
      </c>
      <c r="B471" s="1" t="s">
        <v>8</v>
      </c>
      <c r="C471">
        <v>1.95583</v>
      </c>
      <c r="D471" s="2" t="s">
        <v>8463</v>
      </c>
      <c r="E471" s="2" t="s">
        <v>8464</v>
      </c>
      <c r="F471">
        <v>0.51129188119621849</v>
      </c>
      <c r="G471">
        <v>201604</v>
      </c>
      <c r="H471" t="s">
        <v>8475</v>
      </c>
    </row>
    <row r="472" spans="1:8">
      <c r="A472" s="1" t="s">
        <v>19</v>
      </c>
      <c r="B472" s="1" t="s">
        <v>8</v>
      </c>
      <c r="C472">
        <v>2.2769300000000001</v>
      </c>
      <c r="D472" s="2" t="s">
        <v>8463</v>
      </c>
      <c r="E472" s="2" t="s">
        <v>8464</v>
      </c>
      <c r="F472">
        <v>0.43918785382071474</v>
      </c>
      <c r="G472">
        <v>201604</v>
      </c>
      <c r="H472" t="s">
        <v>8476</v>
      </c>
    </row>
    <row r="473" spans="1:8">
      <c r="A473" s="1" t="s">
        <v>20</v>
      </c>
      <c r="B473" s="1" t="s">
        <v>8</v>
      </c>
      <c r="C473">
        <v>88.780159999999995</v>
      </c>
      <c r="D473" s="2" t="s">
        <v>8463</v>
      </c>
      <c r="E473" s="2" t="s">
        <v>8464</v>
      </c>
      <c r="F473">
        <v>1.1263777853069876E-2</v>
      </c>
      <c r="G473">
        <v>201604</v>
      </c>
      <c r="H473" t="s">
        <v>8477</v>
      </c>
    </row>
    <row r="474" spans="1:8">
      <c r="A474" s="1" t="s">
        <v>21</v>
      </c>
      <c r="B474" s="1" t="s">
        <v>8</v>
      </c>
      <c r="C474">
        <v>1.9558</v>
      </c>
      <c r="D474" s="2" t="s">
        <v>8463</v>
      </c>
      <c r="E474" s="2" t="s">
        <v>8464</v>
      </c>
      <c r="F474">
        <v>0.51129972389814915</v>
      </c>
      <c r="G474">
        <v>201604</v>
      </c>
      <c r="H474" t="s">
        <v>8478</v>
      </c>
    </row>
    <row r="475" spans="1:8">
      <c r="A475" s="1" t="s">
        <v>22</v>
      </c>
      <c r="B475" s="1" t="s">
        <v>8</v>
      </c>
      <c r="C475">
        <v>0.42577999999999999</v>
      </c>
      <c r="D475" s="2" t="s">
        <v>8463</v>
      </c>
      <c r="E475" s="2" t="s">
        <v>8464</v>
      </c>
      <c r="F475">
        <v>2.3486307482737563</v>
      </c>
      <c r="G475">
        <v>201604</v>
      </c>
      <c r="H475" t="s">
        <v>8479</v>
      </c>
    </row>
    <row r="476" spans="1:8">
      <c r="A476" s="1" t="s">
        <v>23</v>
      </c>
      <c r="B476" s="1" t="s">
        <v>8</v>
      </c>
      <c r="C476">
        <v>1831.617</v>
      </c>
      <c r="D476" s="2" t="s">
        <v>8463</v>
      </c>
      <c r="E476" s="2" t="s">
        <v>8464</v>
      </c>
      <c r="F476">
        <v>5.4596566858682797E-4</v>
      </c>
      <c r="G476">
        <v>201604</v>
      </c>
      <c r="H476" t="s">
        <v>8480</v>
      </c>
    </row>
    <row r="477" spans="1:8">
      <c r="A477" s="1" t="s">
        <v>24</v>
      </c>
      <c r="B477" s="1" t="s">
        <v>8</v>
      </c>
      <c r="C477">
        <v>1.1324000000000001</v>
      </c>
      <c r="D477" s="2" t="s">
        <v>8463</v>
      </c>
      <c r="E477" s="2" t="s">
        <v>8464</v>
      </c>
      <c r="F477">
        <v>0.8830801836806782</v>
      </c>
      <c r="G477">
        <v>201604</v>
      </c>
      <c r="H477" t="s">
        <v>8481</v>
      </c>
    </row>
    <row r="478" spans="1:8">
      <c r="A478" s="1" t="s">
        <v>25</v>
      </c>
      <c r="B478" s="1" t="s">
        <v>8</v>
      </c>
      <c r="C478">
        <v>1.5286999999999999</v>
      </c>
      <c r="D478" s="2" t="s">
        <v>8463</v>
      </c>
      <c r="E478" s="2" t="s">
        <v>8464</v>
      </c>
      <c r="F478">
        <v>0.654150585464774</v>
      </c>
      <c r="G478">
        <v>201604</v>
      </c>
      <c r="H478" t="s">
        <v>8482</v>
      </c>
    </row>
    <row r="479" spans="1:8">
      <c r="A479" s="1" t="s">
        <v>26</v>
      </c>
      <c r="B479" s="1" t="s">
        <v>8</v>
      </c>
      <c r="C479">
        <v>7.8248800000000003</v>
      </c>
      <c r="D479" s="2" t="s">
        <v>8463</v>
      </c>
      <c r="E479" s="2" t="s">
        <v>8464</v>
      </c>
      <c r="F479">
        <v>0.12779748699021581</v>
      </c>
      <c r="G479">
        <v>201604</v>
      </c>
      <c r="H479" t="s">
        <v>8483</v>
      </c>
    </row>
    <row r="480" spans="1:8">
      <c r="A480" s="1" t="s">
        <v>27</v>
      </c>
      <c r="B480" s="1" t="s">
        <v>8</v>
      </c>
      <c r="C480">
        <v>4.1275000000000004</v>
      </c>
      <c r="D480" s="2" t="s">
        <v>8463</v>
      </c>
      <c r="E480" s="2" t="s">
        <v>8464</v>
      </c>
      <c r="F480">
        <v>0.24227740763173833</v>
      </c>
      <c r="G480">
        <v>201604</v>
      </c>
      <c r="H480" t="s">
        <v>8484</v>
      </c>
    </row>
    <row r="481" spans="1:8">
      <c r="A481" s="1" t="s">
        <v>28</v>
      </c>
      <c r="B481" s="1" t="s">
        <v>8</v>
      </c>
      <c r="C481">
        <v>1.1324000000000001</v>
      </c>
      <c r="D481" s="2" t="s">
        <v>8463</v>
      </c>
      <c r="E481" s="2" t="s">
        <v>8464</v>
      </c>
      <c r="F481">
        <v>0.8830801836806782</v>
      </c>
      <c r="G481">
        <v>201604</v>
      </c>
      <c r="H481" t="s">
        <v>8485</v>
      </c>
    </row>
    <row r="482" spans="1:8">
      <c r="A482" s="1" t="s">
        <v>29</v>
      </c>
      <c r="B482" s="1" t="s">
        <v>8</v>
      </c>
      <c r="C482">
        <v>75.176000000000002</v>
      </c>
      <c r="D482" s="2" t="s">
        <v>8463</v>
      </c>
      <c r="E482" s="2" t="s">
        <v>8464</v>
      </c>
      <c r="F482">
        <v>1.3302117697137385E-2</v>
      </c>
      <c r="G482">
        <v>201604</v>
      </c>
      <c r="H482" t="s">
        <v>8486</v>
      </c>
    </row>
    <row r="483" spans="1:8">
      <c r="A483" s="1" t="s">
        <v>30</v>
      </c>
      <c r="B483" s="1" t="s">
        <v>8</v>
      </c>
      <c r="C483">
        <v>12.4533</v>
      </c>
      <c r="D483" s="2" t="s">
        <v>8463</v>
      </c>
      <c r="E483" s="2" t="s">
        <v>8464</v>
      </c>
      <c r="F483">
        <v>8.030000080300001E-2</v>
      </c>
      <c r="G483">
        <v>201604</v>
      </c>
      <c r="H483" t="s">
        <v>8487</v>
      </c>
    </row>
    <row r="484" spans="1:8">
      <c r="A484" s="1" t="s">
        <v>32</v>
      </c>
      <c r="B484" s="1" t="s">
        <v>8</v>
      </c>
      <c r="C484">
        <v>2.2591399999999999</v>
      </c>
      <c r="D484" s="2" t="s">
        <v>8463</v>
      </c>
      <c r="E484" s="2" t="s">
        <v>8464</v>
      </c>
      <c r="F484">
        <v>0.44264631673999844</v>
      </c>
      <c r="G484">
        <v>201604</v>
      </c>
      <c r="H484" t="s">
        <v>8488</v>
      </c>
    </row>
    <row r="485" spans="1:8">
      <c r="A485" s="1" t="s">
        <v>33</v>
      </c>
      <c r="B485" s="1" t="s">
        <v>8</v>
      </c>
      <c r="C485">
        <v>1.4755</v>
      </c>
      <c r="D485" s="2" t="s">
        <v>8463</v>
      </c>
      <c r="E485" s="2" t="s">
        <v>8464</v>
      </c>
      <c r="F485">
        <v>0.67773636055574382</v>
      </c>
      <c r="G485">
        <v>201604</v>
      </c>
      <c r="H485" t="s">
        <v>8489</v>
      </c>
    </row>
    <row r="486" spans="1:8">
      <c r="A486" s="1" t="s">
        <v>34</v>
      </c>
      <c r="B486" s="1" t="s">
        <v>8</v>
      </c>
      <c r="C486">
        <v>1053.3322000000001</v>
      </c>
      <c r="D486" s="2" t="s">
        <v>8463</v>
      </c>
      <c r="E486" s="2" t="s">
        <v>8464</v>
      </c>
      <c r="F486">
        <v>9.4936811007961201E-4</v>
      </c>
      <c r="G486">
        <v>201604</v>
      </c>
      <c r="H486" t="s">
        <v>8490</v>
      </c>
    </row>
    <row r="487" spans="1:8">
      <c r="A487" s="1" t="s">
        <v>35</v>
      </c>
      <c r="B487" s="1" t="s">
        <v>8</v>
      </c>
      <c r="C487">
        <v>1.0912999999999999</v>
      </c>
      <c r="D487" s="2" t="s">
        <v>8463</v>
      </c>
      <c r="E487" s="2" t="s">
        <v>8464</v>
      </c>
      <c r="F487">
        <v>0.91633831210482919</v>
      </c>
      <c r="G487">
        <v>201604</v>
      </c>
      <c r="H487" t="s">
        <v>8491</v>
      </c>
    </row>
    <row r="488" spans="1:8">
      <c r="A488" s="1" t="s">
        <v>36</v>
      </c>
      <c r="B488" s="1" t="s">
        <v>8</v>
      </c>
      <c r="C488">
        <v>770.98321999999996</v>
      </c>
      <c r="D488" s="2" t="s">
        <v>8463</v>
      </c>
      <c r="E488" s="2" t="s">
        <v>8464</v>
      </c>
      <c r="F488">
        <v>1.2970450900345147E-3</v>
      </c>
      <c r="G488">
        <v>201604</v>
      </c>
      <c r="H488" t="s">
        <v>8492</v>
      </c>
    </row>
    <row r="489" spans="1:8">
      <c r="A489" s="1" t="s">
        <v>37</v>
      </c>
      <c r="B489" s="1" t="s">
        <v>8</v>
      </c>
      <c r="C489">
        <v>7.3365999999999998</v>
      </c>
      <c r="D489" s="2" t="s">
        <v>8463</v>
      </c>
      <c r="E489" s="2" t="s">
        <v>8464</v>
      </c>
      <c r="F489">
        <v>0.13630291960853802</v>
      </c>
      <c r="G489">
        <v>201604</v>
      </c>
      <c r="H489" t="s">
        <v>8493</v>
      </c>
    </row>
    <row r="490" spans="1:8">
      <c r="A490" s="1" t="s">
        <v>38</v>
      </c>
      <c r="B490" s="1" t="s">
        <v>8</v>
      </c>
      <c r="C490">
        <v>3451.3853399999998</v>
      </c>
      <c r="D490" s="2" t="s">
        <v>8463</v>
      </c>
      <c r="E490" s="2" t="s">
        <v>8464</v>
      </c>
      <c r="F490">
        <v>2.8973872850720286E-4</v>
      </c>
      <c r="G490">
        <v>201604</v>
      </c>
      <c r="H490" t="s">
        <v>8494</v>
      </c>
    </row>
    <row r="491" spans="1:8">
      <c r="A491" s="1" t="s">
        <v>39</v>
      </c>
      <c r="B491" s="1" t="s">
        <v>8</v>
      </c>
      <c r="C491">
        <v>605.86797000000001</v>
      </c>
      <c r="D491" s="2" t="s">
        <v>8463</v>
      </c>
      <c r="E491" s="2" t="s">
        <v>8464</v>
      </c>
      <c r="F491">
        <v>1.650524618424704E-3</v>
      </c>
      <c r="G491">
        <v>201604</v>
      </c>
      <c r="H491" t="s">
        <v>8495</v>
      </c>
    </row>
    <row r="492" spans="1:8">
      <c r="A492" s="1" t="s">
        <v>40</v>
      </c>
      <c r="B492" s="1" t="s">
        <v>8</v>
      </c>
      <c r="C492">
        <v>1.1324000000000001</v>
      </c>
      <c r="D492" s="2" t="s">
        <v>8463</v>
      </c>
      <c r="E492" s="2" t="s">
        <v>8464</v>
      </c>
      <c r="F492">
        <v>0.8830801836806782</v>
      </c>
      <c r="G492">
        <v>201604</v>
      </c>
      <c r="H492" t="s">
        <v>8496</v>
      </c>
    </row>
    <row r="493" spans="1:8">
      <c r="A493" s="1" t="s">
        <v>6388</v>
      </c>
      <c r="B493" s="1" t="s">
        <v>8</v>
      </c>
      <c r="C493">
        <v>27.7438</v>
      </c>
      <c r="D493" s="2" t="s">
        <v>8463</v>
      </c>
      <c r="E493" s="2" t="s">
        <v>8464</v>
      </c>
      <c r="F493">
        <v>3.6044089129823598E-2</v>
      </c>
      <c r="G493">
        <v>201604</v>
      </c>
      <c r="H493" t="s">
        <v>8497</v>
      </c>
    </row>
    <row r="494" spans="1:8">
      <c r="A494" s="1" t="s">
        <v>41</v>
      </c>
      <c r="B494" s="1" t="s">
        <v>8</v>
      </c>
      <c r="C494">
        <v>110.265</v>
      </c>
      <c r="D494" s="2" t="s">
        <v>8463</v>
      </c>
      <c r="E494" s="2" t="s">
        <v>8464</v>
      </c>
      <c r="F494">
        <v>9.0690608987439355E-3</v>
      </c>
      <c r="G494">
        <v>201604</v>
      </c>
      <c r="H494" t="s">
        <v>8498</v>
      </c>
    </row>
    <row r="495" spans="1:8">
      <c r="A495" s="1" t="s">
        <v>42</v>
      </c>
      <c r="B495" s="1" t="s">
        <v>8</v>
      </c>
      <c r="C495">
        <v>27.074999999999999</v>
      </c>
      <c r="D495" s="2" t="s">
        <v>8463</v>
      </c>
      <c r="E495" s="2" t="s">
        <v>8464</v>
      </c>
      <c r="F495">
        <v>3.6934441366574332E-2</v>
      </c>
      <c r="G495">
        <v>201604</v>
      </c>
      <c r="H495" t="s">
        <v>8499</v>
      </c>
    </row>
    <row r="496" spans="1:8">
      <c r="A496" s="1" t="s">
        <v>43</v>
      </c>
      <c r="B496" s="1" t="s">
        <v>8</v>
      </c>
      <c r="C496">
        <v>201.25126</v>
      </c>
      <c r="D496" s="2" t="s">
        <v>8463</v>
      </c>
      <c r="E496" s="2" t="s">
        <v>8464</v>
      </c>
      <c r="F496">
        <v>4.9689129896627725E-3</v>
      </c>
      <c r="G496">
        <v>201604</v>
      </c>
      <c r="H496" t="s">
        <v>8500</v>
      </c>
    </row>
    <row r="497" spans="1:8">
      <c r="A497" s="1" t="s">
        <v>44</v>
      </c>
      <c r="B497" s="1" t="s">
        <v>8</v>
      </c>
      <c r="C497">
        <v>7.4531000000000001</v>
      </c>
      <c r="D497" s="2" t="s">
        <v>8463</v>
      </c>
      <c r="E497" s="2" t="s">
        <v>8464</v>
      </c>
      <c r="F497">
        <v>0.1341723578108438</v>
      </c>
      <c r="G497">
        <v>201604</v>
      </c>
      <c r="H497" t="s">
        <v>8501</v>
      </c>
    </row>
    <row r="498" spans="1:8">
      <c r="A498" s="1" t="s">
        <v>45</v>
      </c>
      <c r="B498" s="1" t="s">
        <v>8</v>
      </c>
      <c r="C498">
        <v>51.092399999999998</v>
      </c>
      <c r="D498" s="2" t="s">
        <v>8463</v>
      </c>
      <c r="E498" s="2" t="s">
        <v>8464</v>
      </c>
      <c r="F498">
        <v>1.9572382585276871E-2</v>
      </c>
      <c r="G498">
        <v>201604</v>
      </c>
      <c r="H498" t="s">
        <v>8502</v>
      </c>
    </row>
    <row r="499" spans="1:8">
      <c r="A499" s="1" t="s">
        <v>46</v>
      </c>
      <c r="B499" s="1" t="s">
        <v>8</v>
      </c>
      <c r="C499">
        <v>122.7634</v>
      </c>
      <c r="D499" s="2" t="s">
        <v>8463</v>
      </c>
      <c r="E499" s="2" t="s">
        <v>8464</v>
      </c>
      <c r="F499">
        <v>8.145750280621096E-3</v>
      </c>
      <c r="G499">
        <v>201604</v>
      </c>
      <c r="H499" t="s">
        <v>8503</v>
      </c>
    </row>
    <row r="500" spans="1:8">
      <c r="A500" s="1" t="s">
        <v>47</v>
      </c>
      <c r="B500" s="1" t="s">
        <v>8</v>
      </c>
      <c r="C500">
        <v>9.9147499999999997</v>
      </c>
      <c r="D500" s="2" t="s">
        <v>8463</v>
      </c>
      <c r="E500" s="2" t="s">
        <v>8464</v>
      </c>
      <c r="F500">
        <v>0.10085983005118637</v>
      </c>
      <c r="G500">
        <v>201604</v>
      </c>
      <c r="H500" t="s">
        <v>8504</v>
      </c>
    </row>
    <row r="501" spans="1:8">
      <c r="A501" s="1" t="s">
        <v>48</v>
      </c>
      <c r="B501" s="1" t="s">
        <v>8</v>
      </c>
      <c r="C501">
        <v>17.106249999999999</v>
      </c>
      <c r="D501" s="2" t="s">
        <v>8463</v>
      </c>
      <c r="E501" s="2" t="s">
        <v>8464</v>
      </c>
      <c r="F501">
        <v>5.8458165875045674E-2</v>
      </c>
      <c r="G501">
        <v>201604</v>
      </c>
      <c r="H501" t="s">
        <v>8505</v>
      </c>
    </row>
    <row r="502" spans="1:8">
      <c r="A502" s="1" t="s">
        <v>49</v>
      </c>
      <c r="B502" s="1" t="s">
        <v>8</v>
      </c>
      <c r="C502">
        <v>23.8477</v>
      </c>
      <c r="D502" s="2" t="s">
        <v>8463</v>
      </c>
      <c r="E502" s="2" t="s">
        <v>8464</v>
      </c>
      <c r="F502">
        <v>4.1932765004591636E-2</v>
      </c>
      <c r="G502">
        <v>201604</v>
      </c>
      <c r="H502" t="s">
        <v>8506</v>
      </c>
    </row>
    <row r="503" spans="1:8">
      <c r="A503" s="1" t="s">
        <v>8</v>
      </c>
      <c r="B503" s="1" t="s">
        <v>8</v>
      </c>
      <c r="C503">
        <v>1</v>
      </c>
      <c r="D503" s="2" t="s">
        <v>8463</v>
      </c>
      <c r="E503" s="2" t="s">
        <v>8464</v>
      </c>
      <c r="F503">
        <v>1</v>
      </c>
      <c r="G503">
        <v>201604</v>
      </c>
      <c r="H503" t="s">
        <v>8507</v>
      </c>
    </row>
    <row r="504" spans="1:8">
      <c r="A504" s="1" t="s">
        <v>50</v>
      </c>
      <c r="B504" s="1" t="s">
        <v>8</v>
      </c>
      <c r="C504">
        <v>2.3523900000000002</v>
      </c>
      <c r="D504" s="2" t="s">
        <v>8463</v>
      </c>
      <c r="E504" s="2" t="s">
        <v>8464</v>
      </c>
      <c r="F504">
        <v>0.42509957957651578</v>
      </c>
      <c r="G504">
        <v>201604</v>
      </c>
      <c r="H504" t="s">
        <v>8508</v>
      </c>
    </row>
    <row r="505" spans="1:8">
      <c r="A505" s="1" t="s">
        <v>51</v>
      </c>
      <c r="B505" s="1" t="s">
        <v>8</v>
      </c>
      <c r="C505">
        <v>0.78580000000000005</v>
      </c>
      <c r="D505" s="2" t="s">
        <v>8463</v>
      </c>
      <c r="E505" s="2" t="s">
        <v>8464</v>
      </c>
      <c r="F505">
        <v>1.2725884448969202</v>
      </c>
      <c r="G505">
        <v>201604</v>
      </c>
      <c r="H505" t="s">
        <v>8509</v>
      </c>
    </row>
    <row r="506" spans="1:8">
      <c r="A506" s="1" t="s">
        <v>52</v>
      </c>
      <c r="B506" s="1" t="s">
        <v>8</v>
      </c>
      <c r="C506">
        <v>0.78580000000000005</v>
      </c>
      <c r="D506" s="2" t="s">
        <v>8463</v>
      </c>
      <c r="E506" s="2" t="s">
        <v>8464</v>
      </c>
      <c r="F506">
        <v>1.2725884448969202</v>
      </c>
      <c r="G506">
        <v>201604</v>
      </c>
      <c r="H506" t="s">
        <v>8510</v>
      </c>
    </row>
    <row r="507" spans="1:8">
      <c r="A507" s="1" t="s">
        <v>53</v>
      </c>
      <c r="B507" s="1" t="s">
        <v>8</v>
      </c>
      <c r="C507">
        <v>2.6335000000000002</v>
      </c>
      <c r="D507" s="2" t="s">
        <v>8463</v>
      </c>
      <c r="E507" s="2" t="s">
        <v>8464</v>
      </c>
      <c r="F507">
        <v>0.37972280235428135</v>
      </c>
      <c r="G507">
        <v>201604</v>
      </c>
      <c r="H507" t="s">
        <v>8511</v>
      </c>
    </row>
    <row r="508" spans="1:8">
      <c r="A508" s="1" t="s">
        <v>54</v>
      </c>
      <c r="B508" s="1" t="s">
        <v>8</v>
      </c>
      <c r="C508">
        <v>4.2874999999999996</v>
      </c>
      <c r="D508" s="2" t="s">
        <v>8463</v>
      </c>
      <c r="E508" s="2" t="s">
        <v>8464</v>
      </c>
      <c r="F508">
        <v>0.23323615160349856</v>
      </c>
      <c r="G508">
        <v>201604</v>
      </c>
      <c r="H508" t="s">
        <v>8512</v>
      </c>
    </row>
    <row r="509" spans="1:8">
      <c r="A509" s="1" t="s">
        <v>55</v>
      </c>
      <c r="B509" s="1" t="s">
        <v>8</v>
      </c>
      <c r="C509">
        <v>0.78580000000000005</v>
      </c>
      <c r="D509" s="2" t="s">
        <v>8463</v>
      </c>
      <c r="E509" s="2" t="s">
        <v>8464</v>
      </c>
      <c r="F509">
        <v>1.2725884448969202</v>
      </c>
      <c r="G509">
        <v>201604</v>
      </c>
      <c r="H509" t="s">
        <v>8513</v>
      </c>
    </row>
    <row r="510" spans="1:8">
      <c r="A510" s="1" t="s">
        <v>56</v>
      </c>
      <c r="B510" s="1" t="s">
        <v>8</v>
      </c>
      <c r="C510">
        <v>45.89</v>
      </c>
      <c r="D510" s="2" t="s">
        <v>8463</v>
      </c>
      <c r="E510" s="2" t="s">
        <v>8464</v>
      </c>
      <c r="F510">
        <v>2.1791239921551537E-2</v>
      </c>
      <c r="G510">
        <v>201604</v>
      </c>
      <c r="H510" t="s">
        <v>8514</v>
      </c>
    </row>
    <row r="511" spans="1:8">
      <c r="A511" s="1" t="s">
        <v>57</v>
      </c>
      <c r="B511" s="1" t="s">
        <v>8</v>
      </c>
      <c r="C511">
        <v>9983.8808000000008</v>
      </c>
      <c r="D511" s="2" t="s">
        <v>8463</v>
      </c>
      <c r="E511" s="2" t="s">
        <v>8464</v>
      </c>
      <c r="F511">
        <v>1.0016145224810776E-4</v>
      </c>
      <c r="G511">
        <v>201604</v>
      </c>
      <c r="H511" t="s">
        <v>8515</v>
      </c>
    </row>
    <row r="512" spans="1:8">
      <c r="A512" s="1" t="s">
        <v>58</v>
      </c>
      <c r="B512" s="1" t="s">
        <v>8</v>
      </c>
      <c r="C512">
        <v>8.7547300000000003</v>
      </c>
      <c r="D512" s="2" t="s">
        <v>8463</v>
      </c>
      <c r="E512" s="2" t="s">
        <v>8464</v>
      </c>
      <c r="F512">
        <v>0.11422396807211645</v>
      </c>
      <c r="G512">
        <v>201604</v>
      </c>
      <c r="H512" t="s">
        <v>8516</v>
      </c>
    </row>
    <row r="513" spans="1:8">
      <c r="A513" s="1" t="s">
        <v>59</v>
      </c>
      <c r="B513" s="1" t="s">
        <v>8</v>
      </c>
      <c r="C513">
        <v>231</v>
      </c>
      <c r="D513" s="2" t="s">
        <v>8463</v>
      </c>
      <c r="E513" s="2" t="s">
        <v>8464</v>
      </c>
      <c r="F513">
        <v>4.329004329004329E-3</v>
      </c>
      <c r="G513">
        <v>201604</v>
      </c>
      <c r="H513" t="s">
        <v>8517</v>
      </c>
    </row>
    <row r="514" spans="1:8">
      <c r="A514" s="1" t="s">
        <v>60</v>
      </c>
      <c r="B514" s="1" t="s">
        <v>8</v>
      </c>
      <c r="C514">
        <v>8.7810000000000006</v>
      </c>
      <c r="D514" s="2" t="s">
        <v>8463</v>
      </c>
      <c r="E514" s="2" t="s">
        <v>8464</v>
      </c>
      <c r="F514">
        <v>0.11388224575788634</v>
      </c>
      <c r="G514">
        <v>201604</v>
      </c>
      <c r="H514" t="s">
        <v>8518</v>
      </c>
    </row>
    <row r="515" spans="1:8">
      <c r="A515" s="1" t="s">
        <v>61</v>
      </c>
      <c r="B515" s="1" t="s">
        <v>8</v>
      </c>
      <c r="C515">
        <v>25.63289</v>
      </c>
      <c r="D515" s="2" t="s">
        <v>8463</v>
      </c>
      <c r="E515" s="2" t="s">
        <v>8464</v>
      </c>
      <c r="F515">
        <v>3.9012378237490972E-2</v>
      </c>
      <c r="G515">
        <v>201604</v>
      </c>
      <c r="H515" t="s">
        <v>8519</v>
      </c>
    </row>
    <row r="516" spans="1:8">
      <c r="A516" s="1" t="s">
        <v>62</v>
      </c>
      <c r="B516" s="1" t="s">
        <v>8</v>
      </c>
      <c r="C516">
        <v>7.5167999999999999</v>
      </c>
      <c r="D516" s="2" t="s">
        <v>8463</v>
      </c>
      <c r="E516" s="2" t="s">
        <v>8464</v>
      </c>
      <c r="F516">
        <v>0.13303533418475946</v>
      </c>
      <c r="G516">
        <v>201604</v>
      </c>
      <c r="H516" t="s">
        <v>8520</v>
      </c>
    </row>
    <row r="517" spans="1:8">
      <c r="A517" s="1" t="s">
        <v>63</v>
      </c>
      <c r="B517" s="1" t="s">
        <v>8</v>
      </c>
      <c r="C517">
        <v>70.497730000000004</v>
      </c>
      <c r="D517" s="2" t="s">
        <v>8463</v>
      </c>
      <c r="E517" s="2" t="s">
        <v>8464</v>
      </c>
      <c r="F517">
        <v>1.4184853895295635E-2</v>
      </c>
      <c r="G517">
        <v>201604</v>
      </c>
      <c r="H517" t="s">
        <v>8521</v>
      </c>
    </row>
    <row r="518" spans="1:8">
      <c r="A518" s="1" t="s">
        <v>64</v>
      </c>
      <c r="B518" s="1" t="s">
        <v>8</v>
      </c>
      <c r="C518">
        <v>314.29000000000002</v>
      </c>
      <c r="D518" s="2" t="s">
        <v>8463</v>
      </c>
      <c r="E518" s="2" t="s">
        <v>8464</v>
      </c>
      <c r="F518">
        <v>3.1817747939800818E-3</v>
      </c>
      <c r="G518">
        <v>201604</v>
      </c>
      <c r="H518" t="s">
        <v>8522</v>
      </c>
    </row>
    <row r="519" spans="1:8">
      <c r="A519" s="1" t="s">
        <v>65</v>
      </c>
      <c r="B519" s="1" t="s">
        <v>8</v>
      </c>
      <c r="C519">
        <v>15004.12</v>
      </c>
      <c r="D519" s="2" t="s">
        <v>8463</v>
      </c>
      <c r="E519" s="2" t="s">
        <v>8464</v>
      </c>
      <c r="F519">
        <v>6.6648360583626356E-5</v>
      </c>
      <c r="G519">
        <v>201604</v>
      </c>
      <c r="H519" t="s">
        <v>8523</v>
      </c>
    </row>
    <row r="520" spans="1:8">
      <c r="A520" s="1" t="s">
        <v>66</v>
      </c>
      <c r="B520" s="1" t="s">
        <v>8</v>
      </c>
      <c r="C520">
        <v>4.2899000000000003</v>
      </c>
      <c r="D520" s="2" t="s">
        <v>8463</v>
      </c>
      <c r="E520" s="2" t="s">
        <v>8464</v>
      </c>
      <c r="F520">
        <v>0.23310566679875985</v>
      </c>
      <c r="G520">
        <v>201604</v>
      </c>
      <c r="H520" t="s">
        <v>8524</v>
      </c>
    </row>
    <row r="521" spans="1:8">
      <c r="A521" s="1" t="s">
        <v>67</v>
      </c>
      <c r="B521" s="1" t="s">
        <v>8</v>
      </c>
      <c r="C521">
        <v>75.176000000000002</v>
      </c>
      <c r="D521" s="2" t="s">
        <v>8463</v>
      </c>
      <c r="E521" s="2" t="s">
        <v>8464</v>
      </c>
      <c r="F521">
        <v>1.3302117697137385E-2</v>
      </c>
      <c r="G521">
        <v>201604</v>
      </c>
      <c r="H521" t="s">
        <v>8525</v>
      </c>
    </row>
    <row r="522" spans="1:8">
      <c r="A522" s="1" t="s">
        <v>68</v>
      </c>
      <c r="B522" s="1" t="s">
        <v>8</v>
      </c>
      <c r="C522">
        <v>1337.3643999999999</v>
      </c>
      <c r="D522" s="2" t="s">
        <v>8463</v>
      </c>
      <c r="E522" s="2" t="s">
        <v>8464</v>
      </c>
      <c r="F522">
        <v>7.4773935959413906E-4</v>
      </c>
      <c r="G522">
        <v>201604</v>
      </c>
      <c r="H522" t="s">
        <v>8526</v>
      </c>
    </row>
    <row r="523" spans="1:8">
      <c r="A523" s="1" t="s">
        <v>69</v>
      </c>
      <c r="B523" s="1" t="s">
        <v>8</v>
      </c>
      <c r="C523">
        <v>34259.6296</v>
      </c>
      <c r="D523" s="2" t="s">
        <v>8463</v>
      </c>
      <c r="E523" s="2" t="s">
        <v>8464</v>
      </c>
      <c r="F523">
        <v>2.9188873659042713E-5</v>
      </c>
      <c r="G523">
        <v>201604</v>
      </c>
      <c r="H523" t="s">
        <v>8527</v>
      </c>
    </row>
    <row r="524" spans="1:8">
      <c r="A524" s="1" t="s">
        <v>70</v>
      </c>
      <c r="B524" s="1" t="s">
        <v>8</v>
      </c>
      <c r="C524">
        <v>140.72</v>
      </c>
      <c r="D524" s="2" t="s">
        <v>8463</v>
      </c>
      <c r="E524" s="2" t="s">
        <v>8464</v>
      </c>
      <c r="F524">
        <v>7.1063104036384311E-3</v>
      </c>
      <c r="G524">
        <v>201604</v>
      </c>
      <c r="H524" t="s">
        <v>8528</v>
      </c>
    </row>
    <row r="525" spans="1:8">
      <c r="A525" s="1" t="s">
        <v>71</v>
      </c>
      <c r="B525" s="1" t="s">
        <v>8</v>
      </c>
      <c r="C525">
        <v>134.94125</v>
      </c>
      <c r="D525" s="2" t="s">
        <v>8463</v>
      </c>
      <c r="E525" s="2" t="s">
        <v>8464</v>
      </c>
      <c r="F525">
        <v>7.4106324048428488E-3</v>
      </c>
      <c r="G525">
        <v>201604</v>
      </c>
      <c r="H525" t="s">
        <v>8529</v>
      </c>
    </row>
    <row r="526" spans="1:8">
      <c r="A526" s="1" t="s">
        <v>72</v>
      </c>
      <c r="B526" s="1" t="s">
        <v>8</v>
      </c>
      <c r="C526">
        <v>0.80286999999999997</v>
      </c>
      <c r="D526" s="2" t="s">
        <v>8463</v>
      </c>
      <c r="E526" s="2" t="s">
        <v>8464</v>
      </c>
      <c r="F526">
        <v>1.2455316551870166</v>
      </c>
      <c r="G526">
        <v>201604</v>
      </c>
      <c r="H526" t="s">
        <v>8530</v>
      </c>
    </row>
    <row r="527" spans="1:8">
      <c r="A527" s="1" t="s">
        <v>73</v>
      </c>
      <c r="B527" s="1" t="s">
        <v>8</v>
      </c>
      <c r="C527">
        <v>127.37</v>
      </c>
      <c r="D527" s="2" t="s">
        <v>8463</v>
      </c>
      <c r="E527" s="2" t="s">
        <v>8464</v>
      </c>
      <c r="F527">
        <v>7.8511423412106467E-3</v>
      </c>
      <c r="G527">
        <v>201604</v>
      </c>
      <c r="H527" t="s">
        <v>8531</v>
      </c>
    </row>
    <row r="528" spans="1:8">
      <c r="A528" s="1" t="s">
        <v>74</v>
      </c>
      <c r="B528" s="1" t="s">
        <v>8</v>
      </c>
      <c r="C528">
        <v>113.3086</v>
      </c>
      <c r="D528" s="2" t="s">
        <v>8463</v>
      </c>
      <c r="E528" s="2" t="s">
        <v>8464</v>
      </c>
      <c r="F528">
        <v>8.8254554376278587E-3</v>
      </c>
      <c r="G528">
        <v>201604</v>
      </c>
      <c r="H528" t="s">
        <v>8532</v>
      </c>
    </row>
    <row r="529" spans="1:8">
      <c r="A529" s="1" t="s">
        <v>75</v>
      </c>
      <c r="B529" s="1" t="s">
        <v>8</v>
      </c>
      <c r="C529">
        <v>80.227260000000001</v>
      </c>
      <c r="D529" s="2" t="s">
        <v>8463</v>
      </c>
      <c r="E529" s="2" t="s">
        <v>8464</v>
      </c>
      <c r="F529">
        <v>1.2464591212513053E-2</v>
      </c>
      <c r="G529">
        <v>201604</v>
      </c>
      <c r="H529" t="s">
        <v>8533</v>
      </c>
    </row>
    <row r="530" spans="1:8">
      <c r="A530" s="1" t="s">
        <v>76</v>
      </c>
      <c r="B530" s="1" t="s">
        <v>8</v>
      </c>
      <c r="C530">
        <v>4504.5</v>
      </c>
      <c r="D530" s="2" t="s">
        <v>8463</v>
      </c>
      <c r="E530" s="2" t="s">
        <v>8464</v>
      </c>
      <c r="F530">
        <v>2.22000222000222E-4</v>
      </c>
      <c r="G530">
        <v>201604</v>
      </c>
      <c r="H530" t="s">
        <v>8534</v>
      </c>
    </row>
    <row r="531" spans="1:8">
      <c r="A531" s="1" t="s">
        <v>77</v>
      </c>
      <c r="B531" s="1" t="s">
        <v>8</v>
      </c>
      <c r="C531">
        <v>491.96775000000002</v>
      </c>
      <c r="D531" s="2" t="s">
        <v>8463</v>
      </c>
      <c r="E531" s="2" t="s">
        <v>8464</v>
      </c>
      <c r="F531">
        <v>2.0326535631654714E-3</v>
      </c>
      <c r="G531">
        <v>201604</v>
      </c>
      <c r="H531" t="s">
        <v>8535</v>
      </c>
    </row>
    <row r="532" spans="1:8">
      <c r="A532" s="1" t="s">
        <v>79</v>
      </c>
      <c r="B532" s="1" t="s">
        <v>8</v>
      </c>
      <c r="C532">
        <v>1293.67</v>
      </c>
      <c r="D532" s="2" t="s">
        <v>8463</v>
      </c>
      <c r="E532" s="2" t="s">
        <v>8464</v>
      </c>
      <c r="F532">
        <v>7.7299465860690897E-4</v>
      </c>
      <c r="G532">
        <v>201604</v>
      </c>
      <c r="H532" t="s">
        <v>8536</v>
      </c>
    </row>
    <row r="533" spans="1:8">
      <c r="A533" s="1" t="s">
        <v>80</v>
      </c>
      <c r="B533" s="1" t="s">
        <v>8</v>
      </c>
      <c r="C533">
        <v>0.34215000000000001</v>
      </c>
      <c r="D533" s="2" t="s">
        <v>8463</v>
      </c>
      <c r="E533" s="2" t="s">
        <v>8464</v>
      </c>
      <c r="F533">
        <v>2.9226947245360222</v>
      </c>
      <c r="G533">
        <v>201604</v>
      </c>
      <c r="H533" t="s">
        <v>8537</v>
      </c>
    </row>
    <row r="534" spans="1:8">
      <c r="A534" s="1" t="s">
        <v>81</v>
      </c>
      <c r="B534" s="1" t="s">
        <v>8</v>
      </c>
      <c r="C534">
        <v>0.92857000000000001</v>
      </c>
      <c r="D534" s="2" t="s">
        <v>8463</v>
      </c>
      <c r="E534" s="2" t="s">
        <v>8464</v>
      </c>
      <c r="F534">
        <v>1.0769247337303596</v>
      </c>
      <c r="G534">
        <v>201604</v>
      </c>
      <c r="H534" t="s">
        <v>8538</v>
      </c>
    </row>
    <row r="535" spans="1:8">
      <c r="A535" s="1" t="s">
        <v>82</v>
      </c>
      <c r="B535" s="1" t="s">
        <v>8</v>
      </c>
      <c r="C535">
        <v>379.61</v>
      </c>
      <c r="D535" s="2" t="s">
        <v>8463</v>
      </c>
      <c r="E535" s="2" t="s">
        <v>8464</v>
      </c>
      <c r="F535">
        <v>2.6342825531466504E-3</v>
      </c>
      <c r="G535">
        <v>201604</v>
      </c>
      <c r="H535" t="s">
        <v>8539</v>
      </c>
    </row>
    <row r="536" spans="1:8">
      <c r="A536" s="1" t="s">
        <v>83</v>
      </c>
      <c r="B536" s="1" t="s">
        <v>8</v>
      </c>
      <c r="C536">
        <v>9079.5</v>
      </c>
      <c r="D536" s="2" t="s">
        <v>8463</v>
      </c>
      <c r="E536" s="2" t="s">
        <v>8464</v>
      </c>
      <c r="F536">
        <v>1.1013822347045542E-4</v>
      </c>
      <c r="G536">
        <v>201604</v>
      </c>
      <c r="H536" t="s">
        <v>8540</v>
      </c>
    </row>
    <row r="537" spans="1:8">
      <c r="A537" s="1" t="s">
        <v>84</v>
      </c>
      <c r="B537" s="1" t="s">
        <v>8</v>
      </c>
      <c r="C537">
        <v>1707.0930000000001</v>
      </c>
      <c r="D537" s="2" t="s">
        <v>8463</v>
      </c>
      <c r="E537" s="2" t="s">
        <v>8464</v>
      </c>
      <c r="F537">
        <v>5.8579116662068199E-4</v>
      </c>
      <c r="G537">
        <v>201604</v>
      </c>
      <c r="H537" t="s">
        <v>8541</v>
      </c>
    </row>
    <row r="538" spans="1:8">
      <c r="A538" s="1" t="s">
        <v>85</v>
      </c>
      <c r="B538" s="1" t="s">
        <v>8</v>
      </c>
      <c r="C538">
        <v>165.095</v>
      </c>
      <c r="D538" s="2" t="s">
        <v>8463</v>
      </c>
      <c r="E538" s="2" t="s">
        <v>8464</v>
      </c>
      <c r="F538">
        <v>6.0571186286683424E-3</v>
      </c>
      <c r="G538">
        <v>201604</v>
      </c>
      <c r="H538" t="s">
        <v>8542</v>
      </c>
    </row>
    <row r="539" spans="1:8">
      <c r="A539" s="1" t="s">
        <v>86</v>
      </c>
      <c r="B539" s="1" t="s">
        <v>8</v>
      </c>
      <c r="C539">
        <v>102.48220000000001</v>
      </c>
      <c r="D539" s="2" t="s">
        <v>8463</v>
      </c>
      <c r="E539" s="2" t="s">
        <v>8464</v>
      </c>
      <c r="F539">
        <v>9.7577920848693715E-3</v>
      </c>
      <c r="G539">
        <v>201604</v>
      </c>
      <c r="H539" t="s">
        <v>8543</v>
      </c>
    </row>
    <row r="540" spans="1:8">
      <c r="A540" s="1" t="s">
        <v>87</v>
      </c>
      <c r="B540" s="1" t="s">
        <v>8</v>
      </c>
      <c r="C540">
        <v>16.9129</v>
      </c>
      <c r="D540" s="2" t="s">
        <v>8463</v>
      </c>
      <c r="E540" s="2" t="s">
        <v>8464</v>
      </c>
      <c r="F540">
        <v>5.912646559726599E-2</v>
      </c>
      <c r="G540">
        <v>201604</v>
      </c>
      <c r="H540" t="s">
        <v>8544</v>
      </c>
    </row>
    <row r="541" spans="1:8">
      <c r="A541" s="1" t="s">
        <v>88</v>
      </c>
      <c r="B541" s="1" t="s">
        <v>8</v>
      </c>
      <c r="C541">
        <v>1.54695</v>
      </c>
      <c r="D541" s="2" t="s">
        <v>8463</v>
      </c>
      <c r="E541" s="2" t="s">
        <v>8464</v>
      </c>
      <c r="F541">
        <v>0.64643330424383461</v>
      </c>
      <c r="G541">
        <v>201604</v>
      </c>
      <c r="H541" t="s">
        <v>8545</v>
      </c>
    </row>
    <row r="542" spans="1:8">
      <c r="A542" s="1" t="s">
        <v>89</v>
      </c>
      <c r="B542" s="1" t="s">
        <v>8</v>
      </c>
      <c r="C542">
        <v>10.8935</v>
      </c>
      <c r="D542" s="2" t="s">
        <v>8463</v>
      </c>
      <c r="E542" s="2" t="s">
        <v>8464</v>
      </c>
      <c r="F542">
        <v>9.1797861109836149E-2</v>
      </c>
      <c r="G542">
        <v>201604</v>
      </c>
      <c r="H542" t="s">
        <v>8546</v>
      </c>
    </row>
    <row r="543" spans="1:8">
      <c r="A543" s="1" t="s">
        <v>90</v>
      </c>
      <c r="B543" s="1" t="s">
        <v>8</v>
      </c>
      <c r="C543">
        <v>21.8673</v>
      </c>
      <c r="D543" s="2" t="s">
        <v>8463</v>
      </c>
      <c r="E543" s="2" t="s">
        <v>8464</v>
      </c>
      <c r="F543">
        <v>4.5730382809034492E-2</v>
      </c>
      <c r="G543">
        <v>201604</v>
      </c>
      <c r="H543" t="s">
        <v>8547</v>
      </c>
    </row>
    <row r="544" spans="1:8">
      <c r="A544" s="1" t="s">
        <v>91</v>
      </c>
      <c r="B544" s="1" t="s">
        <v>8</v>
      </c>
      <c r="C544">
        <v>3569.28</v>
      </c>
      <c r="D544" s="2" t="s">
        <v>8463</v>
      </c>
      <c r="E544" s="2" t="s">
        <v>8464</v>
      </c>
      <c r="F544">
        <v>2.8016854939931859E-4</v>
      </c>
      <c r="G544">
        <v>201604</v>
      </c>
      <c r="H544" t="s">
        <v>8548</v>
      </c>
    </row>
    <row r="545" spans="1:8">
      <c r="A545" s="1" t="s">
        <v>92</v>
      </c>
      <c r="B545" s="1" t="s">
        <v>8</v>
      </c>
      <c r="C545">
        <v>61.693300000000001</v>
      </c>
      <c r="D545" s="2" t="s">
        <v>8463</v>
      </c>
      <c r="E545" s="2" t="s">
        <v>8464</v>
      </c>
      <c r="F545">
        <v>1.6209215587430076E-2</v>
      </c>
      <c r="G545">
        <v>201604</v>
      </c>
      <c r="H545" t="s">
        <v>8549</v>
      </c>
    </row>
    <row r="546" spans="1:8">
      <c r="A546" s="1" t="s">
        <v>93</v>
      </c>
      <c r="B546" s="1" t="s">
        <v>8</v>
      </c>
      <c r="C546">
        <v>1392.8520000000001</v>
      </c>
      <c r="D546" s="2" t="s">
        <v>8463</v>
      </c>
      <c r="E546" s="2" t="s">
        <v>8464</v>
      </c>
      <c r="F546">
        <v>7.1795136884607975E-4</v>
      </c>
      <c r="G546">
        <v>201604</v>
      </c>
      <c r="H546" t="s">
        <v>8550</v>
      </c>
    </row>
    <row r="547" spans="1:8">
      <c r="A547" s="1" t="s">
        <v>94</v>
      </c>
      <c r="B547" s="1" t="s">
        <v>8</v>
      </c>
      <c r="C547">
        <v>2322.2919499999998</v>
      </c>
      <c r="D547" s="2" t="s">
        <v>8463</v>
      </c>
      <c r="E547" s="2" t="s">
        <v>8464</v>
      </c>
      <c r="F547">
        <v>4.3060907996516116E-4</v>
      </c>
      <c r="G547">
        <v>201604</v>
      </c>
      <c r="H547" t="s">
        <v>8551</v>
      </c>
    </row>
    <row r="548" spans="1:8">
      <c r="A548" s="1" t="s">
        <v>95</v>
      </c>
      <c r="B548" s="1" t="s">
        <v>8</v>
      </c>
      <c r="C548">
        <v>9.0488999999999997</v>
      </c>
      <c r="D548" s="2" t="s">
        <v>8463</v>
      </c>
      <c r="E548" s="2" t="s">
        <v>8464</v>
      </c>
      <c r="F548">
        <v>0.11051066980516969</v>
      </c>
      <c r="G548">
        <v>201604</v>
      </c>
      <c r="H548" t="s">
        <v>8552</v>
      </c>
    </row>
    <row r="549" spans="1:8">
      <c r="A549" s="1" t="s">
        <v>6390</v>
      </c>
      <c r="B549" s="1" t="s">
        <v>8</v>
      </c>
      <c r="C549">
        <v>390.245</v>
      </c>
      <c r="D549" s="2" t="s">
        <v>8463</v>
      </c>
      <c r="E549" s="2" t="s">
        <v>8464</v>
      </c>
      <c r="F549">
        <v>2.5624927929890195E-3</v>
      </c>
      <c r="G549">
        <v>201604</v>
      </c>
      <c r="H549" t="s">
        <v>9874</v>
      </c>
    </row>
    <row r="550" spans="1:8">
      <c r="A550" s="1" t="s">
        <v>97</v>
      </c>
      <c r="B550" s="1" t="s">
        <v>8</v>
      </c>
      <c r="C550">
        <v>39.79325</v>
      </c>
      <c r="D550" s="2" t="s">
        <v>8463</v>
      </c>
      <c r="E550" s="2" t="s">
        <v>8464</v>
      </c>
      <c r="F550">
        <v>2.5129890119555451E-2</v>
      </c>
      <c r="G550">
        <v>201604</v>
      </c>
      <c r="H550" t="s">
        <v>8553</v>
      </c>
    </row>
    <row r="551" spans="1:8">
      <c r="A551" s="1" t="s">
        <v>98</v>
      </c>
      <c r="B551" s="1" t="s">
        <v>8</v>
      </c>
      <c r="C551">
        <v>17.42764</v>
      </c>
      <c r="D551" s="2" t="s">
        <v>8463</v>
      </c>
      <c r="E551" s="2" t="s">
        <v>8464</v>
      </c>
      <c r="F551">
        <v>5.738011572421739E-2</v>
      </c>
      <c r="G551">
        <v>201604</v>
      </c>
      <c r="H551" t="s">
        <v>8554</v>
      </c>
    </row>
    <row r="552" spans="1:8">
      <c r="A552" s="1" t="s">
        <v>99</v>
      </c>
      <c r="B552" s="1" t="s">
        <v>8</v>
      </c>
      <c r="C552">
        <v>767.50115000000005</v>
      </c>
      <c r="D552" s="2" t="s">
        <v>8463</v>
      </c>
      <c r="E552" s="2" t="s">
        <v>8464</v>
      </c>
      <c r="F552">
        <v>1.3029296438187747E-3</v>
      </c>
      <c r="G552">
        <v>201604</v>
      </c>
      <c r="H552" t="s">
        <v>8555</v>
      </c>
    </row>
    <row r="553" spans="1:8">
      <c r="A553" s="1" t="s">
        <v>100</v>
      </c>
      <c r="B553" s="1" t="s">
        <v>8</v>
      </c>
      <c r="C553">
        <v>19.528099999999998</v>
      </c>
      <c r="D553" s="2" t="s">
        <v>8463</v>
      </c>
      <c r="E553" s="2" t="s">
        <v>8464</v>
      </c>
      <c r="F553">
        <v>5.1208258867990235E-2</v>
      </c>
      <c r="G553">
        <v>201604</v>
      </c>
      <c r="H553" t="s">
        <v>8556</v>
      </c>
    </row>
    <row r="554" spans="1:8">
      <c r="A554" s="1" t="s">
        <v>101</v>
      </c>
      <c r="B554" s="1" t="s">
        <v>8</v>
      </c>
      <c r="C554">
        <v>4.4501999999999997</v>
      </c>
      <c r="D554" s="2" t="s">
        <v>8463</v>
      </c>
      <c r="E554" s="2" t="s">
        <v>8464</v>
      </c>
      <c r="F554">
        <v>0.22470900184261383</v>
      </c>
      <c r="G554">
        <v>201604</v>
      </c>
      <c r="H554" t="s">
        <v>8557</v>
      </c>
    </row>
    <row r="555" spans="1:8">
      <c r="A555" s="1" t="s">
        <v>102</v>
      </c>
      <c r="B555" s="1" t="s">
        <v>8</v>
      </c>
      <c r="C555">
        <v>57.3</v>
      </c>
      <c r="D555" s="2" t="s">
        <v>8463</v>
      </c>
      <c r="E555" s="2" t="s">
        <v>8464</v>
      </c>
      <c r="F555">
        <v>1.7452006980802792E-2</v>
      </c>
      <c r="G555">
        <v>201604</v>
      </c>
      <c r="H555" t="s">
        <v>8558</v>
      </c>
    </row>
    <row r="556" spans="1:8">
      <c r="A556" s="1" t="s">
        <v>103</v>
      </c>
      <c r="B556" s="1" t="s">
        <v>8</v>
      </c>
      <c r="C556">
        <v>16.9129</v>
      </c>
      <c r="D556" s="2" t="s">
        <v>8463</v>
      </c>
      <c r="E556" s="2" t="s">
        <v>8464</v>
      </c>
      <c r="F556">
        <v>5.912646559726599E-2</v>
      </c>
      <c r="G556">
        <v>201604</v>
      </c>
      <c r="H556" t="s">
        <v>8559</v>
      </c>
    </row>
    <row r="557" spans="1:8">
      <c r="A557" s="1" t="s">
        <v>104</v>
      </c>
      <c r="B557" s="1" t="s">
        <v>8</v>
      </c>
      <c r="C557">
        <v>219.8442</v>
      </c>
      <c r="D557" s="2" t="s">
        <v>8463</v>
      </c>
      <c r="E557" s="2" t="s">
        <v>8464</v>
      </c>
      <c r="F557">
        <v>4.5486758349776793E-3</v>
      </c>
      <c r="G557">
        <v>201604</v>
      </c>
      <c r="H557" t="s">
        <v>8560</v>
      </c>
    </row>
    <row r="558" spans="1:8">
      <c r="A558" s="1" t="s">
        <v>105</v>
      </c>
      <c r="B558" s="1" t="s">
        <v>8</v>
      </c>
      <c r="C558">
        <v>32.01193</v>
      </c>
      <c r="D558" s="2" t="s">
        <v>8463</v>
      </c>
      <c r="E558" s="2" t="s">
        <v>8464</v>
      </c>
      <c r="F558">
        <v>3.1238353951167582E-2</v>
      </c>
      <c r="G558">
        <v>201604</v>
      </c>
      <c r="H558" t="s">
        <v>8561</v>
      </c>
    </row>
    <row r="559" spans="1:8">
      <c r="A559" s="1" t="s">
        <v>106</v>
      </c>
      <c r="B559" s="1" t="s">
        <v>8</v>
      </c>
      <c r="C559">
        <v>9.43</v>
      </c>
      <c r="D559" s="2" t="s">
        <v>8463</v>
      </c>
      <c r="E559" s="2" t="s">
        <v>8464</v>
      </c>
      <c r="F559">
        <v>0.10604453870625663</v>
      </c>
      <c r="G559">
        <v>201604</v>
      </c>
      <c r="H559" t="s">
        <v>8562</v>
      </c>
    </row>
    <row r="560" spans="1:8">
      <c r="A560" s="1" t="s">
        <v>107</v>
      </c>
      <c r="B560" s="1" t="s">
        <v>8</v>
      </c>
      <c r="C560">
        <v>119.52500000000001</v>
      </c>
      <c r="D560" s="2" t="s">
        <v>8463</v>
      </c>
      <c r="E560" s="2" t="s">
        <v>8464</v>
      </c>
      <c r="F560">
        <v>8.3664505333612207E-3</v>
      </c>
      <c r="G560">
        <v>201604</v>
      </c>
      <c r="H560" t="s">
        <v>8563</v>
      </c>
    </row>
    <row r="561" spans="1:8">
      <c r="A561" s="1" t="s">
        <v>108</v>
      </c>
      <c r="B561" s="1" t="s">
        <v>8</v>
      </c>
      <c r="C561">
        <v>1.6355999999999999</v>
      </c>
      <c r="D561" s="2" t="s">
        <v>8463</v>
      </c>
      <c r="E561" s="2" t="s">
        <v>8464</v>
      </c>
      <c r="F561">
        <v>0.61139642944485206</v>
      </c>
      <c r="G561">
        <v>201604</v>
      </c>
      <c r="H561" t="s">
        <v>8564</v>
      </c>
    </row>
    <row r="562" spans="1:8">
      <c r="A562" s="1" t="s">
        <v>109</v>
      </c>
      <c r="B562" s="1" t="s">
        <v>8</v>
      </c>
      <c r="C562">
        <v>0.43541000000000002</v>
      </c>
      <c r="D562" s="2" t="s">
        <v>8463</v>
      </c>
      <c r="E562" s="2" t="s">
        <v>8464</v>
      </c>
      <c r="F562">
        <v>2.2966858822718814</v>
      </c>
      <c r="G562">
        <v>201604</v>
      </c>
      <c r="H562" t="s">
        <v>8565</v>
      </c>
    </row>
    <row r="563" spans="1:8">
      <c r="A563" s="1" t="s">
        <v>110</v>
      </c>
      <c r="B563" s="1" t="s">
        <v>8</v>
      </c>
      <c r="C563">
        <v>1.1324000000000001</v>
      </c>
      <c r="D563" s="2" t="s">
        <v>8463</v>
      </c>
      <c r="E563" s="2" t="s">
        <v>8464</v>
      </c>
      <c r="F563">
        <v>0.8830801836806782</v>
      </c>
      <c r="G563">
        <v>201604</v>
      </c>
      <c r="H563" t="s">
        <v>8566</v>
      </c>
    </row>
    <row r="564" spans="1:8">
      <c r="A564" s="1" t="s">
        <v>111</v>
      </c>
      <c r="B564" s="1" t="s">
        <v>8</v>
      </c>
      <c r="C564">
        <v>3.79467</v>
      </c>
      <c r="D564" s="2" t="s">
        <v>8463</v>
      </c>
      <c r="E564" s="2" t="s">
        <v>8464</v>
      </c>
      <c r="F564">
        <v>0.26352752676780855</v>
      </c>
      <c r="G564">
        <v>201604</v>
      </c>
      <c r="H564" t="s">
        <v>8567</v>
      </c>
    </row>
    <row r="565" spans="1:8">
      <c r="A565" s="1" t="s">
        <v>112</v>
      </c>
      <c r="B565" s="1" t="s">
        <v>8</v>
      </c>
      <c r="C565">
        <v>3.5004599999999999</v>
      </c>
      <c r="D565" s="2" t="s">
        <v>8463</v>
      </c>
      <c r="E565" s="2" t="s">
        <v>8464</v>
      </c>
      <c r="F565">
        <v>0.28567673962850598</v>
      </c>
      <c r="G565">
        <v>201604</v>
      </c>
      <c r="H565" t="s">
        <v>8568</v>
      </c>
    </row>
    <row r="566" spans="1:8">
      <c r="A566" s="1" t="s">
        <v>113</v>
      </c>
      <c r="B566" s="1" t="s">
        <v>8</v>
      </c>
      <c r="C566">
        <v>52.055999999999997</v>
      </c>
      <c r="D566" s="2" t="s">
        <v>8463</v>
      </c>
      <c r="E566" s="2" t="s">
        <v>8464</v>
      </c>
      <c r="F566">
        <v>1.9210081450745351E-2</v>
      </c>
      <c r="G566">
        <v>201604</v>
      </c>
      <c r="H566" t="s">
        <v>8569</v>
      </c>
    </row>
    <row r="567" spans="1:8">
      <c r="A567" s="1" t="s">
        <v>114</v>
      </c>
      <c r="B567" s="1" t="s">
        <v>8</v>
      </c>
      <c r="C567">
        <v>116.9474</v>
      </c>
      <c r="D567" s="2" t="s">
        <v>8463</v>
      </c>
      <c r="E567" s="2" t="s">
        <v>8464</v>
      </c>
      <c r="F567">
        <v>8.5508527765474057E-3</v>
      </c>
      <c r="G567">
        <v>201604</v>
      </c>
      <c r="H567" t="s">
        <v>8570</v>
      </c>
    </row>
    <row r="568" spans="1:8">
      <c r="A568" s="1" t="s">
        <v>115</v>
      </c>
      <c r="B568" s="1" t="s">
        <v>8</v>
      </c>
      <c r="C568">
        <v>4.2538</v>
      </c>
      <c r="D568" s="2" t="s">
        <v>8463</v>
      </c>
      <c r="E568" s="2" t="s">
        <v>8464</v>
      </c>
      <c r="F568">
        <v>0.23508392496121114</v>
      </c>
      <c r="G568">
        <v>201604</v>
      </c>
      <c r="H568" t="s">
        <v>8571</v>
      </c>
    </row>
    <row r="569" spans="1:8">
      <c r="A569" s="1" t="s">
        <v>116</v>
      </c>
      <c r="B569" s="1" t="s">
        <v>8</v>
      </c>
      <c r="C569">
        <v>6415.91795</v>
      </c>
      <c r="D569" s="2" t="s">
        <v>8463</v>
      </c>
      <c r="E569" s="2" t="s">
        <v>8464</v>
      </c>
      <c r="F569">
        <v>1.5586234234806571E-4</v>
      </c>
      <c r="G569">
        <v>201604</v>
      </c>
      <c r="H569" t="s">
        <v>8572</v>
      </c>
    </row>
    <row r="570" spans="1:8">
      <c r="A570" s="1" t="s">
        <v>117</v>
      </c>
      <c r="B570" s="1" t="s">
        <v>8</v>
      </c>
      <c r="C570">
        <v>4.1219400000000004</v>
      </c>
      <c r="D570" s="2" t="s">
        <v>8463</v>
      </c>
      <c r="E570" s="2" t="s">
        <v>8464</v>
      </c>
      <c r="F570">
        <v>0.24260421063867982</v>
      </c>
      <c r="G570">
        <v>201604</v>
      </c>
      <c r="H570" t="s">
        <v>8573</v>
      </c>
    </row>
    <row r="571" spans="1:8">
      <c r="A571" s="1" t="s">
        <v>118</v>
      </c>
      <c r="B571" s="1" t="s">
        <v>8</v>
      </c>
      <c r="C571">
        <v>4.4622999999999999</v>
      </c>
      <c r="D571" s="2" t="s">
        <v>8463</v>
      </c>
      <c r="E571" s="2" t="s">
        <v>8464</v>
      </c>
      <c r="F571">
        <v>0.22409967953745827</v>
      </c>
      <c r="G571">
        <v>201604</v>
      </c>
      <c r="H571" t="s">
        <v>8574</v>
      </c>
    </row>
    <row r="572" spans="1:8">
      <c r="A572" s="1" t="s">
        <v>119</v>
      </c>
      <c r="B572" s="1" t="s">
        <v>8</v>
      </c>
      <c r="C572">
        <v>122.595</v>
      </c>
      <c r="D572" s="2" t="s">
        <v>8463</v>
      </c>
      <c r="E572" s="2" t="s">
        <v>8464</v>
      </c>
      <c r="F572">
        <v>8.1569395162934873E-3</v>
      </c>
      <c r="G572">
        <v>201604</v>
      </c>
      <c r="H572" t="s">
        <v>8575</v>
      </c>
    </row>
    <row r="573" spans="1:8">
      <c r="A573" s="1" t="s">
        <v>120</v>
      </c>
      <c r="B573" s="1" t="s">
        <v>8</v>
      </c>
      <c r="C573">
        <v>76.784199999999998</v>
      </c>
      <c r="D573" s="2" t="s">
        <v>8463</v>
      </c>
      <c r="E573" s="2" t="s">
        <v>8464</v>
      </c>
      <c r="F573">
        <v>1.3023512649737837E-2</v>
      </c>
      <c r="G573">
        <v>201604</v>
      </c>
      <c r="H573" t="s">
        <v>8576</v>
      </c>
    </row>
    <row r="574" spans="1:8">
      <c r="A574" s="1" t="s">
        <v>121</v>
      </c>
      <c r="B574" s="1" t="s">
        <v>8</v>
      </c>
      <c r="C574">
        <v>859.62750000000005</v>
      </c>
      <c r="D574" s="2" t="s">
        <v>8463</v>
      </c>
      <c r="E574" s="2" t="s">
        <v>8464</v>
      </c>
      <c r="F574">
        <v>1.1632945665419033E-3</v>
      </c>
      <c r="G574">
        <v>201604</v>
      </c>
      <c r="H574" t="s">
        <v>8577</v>
      </c>
    </row>
    <row r="575" spans="1:8">
      <c r="A575" s="1" t="s">
        <v>122</v>
      </c>
      <c r="B575" s="1" t="s">
        <v>8</v>
      </c>
      <c r="C575">
        <v>4.2465000000000002</v>
      </c>
      <c r="D575" s="2" t="s">
        <v>8463</v>
      </c>
      <c r="E575" s="2" t="s">
        <v>8464</v>
      </c>
      <c r="F575">
        <v>0.23548804898151418</v>
      </c>
      <c r="G575">
        <v>201604</v>
      </c>
      <c r="H575" t="s">
        <v>8578</v>
      </c>
    </row>
    <row r="576" spans="1:8">
      <c r="A576" s="1" t="s">
        <v>123</v>
      </c>
      <c r="B576" s="1" t="s">
        <v>8</v>
      </c>
      <c r="C576">
        <v>8.9659999999999993</v>
      </c>
      <c r="D576" s="2" t="s">
        <v>8463</v>
      </c>
      <c r="E576" s="2" t="s">
        <v>8464</v>
      </c>
      <c r="F576">
        <v>0.11153245594467991</v>
      </c>
      <c r="G576">
        <v>201604</v>
      </c>
      <c r="H576" t="s">
        <v>8579</v>
      </c>
    </row>
    <row r="577" spans="1:8">
      <c r="A577" s="1" t="s">
        <v>124</v>
      </c>
      <c r="B577" s="1" t="s">
        <v>8</v>
      </c>
      <c r="C577">
        <v>14.81995</v>
      </c>
      <c r="D577" s="2" t="s">
        <v>8463</v>
      </c>
      <c r="E577" s="2" t="s">
        <v>8464</v>
      </c>
      <c r="F577">
        <v>6.7476610919739943E-2</v>
      </c>
      <c r="G577">
        <v>201604</v>
      </c>
      <c r="H577" t="s">
        <v>8580</v>
      </c>
    </row>
    <row r="578" spans="1:8">
      <c r="A578" s="1" t="s">
        <v>125</v>
      </c>
      <c r="B578" s="1" t="s">
        <v>8</v>
      </c>
      <c r="C578">
        <v>7.28139</v>
      </c>
      <c r="D578" s="2" t="s">
        <v>8463</v>
      </c>
      <c r="E578" s="2" t="s">
        <v>8464</v>
      </c>
      <c r="F578">
        <v>0.13733641516248957</v>
      </c>
      <c r="G578">
        <v>201604</v>
      </c>
      <c r="H578" t="s">
        <v>8581</v>
      </c>
    </row>
    <row r="579" spans="1:8">
      <c r="A579" s="1" t="s">
        <v>126</v>
      </c>
      <c r="B579" s="1" t="s">
        <v>8</v>
      </c>
      <c r="C579">
        <v>9.2420000000000009</v>
      </c>
      <c r="D579" s="2" t="s">
        <v>8463</v>
      </c>
      <c r="E579" s="2" t="s">
        <v>8464</v>
      </c>
      <c r="F579">
        <v>0.10820168794633195</v>
      </c>
      <c r="G579">
        <v>201604</v>
      </c>
      <c r="H579" t="s">
        <v>8582</v>
      </c>
    </row>
    <row r="580" spans="1:8">
      <c r="A580" s="1" t="s">
        <v>127</v>
      </c>
      <c r="B580" s="1" t="s">
        <v>8</v>
      </c>
      <c r="C580">
        <v>1.5310999999999999</v>
      </c>
      <c r="D580" s="2" t="s">
        <v>8463</v>
      </c>
      <c r="E580" s="2" t="s">
        <v>8464</v>
      </c>
      <c r="F580">
        <v>0.65312520410162633</v>
      </c>
      <c r="G580">
        <v>201604</v>
      </c>
      <c r="H580" t="s">
        <v>8583</v>
      </c>
    </row>
    <row r="581" spans="1:8">
      <c r="A581" s="1" t="s">
        <v>128</v>
      </c>
      <c r="B581" s="1" t="s">
        <v>8</v>
      </c>
      <c r="C581">
        <v>0.78580000000000005</v>
      </c>
      <c r="D581" s="2" t="s">
        <v>8463</v>
      </c>
      <c r="E581" s="2" t="s">
        <v>8464</v>
      </c>
      <c r="F581">
        <v>1.2725884448969202</v>
      </c>
      <c r="G581">
        <v>201604</v>
      </c>
      <c r="H581" t="s">
        <v>8584</v>
      </c>
    </row>
    <row r="582" spans="1:8">
      <c r="A582" s="1" t="s">
        <v>129</v>
      </c>
      <c r="B582" s="1" t="s">
        <v>8</v>
      </c>
      <c r="C582">
        <v>6658.0533800000003</v>
      </c>
      <c r="D582" s="2" t="s">
        <v>8463</v>
      </c>
      <c r="E582" s="2" t="s">
        <v>8464</v>
      </c>
      <c r="F582">
        <v>1.5019404966080342E-4</v>
      </c>
      <c r="G582">
        <v>201604</v>
      </c>
      <c r="H582" t="s">
        <v>8585</v>
      </c>
    </row>
    <row r="583" spans="1:8">
      <c r="A583" s="1" t="s">
        <v>130</v>
      </c>
      <c r="B583" s="1" t="s">
        <v>8</v>
      </c>
      <c r="C583">
        <v>689.58960000000002</v>
      </c>
      <c r="D583" s="2" t="s">
        <v>8463</v>
      </c>
      <c r="E583" s="2" t="s">
        <v>8464</v>
      </c>
      <c r="F583">
        <v>1.4501378791095458E-3</v>
      </c>
      <c r="G583">
        <v>201604</v>
      </c>
      <c r="H583" t="s">
        <v>8586</v>
      </c>
    </row>
    <row r="584" spans="1:8">
      <c r="A584" s="1" t="s">
        <v>131</v>
      </c>
      <c r="B584" s="1" t="s">
        <v>8</v>
      </c>
      <c r="C584">
        <v>5.7899599999999998</v>
      </c>
      <c r="D584" s="2" t="s">
        <v>8463</v>
      </c>
      <c r="E584" s="2" t="s">
        <v>8464</v>
      </c>
      <c r="F584">
        <v>0.1727127648550249</v>
      </c>
      <c r="G584">
        <v>201604</v>
      </c>
      <c r="H584" t="s">
        <v>8587</v>
      </c>
    </row>
    <row r="585" spans="1:8">
      <c r="A585" s="1" t="s">
        <v>132</v>
      </c>
      <c r="B585" s="1" t="s">
        <v>8</v>
      </c>
      <c r="C585">
        <v>37.11486</v>
      </c>
      <c r="D585" s="2" t="s">
        <v>8463</v>
      </c>
      <c r="E585" s="2" t="s">
        <v>8464</v>
      </c>
      <c r="F585">
        <v>2.6943386018430354E-2</v>
      </c>
      <c r="G585">
        <v>201604</v>
      </c>
      <c r="H585" t="s">
        <v>8588</v>
      </c>
    </row>
    <row r="586" spans="1:8">
      <c r="A586" s="1" t="s">
        <v>134</v>
      </c>
      <c r="B586" s="1" t="s">
        <v>8</v>
      </c>
      <c r="C586">
        <v>9.9085000000000001</v>
      </c>
      <c r="D586" s="2" t="s">
        <v>8463</v>
      </c>
      <c r="E586" s="2" t="s">
        <v>8464</v>
      </c>
      <c r="F586">
        <v>0.10092344956350607</v>
      </c>
      <c r="G586">
        <v>201604</v>
      </c>
      <c r="H586" t="s">
        <v>8589</v>
      </c>
    </row>
    <row r="587" spans="1:8">
      <c r="A587" s="1" t="s">
        <v>135</v>
      </c>
      <c r="B587" s="1" t="s">
        <v>8</v>
      </c>
      <c r="C587">
        <v>408.31</v>
      </c>
      <c r="D587" s="2" t="s">
        <v>8463</v>
      </c>
      <c r="E587" s="2" t="s">
        <v>8464</v>
      </c>
      <c r="F587">
        <v>2.449119541524822E-3</v>
      </c>
      <c r="G587">
        <v>201604</v>
      </c>
      <c r="H587" t="s">
        <v>8590</v>
      </c>
    </row>
    <row r="588" spans="1:8">
      <c r="A588" s="1" t="s">
        <v>136</v>
      </c>
      <c r="B588" s="1" t="s">
        <v>8</v>
      </c>
      <c r="C588">
        <v>16.9129</v>
      </c>
      <c r="D588" s="2" t="s">
        <v>8463</v>
      </c>
      <c r="E588" s="2" t="s">
        <v>8464</v>
      </c>
      <c r="F588">
        <v>5.912646559726599E-2</v>
      </c>
      <c r="G588">
        <v>201604</v>
      </c>
      <c r="H588" t="s">
        <v>8591</v>
      </c>
    </row>
    <row r="589" spans="1:8">
      <c r="A589" s="1" t="s">
        <v>137</v>
      </c>
      <c r="B589" s="1" t="s">
        <v>8</v>
      </c>
      <c r="C589">
        <v>39.893999999999998</v>
      </c>
      <c r="D589" s="2" t="s">
        <v>8463</v>
      </c>
      <c r="E589" s="2" t="s">
        <v>8464</v>
      </c>
      <c r="F589">
        <v>2.5066426028976789E-2</v>
      </c>
      <c r="G589">
        <v>201604</v>
      </c>
      <c r="H589" t="s">
        <v>8592</v>
      </c>
    </row>
    <row r="590" spans="1:8">
      <c r="A590" s="1" t="s">
        <v>138</v>
      </c>
      <c r="B590" s="1" t="s">
        <v>8</v>
      </c>
      <c r="C590">
        <v>8.9115400000000005</v>
      </c>
      <c r="D590" s="2" t="s">
        <v>8463</v>
      </c>
      <c r="E590" s="2" t="s">
        <v>8464</v>
      </c>
      <c r="F590">
        <v>0.11221405054569693</v>
      </c>
      <c r="G590">
        <v>201604</v>
      </c>
      <c r="H590" t="s">
        <v>8593</v>
      </c>
    </row>
    <row r="591" spans="1:8">
      <c r="A591" s="1" t="s">
        <v>139</v>
      </c>
      <c r="B591" s="1" t="s">
        <v>8</v>
      </c>
      <c r="C591">
        <v>3.9634</v>
      </c>
      <c r="D591" s="2" t="s">
        <v>8463</v>
      </c>
      <c r="E591" s="2" t="s">
        <v>8464</v>
      </c>
      <c r="F591">
        <v>0.25230862390876518</v>
      </c>
      <c r="G591">
        <v>201604</v>
      </c>
      <c r="H591" t="s">
        <v>8594</v>
      </c>
    </row>
    <row r="592" spans="1:8">
      <c r="A592" s="1" t="s">
        <v>140</v>
      </c>
      <c r="B592" s="1" t="s">
        <v>8</v>
      </c>
      <c r="C592">
        <v>2.2713000000000001</v>
      </c>
      <c r="D592" s="2" t="s">
        <v>8463</v>
      </c>
      <c r="E592" s="2" t="s">
        <v>8464</v>
      </c>
      <c r="F592">
        <v>0.44027649363800464</v>
      </c>
      <c r="G592">
        <v>201604</v>
      </c>
      <c r="H592" t="s">
        <v>8595</v>
      </c>
    </row>
    <row r="593" spans="1:8">
      <c r="A593" s="1" t="s">
        <v>141</v>
      </c>
      <c r="B593" s="1" t="s">
        <v>8</v>
      </c>
      <c r="C593">
        <v>2.4758</v>
      </c>
      <c r="D593" s="2" t="s">
        <v>8463</v>
      </c>
      <c r="E593" s="2" t="s">
        <v>8464</v>
      </c>
      <c r="F593">
        <v>0.40390984732207769</v>
      </c>
      <c r="G593">
        <v>201604</v>
      </c>
      <c r="H593" t="s">
        <v>8596</v>
      </c>
    </row>
    <row r="594" spans="1:8">
      <c r="A594" s="1" t="s">
        <v>142</v>
      </c>
      <c r="B594" s="1" t="s">
        <v>8</v>
      </c>
      <c r="C594">
        <v>3.214</v>
      </c>
      <c r="D594" s="2" t="s">
        <v>8463</v>
      </c>
      <c r="E594" s="2" t="s">
        <v>8464</v>
      </c>
      <c r="F594">
        <v>0.31113876789047917</v>
      </c>
      <c r="G594">
        <v>201604</v>
      </c>
      <c r="H594" t="s">
        <v>8597</v>
      </c>
    </row>
    <row r="595" spans="1:8">
      <c r="A595" s="1" t="s">
        <v>143</v>
      </c>
      <c r="B595" s="1" t="s">
        <v>8</v>
      </c>
      <c r="C595">
        <v>7.6086499999999999</v>
      </c>
      <c r="D595" s="2" t="s">
        <v>8463</v>
      </c>
      <c r="E595" s="2" t="s">
        <v>8464</v>
      </c>
      <c r="F595">
        <v>0.13142936000473146</v>
      </c>
      <c r="G595">
        <v>201604</v>
      </c>
      <c r="H595" t="s">
        <v>8598</v>
      </c>
    </row>
    <row r="596" spans="1:8">
      <c r="A596" s="1" t="s">
        <v>144</v>
      </c>
      <c r="B596" s="1" t="s">
        <v>8</v>
      </c>
      <c r="C596">
        <v>36.450499999999998</v>
      </c>
      <c r="D596" s="2" t="s">
        <v>8463</v>
      </c>
      <c r="E596" s="2" t="s">
        <v>8464</v>
      </c>
      <c r="F596">
        <v>2.7434465919534714E-2</v>
      </c>
      <c r="G596">
        <v>201604</v>
      </c>
      <c r="H596" t="s">
        <v>8599</v>
      </c>
    </row>
    <row r="597" spans="1:8">
      <c r="A597" s="1" t="s">
        <v>145</v>
      </c>
      <c r="B597" s="1" t="s">
        <v>8</v>
      </c>
      <c r="C597">
        <v>2430.9047500000001</v>
      </c>
      <c r="D597" s="2" t="s">
        <v>8463</v>
      </c>
      <c r="E597" s="2" t="s">
        <v>8464</v>
      </c>
      <c r="F597">
        <v>4.113694705644061E-4</v>
      </c>
      <c r="G597">
        <v>201604</v>
      </c>
      <c r="H597" t="s">
        <v>8600</v>
      </c>
    </row>
    <row r="598" spans="1:8">
      <c r="A598" s="1" t="s">
        <v>146</v>
      </c>
      <c r="B598" s="1" t="s">
        <v>8</v>
      </c>
      <c r="C598">
        <v>29.759640000000001</v>
      </c>
      <c r="D598" s="2" t="s">
        <v>8463</v>
      </c>
      <c r="E598" s="2" t="s">
        <v>8464</v>
      </c>
      <c r="F598">
        <v>3.3602557020179009E-2</v>
      </c>
      <c r="G598">
        <v>201604</v>
      </c>
      <c r="H598" t="s">
        <v>8601</v>
      </c>
    </row>
    <row r="599" spans="1:8">
      <c r="A599" s="1" t="s">
        <v>147</v>
      </c>
      <c r="B599" s="1" t="s">
        <v>8</v>
      </c>
      <c r="C599">
        <v>3790.395</v>
      </c>
      <c r="D599" s="2" t="s">
        <v>8463</v>
      </c>
      <c r="E599" s="2" t="s">
        <v>8464</v>
      </c>
      <c r="F599">
        <v>2.6382474649739673E-4</v>
      </c>
      <c r="G599">
        <v>201604</v>
      </c>
      <c r="H599" t="s">
        <v>8602</v>
      </c>
    </row>
    <row r="600" spans="1:8">
      <c r="A600" s="1" t="s">
        <v>148</v>
      </c>
      <c r="B600" s="1" t="s">
        <v>8</v>
      </c>
      <c r="C600">
        <v>1.1324000000000001</v>
      </c>
      <c r="D600" s="2" t="s">
        <v>8463</v>
      </c>
      <c r="E600" s="2" t="s">
        <v>8464</v>
      </c>
      <c r="F600">
        <v>0.8830801836806782</v>
      </c>
      <c r="G600">
        <v>201604</v>
      </c>
      <c r="H600" t="s">
        <v>8603</v>
      </c>
    </row>
    <row r="601" spans="1:8">
      <c r="A601" s="1" t="s">
        <v>149</v>
      </c>
      <c r="B601" s="1" t="s">
        <v>8</v>
      </c>
      <c r="C601">
        <v>36.28436</v>
      </c>
      <c r="D601" s="2" t="s">
        <v>8463</v>
      </c>
      <c r="E601" s="2" t="s">
        <v>8464</v>
      </c>
      <c r="F601">
        <v>2.7560083738558432E-2</v>
      </c>
      <c r="G601">
        <v>201604</v>
      </c>
      <c r="H601" t="s">
        <v>8604</v>
      </c>
    </row>
    <row r="602" spans="1:8">
      <c r="A602" s="1" t="s">
        <v>150</v>
      </c>
      <c r="B602" s="1" t="s">
        <v>8</v>
      </c>
      <c r="C602">
        <v>3234.85914</v>
      </c>
      <c r="D602" s="2" t="s">
        <v>8463</v>
      </c>
      <c r="E602" s="2" t="s">
        <v>8464</v>
      </c>
      <c r="F602">
        <v>3.0913247122098801E-4</v>
      </c>
      <c r="G602">
        <v>201604</v>
      </c>
      <c r="H602" t="s">
        <v>8605</v>
      </c>
    </row>
    <row r="603" spans="1:8">
      <c r="A603" s="1" t="s">
        <v>151</v>
      </c>
      <c r="B603" s="1" t="s">
        <v>8</v>
      </c>
      <c r="C603">
        <v>11.309850000000001</v>
      </c>
      <c r="D603" s="2" t="s">
        <v>8463</v>
      </c>
      <c r="E603" s="2" t="s">
        <v>8464</v>
      </c>
      <c r="F603">
        <v>8.8418502455823902E-2</v>
      </c>
      <c r="G603">
        <v>201604</v>
      </c>
      <c r="H603" t="s">
        <v>8606</v>
      </c>
    </row>
    <row r="604" spans="1:8">
      <c r="A604" s="1" t="s">
        <v>152</v>
      </c>
      <c r="B604" s="1" t="s">
        <v>8</v>
      </c>
      <c r="C604">
        <v>25258.182000000001</v>
      </c>
      <c r="D604" s="2" t="s">
        <v>8463</v>
      </c>
      <c r="E604" s="2" t="s">
        <v>8464</v>
      </c>
      <c r="F604">
        <v>3.959113130153231E-5</v>
      </c>
      <c r="G604">
        <v>201604</v>
      </c>
      <c r="H604" t="s">
        <v>8607</v>
      </c>
    </row>
    <row r="605" spans="1:8">
      <c r="A605" s="1" t="s">
        <v>153</v>
      </c>
      <c r="B605" s="1" t="s">
        <v>8</v>
      </c>
      <c r="C605">
        <v>121.93940000000001</v>
      </c>
      <c r="D605" s="2" t="s">
        <v>8463</v>
      </c>
      <c r="E605" s="2" t="s">
        <v>8464</v>
      </c>
      <c r="F605">
        <v>8.2007948210340541E-3</v>
      </c>
      <c r="G605">
        <v>201604</v>
      </c>
      <c r="H605" t="s">
        <v>8608</v>
      </c>
    </row>
    <row r="606" spans="1:8">
      <c r="A606" s="1" t="s">
        <v>154</v>
      </c>
      <c r="B606" s="1" t="s">
        <v>8</v>
      </c>
      <c r="C606">
        <v>2.93208</v>
      </c>
      <c r="D606" s="2" t="s">
        <v>8463</v>
      </c>
      <c r="E606" s="2" t="s">
        <v>8464</v>
      </c>
      <c r="F606">
        <v>0.34105481432975909</v>
      </c>
      <c r="G606">
        <v>201604</v>
      </c>
      <c r="H606" t="s">
        <v>8609</v>
      </c>
    </row>
    <row r="607" spans="1:8">
      <c r="A607" s="1" t="s">
        <v>155</v>
      </c>
      <c r="B607" s="1" t="s">
        <v>8</v>
      </c>
      <c r="C607">
        <v>655.95699999999999</v>
      </c>
      <c r="D607" s="2" t="s">
        <v>8463</v>
      </c>
      <c r="E607" s="2" t="s">
        <v>8464</v>
      </c>
      <c r="F607">
        <v>1.5244901723741038E-3</v>
      </c>
      <c r="G607">
        <v>201604</v>
      </c>
      <c r="H607" t="s">
        <v>8610</v>
      </c>
    </row>
    <row r="608" spans="1:8">
      <c r="A608" s="1" t="s">
        <v>156</v>
      </c>
      <c r="B608" s="1" t="s">
        <v>8</v>
      </c>
      <c r="C608">
        <v>3.05748</v>
      </c>
      <c r="D608" s="2" t="s">
        <v>8463</v>
      </c>
      <c r="E608" s="2" t="s">
        <v>8464</v>
      </c>
      <c r="F608">
        <v>0.32706673469654751</v>
      </c>
      <c r="G608">
        <v>201604</v>
      </c>
      <c r="H608" t="s">
        <v>8611</v>
      </c>
    </row>
    <row r="609" spans="1:8">
      <c r="A609" s="1" t="s">
        <v>6396</v>
      </c>
      <c r="B609" s="1" t="s">
        <v>8</v>
      </c>
      <c r="C609">
        <v>655.95699999999999</v>
      </c>
      <c r="D609" s="2" t="s">
        <v>8463</v>
      </c>
      <c r="E609" s="2" t="s">
        <v>8464</v>
      </c>
      <c r="F609">
        <v>1.5244901723741038E-3</v>
      </c>
      <c r="G609">
        <v>201604</v>
      </c>
      <c r="H609" t="s">
        <v>8612</v>
      </c>
    </row>
    <row r="610" spans="1:8">
      <c r="A610" s="1" t="s">
        <v>157</v>
      </c>
      <c r="B610" s="1" t="s">
        <v>8</v>
      </c>
      <c r="C610">
        <v>119.33199999999999</v>
      </c>
      <c r="D610" s="2" t="s">
        <v>8463</v>
      </c>
      <c r="E610" s="2" t="s">
        <v>8464</v>
      </c>
      <c r="F610">
        <v>8.379981899239098E-3</v>
      </c>
      <c r="G610">
        <v>201604</v>
      </c>
      <c r="H610" t="s">
        <v>8613</v>
      </c>
    </row>
    <row r="611" spans="1:8">
      <c r="A611" s="1" t="s">
        <v>158</v>
      </c>
      <c r="B611" s="1" t="s">
        <v>8</v>
      </c>
      <c r="C611">
        <v>243.34144000000001</v>
      </c>
      <c r="D611" s="2" t="s">
        <v>8463</v>
      </c>
      <c r="E611" s="2" t="s">
        <v>8464</v>
      </c>
      <c r="F611">
        <v>4.1094521344165625E-3</v>
      </c>
      <c r="G611">
        <v>201604</v>
      </c>
      <c r="H611" t="s">
        <v>8614</v>
      </c>
    </row>
    <row r="612" spans="1:8">
      <c r="A612" s="1" t="s">
        <v>159</v>
      </c>
      <c r="B612" s="1" t="s">
        <v>8</v>
      </c>
      <c r="C612">
        <v>16.9129</v>
      </c>
      <c r="D612" s="2" t="s">
        <v>8463</v>
      </c>
      <c r="E612" s="2" t="s">
        <v>8464</v>
      </c>
      <c r="F612">
        <v>5.912646559726599E-2</v>
      </c>
      <c r="G612">
        <v>201604</v>
      </c>
      <c r="H612" t="s">
        <v>8615</v>
      </c>
    </row>
    <row r="613" spans="1:8">
      <c r="A613" s="1" t="s">
        <v>160</v>
      </c>
      <c r="B613" s="1" t="s">
        <v>8</v>
      </c>
      <c r="C613">
        <v>12.631500000000001</v>
      </c>
      <c r="D613" s="2" t="s">
        <v>8463</v>
      </c>
      <c r="E613" s="2" t="s">
        <v>8464</v>
      </c>
      <c r="F613">
        <v>7.91671614614258E-2</v>
      </c>
      <c r="G613">
        <v>201604</v>
      </c>
      <c r="H613" t="s">
        <v>8616</v>
      </c>
    </row>
    <row r="614" spans="1:8">
      <c r="A614" s="1" t="s">
        <v>7</v>
      </c>
      <c r="B614" s="1" t="s">
        <v>8</v>
      </c>
      <c r="C614">
        <v>4.1540999999999997</v>
      </c>
      <c r="D614" s="2" t="s">
        <v>8617</v>
      </c>
      <c r="E614" s="2" t="s">
        <v>8618</v>
      </c>
      <c r="F614">
        <v>0.24072602970559209</v>
      </c>
      <c r="G614">
        <v>201605</v>
      </c>
      <c r="H614" t="s">
        <v>8619</v>
      </c>
    </row>
    <row r="615" spans="1:8">
      <c r="A615" s="1" t="s">
        <v>9</v>
      </c>
      <c r="B615" s="1" t="s">
        <v>8</v>
      </c>
      <c r="C615">
        <v>76.760000000000005</v>
      </c>
      <c r="D615" s="2" t="s">
        <v>8617</v>
      </c>
      <c r="E615" s="2" t="s">
        <v>8618</v>
      </c>
      <c r="F615">
        <v>1.3027618551328815E-2</v>
      </c>
      <c r="G615">
        <v>201605</v>
      </c>
      <c r="H615" t="s">
        <v>8620</v>
      </c>
    </row>
    <row r="616" spans="1:8">
      <c r="A616" s="1" t="s">
        <v>10</v>
      </c>
      <c r="B616" s="1" t="s">
        <v>8</v>
      </c>
      <c r="C616">
        <v>138.01</v>
      </c>
      <c r="D616" s="2" t="s">
        <v>8617</v>
      </c>
      <c r="E616" s="2" t="s">
        <v>8618</v>
      </c>
      <c r="F616">
        <v>7.2458517498731985E-3</v>
      </c>
      <c r="G616">
        <v>201605</v>
      </c>
      <c r="H616" t="s">
        <v>8621</v>
      </c>
    </row>
    <row r="617" spans="1:8">
      <c r="A617" s="1" t="s">
        <v>11</v>
      </c>
      <c r="B617" s="1" t="s">
        <v>8</v>
      </c>
      <c r="C617">
        <v>539.19000000000005</v>
      </c>
      <c r="D617" s="2" t="s">
        <v>8617</v>
      </c>
      <c r="E617" s="2" t="s">
        <v>8618</v>
      </c>
      <c r="F617">
        <v>1.8546338025556852E-3</v>
      </c>
      <c r="G617">
        <v>201605</v>
      </c>
      <c r="H617" t="s">
        <v>8622</v>
      </c>
    </row>
    <row r="618" spans="1:8">
      <c r="A618" s="1" t="s">
        <v>12</v>
      </c>
      <c r="B618" s="1" t="s">
        <v>8</v>
      </c>
      <c r="C618">
        <v>2.03308</v>
      </c>
      <c r="D618" s="2" t="s">
        <v>8617</v>
      </c>
      <c r="E618" s="2" t="s">
        <v>8618</v>
      </c>
      <c r="F618">
        <v>0.49186456017471031</v>
      </c>
      <c r="G618">
        <v>201605</v>
      </c>
      <c r="H618" t="s">
        <v>8623</v>
      </c>
    </row>
    <row r="619" spans="1:8">
      <c r="A619" s="1" t="s">
        <v>13</v>
      </c>
      <c r="B619" s="1" t="s">
        <v>8</v>
      </c>
      <c r="C619">
        <v>185.35650000000001</v>
      </c>
      <c r="D619" s="2" t="s">
        <v>8617</v>
      </c>
      <c r="E619" s="2" t="s">
        <v>8618</v>
      </c>
      <c r="F619">
        <v>5.3950090771027722E-3</v>
      </c>
      <c r="G619">
        <v>201605</v>
      </c>
      <c r="H619" t="s">
        <v>8624</v>
      </c>
    </row>
    <row r="620" spans="1:8">
      <c r="A620" s="1" t="s">
        <v>14</v>
      </c>
      <c r="B620" s="1" t="s">
        <v>8</v>
      </c>
      <c r="C620">
        <v>16.276009999999999</v>
      </c>
      <c r="D620" s="2" t="s">
        <v>8617</v>
      </c>
      <c r="E620" s="2" t="s">
        <v>8618</v>
      </c>
      <c r="F620">
        <v>6.1440119537896576E-2</v>
      </c>
      <c r="G620">
        <v>201605</v>
      </c>
      <c r="H620" t="s">
        <v>8625</v>
      </c>
    </row>
    <row r="621" spans="1:8">
      <c r="A621" s="1" t="s">
        <v>15</v>
      </c>
      <c r="B621" s="1" t="s">
        <v>8</v>
      </c>
      <c r="C621">
        <v>1.4905999999999999</v>
      </c>
      <c r="D621" s="2" t="s">
        <v>8617</v>
      </c>
      <c r="E621" s="2" t="s">
        <v>8618</v>
      </c>
      <c r="F621">
        <v>0.670870790285791</v>
      </c>
      <c r="G621">
        <v>201605</v>
      </c>
      <c r="H621" t="s">
        <v>8626</v>
      </c>
    </row>
    <row r="622" spans="1:8">
      <c r="A622" s="1" t="s">
        <v>16</v>
      </c>
      <c r="B622" s="1" t="s">
        <v>8</v>
      </c>
      <c r="C622">
        <v>2.03308</v>
      </c>
      <c r="D622" s="2" t="s">
        <v>8617</v>
      </c>
      <c r="E622" s="2" t="s">
        <v>8618</v>
      </c>
      <c r="F622">
        <v>0.49186456017471031</v>
      </c>
      <c r="G622">
        <v>201605</v>
      </c>
      <c r="H622" t="s">
        <v>8627</v>
      </c>
    </row>
    <row r="623" spans="1:8">
      <c r="A623" s="1" t="s">
        <v>17</v>
      </c>
      <c r="B623" s="1" t="s">
        <v>8</v>
      </c>
      <c r="C623">
        <v>1.70438</v>
      </c>
      <c r="D623" s="2" t="s">
        <v>8617</v>
      </c>
      <c r="E623" s="2" t="s">
        <v>8618</v>
      </c>
      <c r="F623">
        <v>0.58672361797251782</v>
      </c>
      <c r="G623">
        <v>201605</v>
      </c>
      <c r="H623" t="s">
        <v>8628</v>
      </c>
    </row>
    <row r="624" spans="1:8">
      <c r="A624" s="1" t="s">
        <v>18</v>
      </c>
      <c r="B624" s="1" t="s">
        <v>8</v>
      </c>
      <c r="C624">
        <v>1.95583</v>
      </c>
      <c r="D624" s="2" t="s">
        <v>8617</v>
      </c>
      <c r="E624" s="2" t="s">
        <v>8618</v>
      </c>
      <c r="F624">
        <v>0.51129188119621849</v>
      </c>
      <c r="G624">
        <v>201605</v>
      </c>
      <c r="H624" t="s">
        <v>8629</v>
      </c>
    </row>
    <row r="625" spans="1:8">
      <c r="A625" s="1" t="s">
        <v>19</v>
      </c>
      <c r="B625" s="1" t="s">
        <v>8</v>
      </c>
      <c r="C625">
        <v>2.2837700000000001</v>
      </c>
      <c r="D625" s="2" t="s">
        <v>8617</v>
      </c>
      <c r="E625" s="2" t="s">
        <v>8618</v>
      </c>
      <c r="F625">
        <v>0.43787246526576667</v>
      </c>
      <c r="G625">
        <v>201605</v>
      </c>
      <c r="H625" t="s">
        <v>8630</v>
      </c>
    </row>
    <row r="626" spans="1:8">
      <c r="A626" s="1" t="s">
        <v>20</v>
      </c>
      <c r="B626" s="1" t="s">
        <v>8</v>
      </c>
      <c r="C626">
        <v>89.046719999999993</v>
      </c>
      <c r="D626" s="2" t="s">
        <v>8617</v>
      </c>
      <c r="E626" s="2" t="s">
        <v>8618</v>
      </c>
      <c r="F626">
        <v>1.1230059905631562E-2</v>
      </c>
      <c r="G626">
        <v>201605</v>
      </c>
      <c r="H626" t="s">
        <v>8631</v>
      </c>
    </row>
    <row r="627" spans="1:8">
      <c r="A627" s="1" t="s">
        <v>21</v>
      </c>
      <c r="B627" s="1" t="s">
        <v>8</v>
      </c>
      <c r="C627">
        <v>1.9558</v>
      </c>
      <c r="D627" s="2" t="s">
        <v>8617</v>
      </c>
      <c r="E627" s="2" t="s">
        <v>8618</v>
      </c>
      <c r="F627">
        <v>0.51129972389814915</v>
      </c>
      <c r="G627">
        <v>201605</v>
      </c>
      <c r="H627" t="s">
        <v>8632</v>
      </c>
    </row>
    <row r="628" spans="1:8">
      <c r="A628" s="1" t="s">
        <v>22</v>
      </c>
      <c r="B628" s="1" t="s">
        <v>8</v>
      </c>
      <c r="C628">
        <v>0.42706</v>
      </c>
      <c r="D628" s="2" t="s">
        <v>8617</v>
      </c>
      <c r="E628" s="2" t="s">
        <v>8618</v>
      </c>
      <c r="F628">
        <v>2.341591345478387</v>
      </c>
      <c r="G628">
        <v>201605</v>
      </c>
      <c r="H628" t="s">
        <v>8633</v>
      </c>
    </row>
    <row r="629" spans="1:8">
      <c r="A629" s="1" t="s">
        <v>23</v>
      </c>
      <c r="B629" s="1" t="s">
        <v>8</v>
      </c>
      <c r="C629">
        <v>1846.6489999999999</v>
      </c>
      <c r="D629" s="2" t="s">
        <v>8617</v>
      </c>
      <c r="E629" s="2" t="s">
        <v>8618</v>
      </c>
      <c r="F629">
        <v>5.4152142610750615E-4</v>
      </c>
      <c r="G629">
        <v>201605</v>
      </c>
      <c r="H629" t="s">
        <v>8634</v>
      </c>
    </row>
    <row r="630" spans="1:8">
      <c r="A630" s="1" t="s">
        <v>24</v>
      </c>
      <c r="B630" s="1" t="s">
        <v>8</v>
      </c>
      <c r="C630">
        <v>1.1357999999999999</v>
      </c>
      <c r="D630" s="2" t="s">
        <v>8617</v>
      </c>
      <c r="E630" s="2" t="s">
        <v>8618</v>
      </c>
      <c r="F630">
        <v>0.88043669660151447</v>
      </c>
      <c r="G630">
        <v>201605</v>
      </c>
      <c r="H630" t="s">
        <v>8635</v>
      </c>
    </row>
    <row r="631" spans="1:8">
      <c r="A631" s="1" t="s">
        <v>25</v>
      </c>
      <c r="B631" s="1" t="s">
        <v>8</v>
      </c>
      <c r="C631">
        <v>1.5279</v>
      </c>
      <c r="D631" s="2" t="s">
        <v>8617</v>
      </c>
      <c r="E631" s="2" t="s">
        <v>8618</v>
      </c>
      <c r="F631">
        <v>0.6544930950978467</v>
      </c>
      <c r="G631">
        <v>201605</v>
      </c>
      <c r="H631" t="s">
        <v>8636</v>
      </c>
    </row>
    <row r="632" spans="1:8">
      <c r="A632" s="1" t="s">
        <v>26</v>
      </c>
      <c r="B632" s="1" t="s">
        <v>8</v>
      </c>
      <c r="C632">
        <v>7.8483799999999997</v>
      </c>
      <c r="D632" s="2" t="s">
        <v>8617</v>
      </c>
      <c r="E632" s="2" t="s">
        <v>8618</v>
      </c>
      <c r="F632">
        <v>0.1274148295571825</v>
      </c>
      <c r="G632">
        <v>201605</v>
      </c>
      <c r="H632" t="s">
        <v>8637</v>
      </c>
    </row>
    <row r="633" spans="1:8">
      <c r="A633" s="1" t="s">
        <v>27</v>
      </c>
      <c r="B633" s="1" t="s">
        <v>8</v>
      </c>
      <c r="C633">
        <v>3.9906999999999999</v>
      </c>
      <c r="D633" s="2" t="s">
        <v>8617</v>
      </c>
      <c r="E633" s="2" t="s">
        <v>8618</v>
      </c>
      <c r="F633">
        <v>0.25058260455559178</v>
      </c>
      <c r="G633">
        <v>201605</v>
      </c>
      <c r="H633" t="s">
        <v>8638</v>
      </c>
    </row>
    <row r="634" spans="1:8">
      <c r="A634" s="1" t="s">
        <v>28</v>
      </c>
      <c r="B634" s="1" t="s">
        <v>8</v>
      </c>
      <c r="C634">
        <v>1.1357999999999999</v>
      </c>
      <c r="D634" s="2" t="s">
        <v>8617</v>
      </c>
      <c r="E634" s="2" t="s">
        <v>8618</v>
      </c>
      <c r="F634">
        <v>0.88043669660151447</v>
      </c>
      <c r="G634">
        <v>201605</v>
      </c>
      <c r="H634" t="s">
        <v>8639</v>
      </c>
    </row>
    <row r="635" spans="1:8">
      <c r="A635" s="1" t="s">
        <v>29</v>
      </c>
      <c r="B635" s="1" t="s">
        <v>8</v>
      </c>
      <c r="C635">
        <v>75.531000000000006</v>
      </c>
      <c r="D635" s="2" t="s">
        <v>8617</v>
      </c>
      <c r="E635" s="2" t="s">
        <v>8618</v>
      </c>
      <c r="F635">
        <v>1.3239596986667724E-2</v>
      </c>
      <c r="G635">
        <v>201605</v>
      </c>
      <c r="H635" t="s">
        <v>8640</v>
      </c>
    </row>
    <row r="636" spans="1:8">
      <c r="A636" s="1" t="s">
        <v>30</v>
      </c>
      <c r="B636" s="1" t="s">
        <v>8</v>
      </c>
      <c r="C636">
        <v>12.12121</v>
      </c>
      <c r="D636" s="2" t="s">
        <v>8617</v>
      </c>
      <c r="E636" s="2" t="s">
        <v>8618</v>
      </c>
      <c r="F636">
        <v>8.2500014437502531E-2</v>
      </c>
      <c r="G636">
        <v>201605</v>
      </c>
      <c r="H636" t="s">
        <v>8641</v>
      </c>
    </row>
    <row r="637" spans="1:8">
      <c r="A637" s="1" t="s">
        <v>32</v>
      </c>
      <c r="B637" s="1" t="s">
        <v>8</v>
      </c>
      <c r="C637">
        <v>2.2659199999999999</v>
      </c>
      <c r="D637" s="2" t="s">
        <v>8617</v>
      </c>
      <c r="E637" s="2" t="s">
        <v>8618</v>
      </c>
      <c r="F637">
        <v>0.44132184719672363</v>
      </c>
      <c r="G637">
        <v>201605</v>
      </c>
      <c r="H637" t="s">
        <v>8642</v>
      </c>
    </row>
    <row r="638" spans="1:8">
      <c r="A638" s="1" t="s">
        <v>33</v>
      </c>
      <c r="B638" s="1" t="s">
        <v>8</v>
      </c>
      <c r="C638">
        <v>1.4261999999999999</v>
      </c>
      <c r="D638" s="2" t="s">
        <v>8617</v>
      </c>
      <c r="E638" s="2" t="s">
        <v>8618</v>
      </c>
      <c r="F638">
        <v>0.70116393212733141</v>
      </c>
      <c r="G638">
        <v>201605</v>
      </c>
      <c r="H638" t="s">
        <v>8643</v>
      </c>
    </row>
    <row r="639" spans="1:8">
      <c r="A639" s="1" t="s">
        <v>34</v>
      </c>
      <c r="B639" s="1" t="s">
        <v>8</v>
      </c>
      <c r="C639">
        <v>1067.7302999999999</v>
      </c>
      <c r="D639" s="2" t="s">
        <v>8617</v>
      </c>
      <c r="E639" s="2" t="s">
        <v>8618</v>
      </c>
      <c r="F639">
        <v>9.3656609726257658E-4</v>
      </c>
      <c r="G639">
        <v>201605</v>
      </c>
      <c r="H639" t="s">
        <v>8644</v>
      </c>
    </row>
    <row r="640" spans="1:8">
      <c r="A640" s="1" t="s">
        <v>35</v>
      </c>
      <c r="B640" s="1" t="s">
        <v>8</v>
      </c>
      <c r="C640">
        <v>1.0973999999999999</v>
      </c>
      <c r="D640" s="2" t="s">
        <v>8617</v>
      </c>
      <c r="E640" s="2" t="s">
        <v>8618</v>
      </c>
      <c r="F640">
        <v>0.91124476034262814</v>
      </c>
      <c r="G640">
        <v>201605</v>
      </c>
      <c r="H640" t="s">
        <v>8645</v>
      </c>
    </row>
    <row r="641" spans="1:8">
      <c r="A641" s="1" t="s">
        <v>36</v>
      </c>
      <c r="B641" s="1" t="s">
        <v>8</v>
      </c>
      <c r="C641">
        <v>759.12329</v>
      </c>
      <c r="D641" s="2" t="s">
        <v>8617</v>
      </c>
      <c r="E641" s="2" t="s">
        <v>8618</v>
      </c>
      <c r="F641">
        <v>1.3173090763688728E-3</v>
      </c>
      <c r="G641">
        <v>201605</v>
      </c>
      <c r="H641" t="s">
        <v>8646</v>
      </c>
    </row>
    <row r="642" spans="1:8">
      <c r="A642" s="1" t="s">
        <v>37</v>
      </c>
      <c r="B642" s="1" t="s">
        <v>8</v>
      </c>
      <c r="C642">
        <v>7.3562000000000003</v>
      </c>
      <c r="D642" s="2" t="s">
        <v>8617</v>
      </c>
      <c r="E642" s="2" t="s">
        <v>8618</v>
      </c>
      <c r="F642">
        <v>0.13593975150213425</v>
      </c>
      <c r="G642">
        <v>201605</v>
      </c>
      <c r="H642" t="s">
        <v>8647</v>
      </c>
    </row>
    <row r="643" spans="1:8">
      <c r="A643" s="1" t="s">
        <v>38</v>
      </c>
      <c r="B643" s="1" t="s">
        <v>8</v>
      </c>
      <c r="C643">
        <v>3364.3304600000001</v>
      </c>
      <c r="D643" s="2" t="s">
        <v>8617</v>
      </c>
      <c r="E643" s="2" t="s">
        <v>8618</v>
      </c>
      <c r="F643">
        <v>2.9723596177291096E-4</v>
      </c>
      <c r="G643">
        <v>201605</v>
      </c>
      <c r="H643" t="s">
        <v>8648</v>
      </c>
    </row>
    <row r="644" spans="1:8">
      <c r="A644" s="1" t="s">
        <v>39</v>
      </c>
      <c r="B644" s="1" t="s">
        <v>8</v>
      </c>
      <c r="C644">
        <v>608.31176000000005</v>
      </c>
      <c r="D644" s="2" t="s">
        <v>8617</v>
      </c>
      <c r="E644" s="2" t="s">
        <v>8618</v>
      </c>
      <c r="F644">
        <v>1.6438939138707428E-3</v>
      </c>
      <c r="G644">
        <v>201605</v>
      </c>
      <c r="H644" t="s">
        <v>8649</v>
      </c>
    </row>
    <row r="645" spans="1:8">
      <c r="A645" s="1" t="s">
        <v>40</v>
      </c>
      <c r="B645" s="1" t="s">
        <v>8</v>
      </c>
      <c r="C645">
        <v>1.1357999999999999</v>
      </c>
      <c r="D645" s="2" t="s">
        <v>8617</v>
      </c>
      <c r="E645" s="2" t="s">
        <v>8618</v>
      </c>
      <c r="F645">
        <v>0.88043669660151447</v>
      </c>
      <c r="G645">
        <v>201605</v>
      </c>
      <c r="H645" t="s">
        <v>8650</v>
      </c>
    </row>
    <row r="646" spans="1:8">
      <c r="A646" s="1" t="s">
        <v>6388</v>
      </c>
      <c r="B646" s="1" t="s">
        <v>8</v>
      </c>
      <c r="C646">
        <v>27.827100000000002</v>
      </c>
      <c r="D646" s="2" t="s">
        <v>8617</v>
      </c>
      <c r="E646" s="2" t="s">
        <v>8618</v>
      </c>
      <c r="F646">
        <v>3.5936191698020994E-2</v>
      </c>
      <c r="G646">
        <v>201605</v>
      </c>
      <c r="H646" t="s">
        <v>8651</v>
      </c>
    </row>
    <row r="647" spans="1:8">
      <c r="A647" s="1" t="s">
        <v>41</v>
      </c>
      <c r="B647" s="1" t="s">
        <v>8</v>
      </c>
      <c r="C647">
        <v>110.265</v>
      </c>
      <c r="D647" s="2" t="s">
        <v>8617</v>
      </c>
      <c r="E647" s="2" t="s">
        <v>8618</v>
      </c>
      <c r="F647">
        <v>9.0690608987439355E-3</v>
      </c>
      <c r="G647">
        <v>201605</v>
      </c>
      <c r="H647" t="s">
        <v>8652</v>
      </c>
    </row>
    <row r="648" spans="1:8">
      <c r="A648" s="1" t="s">
        <v>42</v>
      </c>
      <c r="B648" s="1" t="s">
        <v>8</v>
      </c>
      <c r="C648">
        <v>27.045000000000002</v>
      </c>
      <c r="D648" s="2" t="s">
        <v>8617</v>
      </c>
      <c r="E648" s="2" t="s">
        <v>8618</v>
      </c>
      <c r="F648">
        <v>3.6975411351451284E-2</v>
      </c>
      <c r="G648">
        <v>201605</v>
      </c>
      <c r="H648" t="s">
        <v>8653</v>
      </c>
    </row>
    <row r="649" spans="1:8">
      <c r="A649" s="1" t="s">
        <v>43</v>
      </c>
      <c r="B649" s="1" t="s">
        <v>8</v>
      </c>
      <c r="C649">
        <v>201.85551000000001</v>
      </c>
      <c r="D649" s="2" t="s">
        <v>8617</v>
      </c>
      <c r="E649" s="2" t="s">
        <v>8618</v>
      </c>
      <c r="F649">
        <v>4.9540386586425112E-3</v>
      </c>
      <c r="G649">
        <v>201605</v>
      </c>
      <c r="H649" t="s">
        <v>8654</v>
      </c>
    </row>
    <row r="650" spans="1:8">
      <c r="A650" s="1" t="s">
        <v>44</v>
      </c>
      <c r="B650" s="1" t="s">
        <v>8</v>
      </c>
      <c r="C650">
        <v>7.4432</v>
      </c>
      <c r="D650" s="2" t="s">
        <v>8617</v>
      </c>
      <c r="E650" s="2" t="s">
        <v>8618</v>
      </c>
      <c r="F650">
        <v>0.13435081685296646</v>
      </c>
      <c r="G650">
        <v>201605</v>
      </c>
      <c r="H650" t="s">
        <v>8655</v>
      </c>
    </row>
    <row r="651" spans="1:8">
      <c r="A651" s="1" t="s">
        <v>45</v>
      </c>
      <c r="B651" s="1" t="s">
        <v>8</v>
      </c>
      <c r="C651">
        <v>51.567799999999998</v>
      </c>
      <c r="D651" s="2" t="s">
        <v>8617</v>
      </c>
      <c r="E651" s="2" t="s">
        <v>8618</v>
      </c>
      <c r="F651">
        <v>1.9391946136930412E-2</v>
      </c>
      <c r="G651">
        <v>201605</v>
      </c>
      <c r="H651" t="s">
        <v>8656</v>
      </c>
    </row>
    <row r="652" spans="1:8">
      <c r="A652" s="1" t="s">
        <v>46</v>
      </c>
      <c r="B652" s="1" t="s">
        <v>8</v>
      </c>
      <c r="C652">
        <v>123.19295</v>
      </c>
      <c r="D652" s="2" t="s">
        <v>8617</v>
      </c>
      <c r="E652" s="2" t="s">
        <v>8618</v>
      </c>
      <c r="F652">
        <v>8.1173476241944049E-3</v>
      </c>
      <c r="G652">
        <v>201605</v>
      </c>
      <c r="H652" t="s">
        <v>8657</v>
      </c>
    </row>
    <row r="653" spans="1:8">
      <c r="A653" s="1" t="s">
        <v>47</v>
      </c>
      <c r="B653" s="1" t="s">
        <v>8</v>
      </c>
      <c r="C653">
        <v>9.9571000000000005</v>
      </c>
      <c r="D653" s="2" t="s">
        <v>8617</v>
      </c>
      <c r="E653" s="2" t="s">
        <v>8618</v>
      </c>
      <c r="F653">
        <v>0.10043084833937592</v>
      </c>
      <c r="G653">
        <v>201605</v>
      </c>
      <c r="H653" t="s">
        <v>8658</v>
      </c>
    </row>
    <row r="654" spans="1:8">
      <c r="A654" s="1" t="s">
        <v>48</v>
      </c>
      <c r="B654" s="1" t="s">
        <v>8</v>
      </c>
      <c r="C654">
        <v>17.344750000000001</v>
      </c>
      <c r="D654" s="2" t="s">
        <v>8617</v>
      </c>
      <c r="E654" s="2" t="s">
        <v>8618</v>
      </c>
      <c r="F654">
        <v>5.7654333443837469E-2</v>
      </c>
      <c r="G654">
        <v>201605</v>
      </c>
      <c r="H654" t="s">
        <v>8659</v>
      </c>
    </row>
    <row r="655" spans="1:8">
      <c r="A655" s="1" t="s">
        <v>49</v>
      </c>
      <c r="B655" s="1" t="s">
        <v>8</v>
      </c>
      <c r="C655">
        <v>24.45149</v>
      </c>
      <c r="D655" s="2" t="s">
        <v>8617</v>
      </c>
      <c r="E655" s="2" t="s">
        <v>8618</v>
      </c>
      <c r="F655">
        <v>4.0897303190930288E-2</v>
      </c>
      <c r="G655">
        <v>201605</v>
      </c>
      <c r="H655" t="s">
        <v>8660</v>
      </c>
    </row>
    <row r="656" spans="1:8">
      <c r="A656" s="1" t="s">
        <v>8</v>
      </c>
      <c r="B656" s="1" t="s">
        <v>8</v>
      </c>
      <c r="C656">
        <v>1</v>
      </c>
      <c r="D656" s="2" t="s">
        <v>8617</v>
      </c>
      <c r="E656" s="2" t="s">
        <v>8618</v>
      </c>
      <c r="F656">
        <v>1</v>
      </c>
      <c r="G656">
        <v>201605</v>
      </c>
      <c r="H656" t="s">
        <v>8661</v>
      </c>
    </row>
    <row r="657" spans="1:8">
      <c r="A657" s="1" t="s">
        <v>50</v>
      </c>
      <c r="B657" s="1" t="s">
        <v>8</v>
      </c>
      <c r="C657">
        <v>2.3380899999999998</v>
      </c>
      <c r="D657" s="2" t="s">
        <v>8617</v>
      </c>
      <c r="E657" s="2" t="s">
        <v>8618</v>
      </c>
      <c r="F657">
        <v>0.42769953252441101</v>
      </c>
      <c r="G657">
        <v>201605</v>
      </c>
      <c r="H657" t="s">
        <v>8662</v>
      </c>
    </row>
    <row r="658" spans="1:8">
      <c r="A658" s="1" t="s">
        <v>51</v>
      </c>
      <c r="B658" s="1" t="s">
        <v>8</v>
      </c>
      <c r="C658">
        <v>0.77837999999999996</v>
      </c>
      <c r="D658" s="2" t="s">
        <v>8617</v>
      </c>
      <c r="E658" s="2" t="s">
        <v>8618</v>
      </c>
      <c r="F658">
        <v>1.2847195457231686</v>
      </c>
      <c r="G658">
        <v>201605</v>
      </c>
      <c r="H658" t="s">
        <v>8663</v>
      </c>
    </row>
    <row r="659" spans="1:8">
      <c r="A659" s="1" t="s">
        <v>52</v>
      </c>
      <c r="B659" s="1" t="s">
        <v>8</v>
      </c>
      <c r="C659">
        <v>0.77837999999999996</v>
      </c>
      <c r="D659" s="2" t="s">
        <v>8617</v>
      </c>
      <c r="E659" s="2" t="s">
        <v>8618</v>
      </c>
      <c r="F659">
        <v>1.2847195457231686</v>
      </c>
      <c r="G659">
        <v>201605</v>
      </c>
      <c r="H659" t="s">
        <v>8664</v>
      </c>
    </row>
    <row r="660" spans="1:8">
      <c r="A660" s="1" t="s">
        <v>53</v>
      </c>
      <c r="B660" s="1" t="s">
        <v>8</v>
      </c>
      <c r="C660">
        <v>2.5116999999999998</v>
      </c>
      <c r="D660" s="2" t="s">
        <v>8617</v>
      </c>
      <c r="E660" s="2" t="s">
        <v>8618</v>
      </c>
      <c r="F660">
        <v>0.39813672014969942</v>
      </c>
      <c r="G660">
        <v>201605</v>
      </c>
      <c r="H660" t="s">
        <v>8665</v>
      </c>
    </row>
    <row r="661" spans="1:8">
      <c r="A661" s="1" t="s">
        <v>54</v>
      </c>
      <c r="B661" s="1" t="s">
        <v>8</v>
      </c>
      <c r="C661">
        <v>4.2882499999999997</v>
      </c>
      <c r="D661" s="2" t="s">
        <v>8617</v>
      </c>
      <c r="E661" s="2" t="s">
        <v>8618</v>
      </c>
      <c r="F661">
        <v>0.2331953594123477</v>
      </c>
      <c r="G661">
        <v>201605</v>
      </c>
      <c r="H661" t="s">
        <v>8666</v>
      </c>
    </row>
    <row r="662" spans="1:8">
      <c r="A662" s="1" t="s">
        <v>55</v>
      </c>
      <c r="B662" s="1" t="s">
        <v>8</v>
      </c>
      <c r="C662">
        <v>0.77837999999999996</v>
      </c>
      <c r="D662" s="2" t="s">
        <v>8617</v>
      </c>
      <c r="E662" s="2" t="s">
        <v>8618</v>
      </c>
      <c r="F662">
        <v>1.2847195457231686</v>
      </c>
      <c r="G662">
        <v>201605</v>
      </c>
      <c r="H662" t="s">
        <v>8667</v>
      </c>
    </row>
    <row r="663" spans="1:8">
      <c r="A663" s="1" t="s">
        <v>56</v>
      </c>
      <c r="B663" s="1" t="s">
        <v>8</v>
      </c>
      <c r="C663">
        <v>48.05</v>
      </c>
      <c r="D663" s="2" t="s">
        <v>8617</v>
      </c>
      <c r="E663" s="2" t="s">
        <v>8618</v>
      </c>
      <c r="F663">
        <v>2.081165452653486E-2</v>
      </c>
      <c r="G663">
        <v>201605</v>
      </c>
      <c r="H663" t="s">
        <v>8668</v>
      </c>
    </row>
    <row r="664" spans="1:8">
      <c r="A664" s="1" t="s">
        <v>57</v>
      </c>
      <c r="B664" s="1" t="s">
        <v>8</v>
      </c>
      <c r="C664">
        <v>10087.826499999999</v>
      </c>
      <c r="D664" s="2" t="s">
        <v>8617</v>
      </c>
      <c r="E664" s="2" t="s">
        <v>8618</v>
      </c>
      <c r="F664">
        <v>9.9129381338983183E-5</v>
      </c>
      <c r="G664">
        <v>201605</v>
      </c>
      <c r="H664" t="s">
        <v>8669</v>
      </c>
    </row>
    <row r="665" spans="1:8">
      <c r="A665" s="1" t="s">
        <v>58</v>
      </c>
      <c r="B665" s="1" t="s">
        <v>8</v>
      </c>
      <c r="C665">
        <v>8.7914100000000008</v>
      </c>
      <c r="D665" s="2" t="s">
        <v>8617</v>
      </c>
      <c r="E665" s="2" t="s">
        <v>8618</v>
      </c>
      <c r="F665">
        <v>0.11374739660646016</v>
      </c>
      <c r="G665">
        <v>201605</v>
      </c>
      <c r="H665" t="s">
        <v>8670</v>
      </c>
    </row>
    <row r="666" spans="1:8">
      <c r="A666" s="1" t="s">
        <v>59</v>
      </c>
      <c r="B666" s="1" t="s">
        <v>8</v>
      </c>
      <c r="C666">
        <v>233.215</v>
      </c>
      <c r="D666" s="2" t="s">
        <v>8617</v>
      </c>
      <c r="E666" s="2" t="s">
        <v>8618</v>
      </c>
      <c r="F666">
        <v>4.2878888579208022E-3</v>
      </c>
      <c r="G666">
        <v>201605</v>
      </c>
      <c r="H666" t="s">
        <v>8671</v>
      </c>
    </row>
    <row r="667" spans="1:8">
      <c r="A667" s="1" t="s">
        <v>60</v>
      </c>
      <c r="B667" s="1" t="s">
        <v>8</v>
      </c>
      <c r="C667">
        <v>8.8110999999999997</v>
      </c>
      <c r="D667" s="2" t="s">
        <v>8617</v>
      </c>
      <c r="E667" s="2" t="s">
        <v>8618</v>
      </c>
      <c r="F667">
        <v>0.11349320743153522</v>
      </c>
      <c r="G667">
        <v>201605</v>
      </c>
      <c r="H667" t="s">
        <v>8672</v>
      </c>
    </row>
    <row r="668" spans="1:8">
      <c r="A668" s="1" t="s">
        <v>61</v>
      </c>
      <c r="B668" s="1" t="s">
        <v>8</v>
      </c>
      <c r="C668">
        <v>25.638639999999999</v>
      </c>
      <c r="D668" s="2" t="s">
        <v>8617</v>
      </c>
      <c r="E668" s="2" t="s">
        <v>8618</v>
      </c>
      <c r="F668">
        <v>3.900362889763264E-2</v>
      </c>
      <c r="G668">
        <v>201605</v>
      </c>
      <c r="H668" t="s">
        <v>8673</v>
      </c>
    </row>
    <row r="669" spans="1:8">
      <c r="A669" s="1" t="s">
        <v>62</v>
      </c>
      <c r="B669" s="1" t="s">
        <v>8</v>
      </c>
      <c r="C669">
        <v>7.48</v>
      </c>
      <c r="D669" s="2" t="s">
        <v>8617</v>
      </c>
      <c r="E669" s="2" t="s">
        <v>8618</v>
      </c>
      <c r="F669">
        <v>0.13368983957219249</v>
      </c>
      <c r="G669">
        <v>201605</v>
      </c>
      <c r="H669" t="s">
        <v>8674</v>
      </c>
    </row>
    <row r="670" spans="1:8">
      <c r="A670" s="1" t="s">
        <v>63</v>
      </c>
      <c r="B670" s="1" t="s">
        <v>8</v>
      </c>
      <c r="C670">
        <v>70.847909999999999</v>
      </c>
      <c r="D670" s="2" t="s">
        <v>8617</v>
      </c>
      <c r="E670" s="2" t="s">
        <v>8618</v>
      </c>
      <c r="F670">
        <v>1.4114742410891161E-2</v>
      </c>
      <c r="G670">
        <v>201605</v>
      </c>
      <c r="H670" t="s">
        <v>8675</v>
      </c>
    </row>
    <row r="671" spans="1:8">
      <c r="A671" s="1" t="s">
        <v>64</v>
      </c>
      <c r="B671" s="1" t="s">
        <v>8</v>
      </c>
      <c r="C671">
        <v>310.7</v>
      </c>
      <c r="D671" s="2" t="s">
        <v>8617</v>
      </c>
      <c r="E671" s="2" t="s">
        <v>8618</v>
      </c>
      <c r="F671">
        <v>3.2185387833923401E-3</v>
      </c>
      <c r="G671">
        <v>201605</v>
      </c>
      <c r="H671" t="s">
        <v>8676</v>
      </c>
    </row>
    <row r="672" spans="1:8">
      <c r="A672" s="1" t="s">
        <v>65</v>
      </c>
      <c r="B672" s="1" t="s">
        <v>8</v>
      </c>
      <c r="C672">
        <v>14977.23</v>
      </c>
      <c r="D672" s="2" t="s">
        <v>8617</v>
      </c>
      <c r="E672" s="2" t="s">
        <v>8618</v>
      </c>
      <c r="F672">
        <v>6.6768020521818791E-5</v>
      </c>
      <c r="G672">
        <v>201605</v>
      </c>
      <c r="H672" t="s">
        <v>8677</v>
      </c>
    </row>
    <row r="673" spans="1:8">
      <c r="A673" s="1" t="s">
        <v>66</v>
      </c>
      <c r="B673" s="1" t="s">
        <v>8</v>
      </c>
      <c r="C673">
        <v>4.2697000000000003</v>
      </c>
      <c r="D673" s="2" t="s">
        <v>8617</v>
      </c>
      <c r="E673" s="2" t="s">
        <v>8618</v>
      </c>
      <c r="F673">
        <v>0.23420849239993441</v>
      </c>
      <c r="G673">
        <v>201605</v>
      </c>
      <c r="H673" t="s">
        <v>8678</v>
      </c>
    </row>
    <row r="674" spans="1:8">
      <c r="A674" s="1" t="s">
        <v>67</v>
      </c>
      <c r="B674" s="1" t="s">
        <v>8</v>
      </c>
      <c r="C674">
        <v>75.531000000000006</v>
      </c>
      <c r="D674" s="2" t="s">
        <v>8617</v>
      </c>
      <c r="E674" s="2" t="s">
        <v>8618</v>
      </c>
      <c r="F674">
        <v>1.3239596986667724E-2</v>
      </c>
      <c r="G674">
        <v>201605</v>
      </c>
      <c r="H674" t="s">
        <v>8679</v>
      </c>
    </row>
    <row r="675" spans="1:8">
      <c r="A675" s="1" t="s">
        <v>68</v>
      </c>
      <c r="B675" s="1" t="s">
        <v>8</v>
      </c>
      <c r="C675">
        <v>1341.3797999999999</v>
      </c>
      <c r="D675" s="2" t="s">
        <v>8617</v>
      </c>
      <c r="E675" s="2" t="s">
        <v>8618</v>
      </c>
      <c r="F675">
        <v>7.4550101321042709E-4</v>
      </c>
      <c r="G675">
        <v>201605</v>
      </c>
      <c r="H675" t="s">
        <v>8680</v>
      </c>
    </row>
    <row r="676" spans="1:8">
      <c r="A676" s="1" t="s">
        <v>69</v>
      </c>
      <c r="B676" s="1" t="s">
        <v>8</v>
      </c>
      <c r="C676">
        <v>34424.962200000002</v>
      </c>
      <c r="D676" s="2" t="s">
        <v>8617</v>
      </c>
      <c r="E676" s="2" t="s">
        <v>8618</v>
      </c>
      <c r="F676">
        <v>2.9048688396235913E-5</v>
      </c>
      <c r="G676">
        <v>201605</v>
      </c>
      <c r="H676" t="s">
        <v>8681</v>
      </c>
    </row>
    <row r="677" spans="1:8">
      <c r="A677" s="1" t="s">
        <v>70</v>
      </c>
      <c r="B677" s="1" t="s">
        <v>8</v>
      </c>
      <c r="C677">
        <v>140.4</v>
      </c>
      <c r="D677" s="2" t="s">
        <v>8617</v>
      </c>
      <c r="E677" s="2" t="s">
        <v>8618</v>
      </c>
      <c r="F677">
        <v>7.1225071225071226E-3</v>
      </c>
      <c r="G677">
        <v>201605</v>
      </c>
      <c r="H677" t="s">
        <v>8682</v>
      </c>
    </row>
    <row r="678" spans="1:8">
      <c r="A678" s="1" t="s">
        <v>71</v>
      </c>
      <c r="B678" s="1" t="s">
        <v>8</v>
      </c>
      <c r="C678">
        <v>136.47085000000001</v>
      </c>
      <c r="D678" s="2" t="s">
        <v>8617</v>
      </c>
      <c r="E678" s="2" t="s">
        <v>8618</v>
      </c>
      <c r="F678">
        <v>7.3275721518551388E-3</v>
      </c>
      <c r="G678">
        <v>201605</v>
      </c>
      <c r="H678" t="s">
        <v>8683</v>
      </c>
    </row>
    <row r="679" spans="1:8">
      <c r="A679" s="1" t="s">
        <v>72</v>
      </c>
      <c r="B679" s="1" t="s">
        <v>8</v>
      </c>
      <c r="C679">
        <v>0.80528</v>
      </c>
      <c r="D679" s="2" t="s">
        <v>8617</v>
      </c>
      <c r="E679" s="2" t="s">
        <v>8618</v>
      </c>
      <c r="F679">
        <v>1.2418040929862906</v>
      </c>
      <c r="G679">
        <v>201605</v>
      </c>
      <c r="H679" t="s">
        <v>8684</v>
      </c>
    </row>
    <row r="680" spans="1:8">
      <c r="A680" s="1" t="s">
        <v>73</v>
      </c>
      <c r="B680" s="1" t="s">
        <v>8</v>
      </c>
      <c r="C680">
        <v>122.84</v>
      </c>
      <c r="D680" s="2" t="s">
        <v>8617</v>
      </c>
      <c r="E680" s="2" t="s">
        <v>8618</v>
      </c>
      <c r="F680">
        <v>8.1406707912732006E-3</v>
      </c>
      <c r="G680">
        <v>201605</v>
      </c>
      <c r="H680" t="s">
        <v>8685</v>
      </c>
    </row>
    <row r="681" spans="1:8">
      <c r="A681" s="1" t="s">
        <v>74</v>
      </c>
      <c r="B681" s="1" t="s">
        <v>8</v>
      </c>
      <c r="C681">
        <v>113.91195</v>
      </c>
      <c r="D681" s="2" t="s">
        <v>8617</v>
      </c>
      <c r="E681" s="2" t="s">
        <v>8618</v>
      </c>
      <c r="F681">
        <v>8.7787102231153095E-3</v>
      </c>
      <c r="G681">
        <v>201605</v>
      </c>
      <c r="H681" t="s">
        <v>8686</v>
      </c>
    </row>
    <row r="682" spans="1:8">
      <c r="A682" s="1" t="s">
        <v>75</v>
      </c>
      <c r="B682" s="1" t="s">
        <v>8</v>
      </c>
      <c r="C682">
        <v>77.874539999999996</v>
      </c>
      <c r="D682" s="2" t="s">
        <v>8617</v>
      </c>
      <c r="E682" s="2" t="s">
        <v>8618</v>
      </c>
      <c r="F682">
        <v>1.2841167344295069E-2</v>
      </c>
      <c r="G682">
        <v>201605</v>
      </c>
      <c r="H682" t="s">
        <v>8687</v>
      </c>
    </row>
    <row r="683" spans="1:8">
      <c r="A683" s="1" t="s">
        <v>76</v>
      </c>
      <c r="B683" s="1" t="s">
        <v>8</v>
      </c>
      <c r="C683">
        <v>4574</v>
      </c>
      <c r="D683" s="2" t="s">
        <v>8617</v>
      </c>
      <c r="E683" s="2" t="s">
        <v>8618</v>
      </c>
      <c r="F683">
        <v>2.1862702229995628E-4</v>
      </c>
      <c r="G683">
        <v>201605</v>
      </c>
      <c r="H683" t="s">
        <v>8688</v>
      </c>
    </row>
    <row r="684" spans="1:8">
      <c r="A684" s="1" t="s">
        <v>77</v>
      </c>
      <c r="B684" s="1" t="s">
        <v>8</v>
      </c>
      <c r="C684">
        <v>491.96775000000002</v>
      </c>
      <c r="D684" s="2" t="s">
        <v>8617</v>
      </c>
      <c r="E684" s="2" t="s">
        <v>8618</v>
      </c>
      <c r="F684">
        <v>2.0326535631654714E-3</v>
      </c>
      <c r="G684">
        <v>201605</v>
      </c>
      <c r="H684" t="s">
        <v>8689</v>
      </c>
    </row>
    <row r="685" spans="1:8">
      <c r="A685" s="1" t="s">
        <v>79</v>
      </c>
      <c r="B685" s="1" t="s">
        <v>8</v>
      </c>
      <c r="C685">
        <v>1295.54</v>
      </c>
      <c r="D685" s="2" t="s">
        <v>8617</v>
      </c>
      <c r="E685" s="2" t="s">
        <v>8618</v>
      </c>
      <c r="F685">
        <v>7.7187890763696996E-4</v>
      </c>
      <c r="G685">
        <v>201605</v>
      </c>
      <c r="H685" t="s">
        <v>8690</v>
      </c>
    </row>
    <row r="686" spans="1:8">
      <c r="A686" s="1" t="s">
        <v>80</v>
      </c>
      <c r="B686" s="1" t="s">
        <v>8</v>
      </c>
      <c r="C686">
        <v>0.34283999999999998</v>
      </c>
      <c r="D686" s="2" t="s">
        <v>8617</v>
      </c>
      <c r="E686" s="2" t="s">
        <v>8618</v>
      </c>
      <c r="F686">
        <v>2.9168125072920317</v>
      </c>
      <c r="G686">
        <v>201605</v>
      </c>
      <c r="H686" t="s">
        <v>8691</v>
      </c>
    </row>
    <row r="687" spans="1:8">
      <c r="A687" s="1" t="s">
        <v>81</v>
      </c>
      <c r="B687" s="1" t="s">
        <v>8</v>
      </c>
      <c r="C687">
        <v>0.93135999999999997</v>
      </c>
      <c r="D687" s="2" t="s">
        <v>8617</v>
      </c>
      <c r="E687" s="2" t="s">
        <v>8618</v>
      </c>
      <c r="F687">
        <v>1.0736986772032298</v>
      </c>
      <c r="G687">
        <v>201605</v>
      </c>
      <c r="H687" t="s">
        <v>8692</v>
      </c>
    </row>
    <row r="688" spans="1:8">
      <c r="A688" s="1" t="s">
        <v>82</v>
      </c>
      <c r="B688" s="1" t="s">
        <v>8</v>
      </c>
      <c r="C688">
        <v>375.67</v>
      </c>
      <c r="D688" s="2" t="s">
        <v>8617</v>
      </c>
      <c r="E688" s="2" t="s">
        <v>8618</v>
      </c>
      <c r="F688">
        <v>2.6619107195144675E-3</v>
      </c>
      <c r="G688">
        <v>201605</v>
      </c>
      <c r="H688" t="s">
        <v>8693</v>
      </c>
    </row>
    <row r="689" spans="1:8">
      <c r="A689" s="1" t="s">
        <v>83</v>
      </c>
      <c r="B689" s="1" t="s">
        <v>8</v>
      </c>
      <c r="C689">
        <v>9132.5</v>
      </c>
      <c r="D689" s="2" t="s">
        <v>8617</v>
      </c>
      <c r="E689" s="2" t="s">
        <v>8618</v>
      </c>
      <c r="F689">
        <v>1.0949904188338352E-4</v>
      </c>
      <c r="G689">
        <v>201605</v>
      </c>
      <c r="H689" t="s">
        <v>8694</v>
      </c>
    </row>
    <row r="690" spans="1:8">
      <c r="A690" s="1" t="s">
        <v>84</v>
      </c>
      <c r="B690" s="1" t="s">
        <v>8</v>
      </c>
      <c r="C690">
        <v>1712.2184999999999</v>
      </c>
      <c r="D690" s="2" t="s">
        <v>8617</v>
      </c>
      <c r="E690" s="2" t="s">
        <v>8618</v>
      </c>
      <c r="F690">
        <v>5.8403760968591333E-4</v>
      </c>
      <c r="G690">
        <v>201605</v>
      </c>
      <c r="H690" t="s">
        <v>8695</v>
      </c>
    </row>
    <row r="691" spans="1:8">
      <c r="A691" s="1" t="s">
        <v>85</v>
      </c>
      <c r="B691" s="1" t="s">
        <v>8</v>
      </c>
      <c r="C691">
        <v>164.11</v>
      </c>
      <c r="D691" s="2" t="s">
        <v>8617</v>
      </c>
      <c r="E691" s="2" t="s">
        <v>8618</v>
      </c>
      <c r="F691">
        <v>6.0934738894643835E-3</v>
      </c>
      <c r="G691">
        <v>201605</v>
      </c>
      <c r="H691" t="s">
        <v>8696</v>
      </c>
    </row>
    <row r="692" spans="1:8">
      <c r="A692" s="1" t="s">
        <v>86</v>
      </c>
      <c r="B692" s="1" t="s">
        <v>8</v>
      </c>
      <c r="C692">
        <v>103.92570000000001</v>
      </c>
      <c r="D692" s="2" t="s">
        <v>8617</v>
      </c>
      <c r="E692" s="2" t="s">
        <v>8618</v>
      </c>
      <c r="F692">
        <v>9.6222589792515217E-3</v>
      </c>
      <c r="G692">
        <v>201605</v>
      </c>
      <c r="H692" t="s">
        <v>8697</v>
      </c>
    </row>
    <row r="693" spans="1:8">
      <c r="A693" s="1" t="s">
        <v>87</v>
      </c>
      <c r="B693" s="1" t="s">
        <v>8</v>
      </c>
      <c r="C693">
        <v>16.332799999999999</v>
      </c>
      <c r="D693" s="2" t="s">
        <v>8617</v>
      </c>
      <c r="E693" s="2" t="s">
        <v>8618</v>
      </c>
      <c r="F693">
        <v>6.122648902821317E-2</v>
      </c>
      <c r="G693">
        <v>201605</v>
      </c>
      <c r="H693" t="s">
        <v>8698</v>
      </c>
    </row>
    <row r="694" spans="1:8">
      <c r="A694" s="1" t="s">
        <v>88</v>
      </c>
      <c r="B694" s="1" t="s">
        <v>8</v>
      </c>
      <c r="C694">
        <v>1.5480499999999999</v>
      </c>
      <c r="D694" s="2" t="s">
        <v>8617</v>
      </c>
      <c r="E694" s="2" t="s">
        <v>8618</v>
      </c>
      <c r="F694">
        <v>0.64597396724911993</v>
      </c>
      <c r="G694">
        <v>201605</v>
      </c>
      <c r="H694" t="s">
        <v>8699</v>
      </c>
    </row>
    <row r="695" spans="1:8">
      <c r="A695" s="1" t="s">
        <v>89</v>
      </c>
      <c r="B695" s="1" t="s">
        <v>8</v>
      </c>
      <c r="C695">
        <v>10.92</v>
      </c>
      <c r="D695" s="2" t="s">
        <v>8617</v>
      </c>
      <c r="E695" s="2" t="s">
        <v>8618</v>
      </c>
      <c r="F695">
        <v>9.1575091575091569E-2</v>
      </c>
      <c r="G695">
        <v>201605</v>
      </c>
      <c r="H695" t="s">
        <v>8700</v>
      </c>
    </row>
    <row r="696" spans="1:8">
      <c r="A696" s="1" t="s">
        <v>90</v>
      </c>
      <c r="B696" s="1" t="s">
        <v>8</v>
      </c>
      <c r="C696">
        <v>22.254300000000001</v>
      </c>
      <c r="D696" s="2" t="s">
        <v>8617</v>
      </c>
      <c r="E696" s="2" t="s">
        <v>8618</v>
      </c>
      <c r="F696">
        <v>4.493513613099491E-2</v>
      </c>
      <c r="G696">
        <v>201605</v>
      </c>
      <c r="H696" t="s">
        <v>8701</v>
      </c>
    </row>
    <row r="697" spans="1:8">
      <c r="A697" s="1" t="s">
        <v>91</v>
      </c>
      <c r="B697" s="1" t="s">
        <v>8</v>
      </c>
      <c r="C697">
        <v>3572.82</v>
      </c>
      <c r="D697" s="2" t="s">
        <v>8617</v>
      </c>
      <c r="E697" s="2" t="s">
        <v>8618</v>
      </c>
      <c r="F697">
        <v>2.7989095448413299E-4</v>
      </c>
      <c r="G697">
        <v>201605</v>
      </c>
      <c r="H697" t="s">
        <v>8702</v>
      </c>
    </row>
    <row r="698" spans="1:8">
      <c r="A698" s="1" t="s">
        <v>92</v>
      </c>
      <c r="B698" s="1" t="s">
        <v>8</v>
      </c>
      <c r="C698">
        <v>61.695</v>
      </c>
      <c r="D698" s="2" t="s">
        <v>8617</v>
      </c>
      <c r="E698" s="2" t="s">
        <v>8618</v>
      </c>
      <c r="F698">
        <v>1.6208768943998704E-2</v>
      </c>
      <c r="G698">
        <v>201605</v>
      </c>
      <c r="H698" t="s">
        <v>8703</v>
      </c>
    </row>
    <row r="699" spans="1:8">
      <c r="A699" s="1" t="s">
        <v>93</v>
      </c>
      <c r="B699" s="1" t="s">
        <v>8</v>
      </c>
      <c r="C699">
        <v>1351.6020000000001</v>
      </c>
      <c r="D699" s="2" t="s">
        <v>8617</v>
      </c>
      <c r="E699" s="2" t="s">
        <v>8618</v>
      </c>
      <c r="F699">
        <v>7.3986277025337333E-4</v>
      </c>
      <c r="G699">
        <v>201605</v>
      </c>
      <c r="H699" t="s">
        <v>8704</v>
      </c>
    </row>
    <row r="700" spans="1:8">
      <c r="A700" s="1" t="s">
        <v>94</v>
      </c>
      <c r="B700" s="1" t="s">
        <v>8</v>
      </c>
      <c r="C700">
        <v>2267.95408</v>
      </c>
      <c r="D700" s="2" t="s">
        <v>8617</v>
      </c>
      <c r="E700" s="2" t="s">
        <v>8618</v>
      </c>
      <c r="F700">
        <v>4.4092603497509965E-4</v>
      </c>
      <c r="G700">
        <v>201605</v>
      </c>
      <c r="H700" t="s">
        <v>8705</v>
      </c>
    </row>
    <row r="701" spans="1:8">
      <c r="A701" s="1" t="s">
        <v>95</v>
      </c>
      <c r="B701" s="1" t="s">
        <v>8</v>
      </c>
      <c r="C701">
        <v>9.0742499999999993</v>
      </c>
      <c r="D701" s="2" t="s">
        <v>8617</v>
      </c>
      <c r="E701" s="2" t="s">
        <v>8618</v>
      </c>
      <c r="F701">
        <v>0.1102019450643304</v>
      </c>
      <c r="G701">
        <v>201605</v>
      </c>
      <c r="H701" t="s">
        <v>8706</v>
      </c>
    </row>
    <row r="702" spans="1:8">
      <c r="A702" s="1" t="s">
        <v>6390</v>
      </c>
      <c r="B702" s="1" t="s">
        <v>8</v>
      </c>
      <c r="C702">
        <v>396.16500000000002</v>
      </c>
      <c r="D702" s="2" t="s">
        <v>8617</v>
      </c>
      <c r="E702" s="2" t="s">
        <v>8618</v>
      </c>
      <c r="F702">
        <v>2.5242007749296377E-3</v>
      </c>
      <c r="G702">
        <v>201605</v>
      </c>
      <c r="H702" t="s">
        <v>9873</v>
      </c>
    </row>
    <row r="703" spans="1:8">
      <c r="A703" s="1" t="s">
        <v>97</v>
      </c>
      <c r="B703" s="1" t="s">
        <v>8</v>
      </c>
      <c r="C703">
        <v>39.850700000000003</v>
      </c>
      <c r="D703" s="2" t="s">
        <v>8617</v>
      </c>
      <c r="E703" s="2" t="s">
        <v>8618</v>
      </c>
      <c r="F703">
        <v>2.5093662093764974E-2</v>
      </c>
      <c r="G703">
        <v>201605</v>
      </c>
      <c r="H703" t="s">
        <v>8707</v>
      </c>
    </row>
    <row r="704" spans="1:8">
      <c r="A704" s="1" t="s">
        <v>98</v>
      </c>
      <c r="B704" s="1" t="s">
        <v>8</v>
      </c>
      <c r="C704">
        <v>17.491320000000002</v>
      </c>
      <c r="D704" s="2" t="s">
        <v>8617</v>
      </c>
      <c r="E704" s="2" t="s">
        <v>8618</v>
      </c>
      <c r="F704">
        <v>5.7171214065033393E-2</v>
      </c>
      <c r="G704">
        <v>201605</v>
      </c>
      <c r="H704" t="s">
        <v>8708</v>
      </c>
    </row>
    <row r="705" spans="1:8">
      <c r="A705" s="1" t="s">
        <v>99</v>
      </c>
      <c r="B705" s="1" t="s">
        <v>8</v>
      </c>
      <c r="C705">
        <v>772.54880000000003</v>
      </c>
      <c r="D705" s="2" t="s">
        <v>8617</v>
      </c>
      <c r="E705" s="2" t="s">
        <v>8618</v>
      </c>
      <c r="F705">
        <v>1.2944166116108135E-3</v>
      </c>
      <c r="G705">
        <v>201605</v>
      </c>
      <c r="H705" t="s">
        <v>8709</v>
      </c>
    </row>
    <row r="706" spans="1:8">
      <c r="A706" s="1" t="s">
        <v>100</v>
      </c>
      <c r="B706" s="1" t="s">
        <v>8</v>
      </c>
      <c r="C706">
        <v>19.671299999999999</v>
      </c>
      <c r="D706" s="2" t="s">
        <v>8617</v>
      </c>
      <c r="E706" s="2" t="s">
        <v>8618</v>
      </c>
      <c r="F706">
        <v>5.0835481132411181E-2</v>
      </c>
      <c r="G706">
        <v>201605</v>
      </c>
      <c r="H706" t="s">
        <v>8710</v>
      </c>
    </row>
    <row r="707" spans="1:8">
      <c r="A707" s="1" t="s">
        <v>101</v>
      </c>
      <c r="B707" s="1" t="s">
        <v>8</v>
      </c>
      <c r="C707">
        <v>4.4250999999999996</v>
      </c>
      <c r="D707" s="2" t="s">
        <v>8617</v>
      </c>
      <c r="E707" s="2" t="s">
        <v>8618</v>
      </c>
      <c r="F707">
        <v>0.22598359359110531</v>
      </c>
      <c r="G707">
        <v>201605</v>
      </c>
      <c r="H707" t="s">
        <v>8711</v>
      </c>
    </row>
    <row r="708" spans="1:8">
      <c r="A708" s="1" t="s">
        <v>102</v>
      </c>
      <c r="B708" s="1" t="s">
        <v>8</v>
      </c>
      <c r="C708">
        <v>58.9</v>
      </c>
      <c r="D708" s="2" t="s">
        <v>8617</v>
      </c>
      <c r="E708" s="2" t="s">
        <v>8618</v>
      </c>
      <c r="F708">
        <v>1.6977928692699491E-2</v>
      </c>
      <c r="G708">
        <v>201605</v>
      </c>
      <c r="H708" t="s">
        <v>8712</v>
      </c>
    </row>
    <row r="709" spans="1:8">
      <c r="A709" s="1" t="s">
        <v>103</v>
      </c>
      <c r="B709" s="1" t="s">
        <v>8</v>
      </c>
      <c r="C709">
        <v>16.332799999999999</v>
      </c>
      <c r="D709" s="2" t="s">
        <v>8617</v>
      </c>
      <c r="E709" s="2" t="s">
        <v>8618</v>
      </c>
      <c r="F709">
        <v>6.122648902821317E-2</v>
      </c>
      <c r="G709">
        <v>201605</v>
      </c>
      <c r="H709" t="s">
        <v>8713</v>
      </c>
    </row>
    <row r="710" spans="1:8">
      <c r="A710" s="1" t="s">
        <v>104</v>
      </c>
      <c r="B710" s="1" t="s">
        <v>8</v>
      </c>
      <c r="C710">
        <v>221.35724999999999</v>
      </c>
      <c r="D710" s="2" t="s">
        <v>8617</v>
      </c>
      <c r="E710" s="2" t="s">
        <v>8618</v>
      </c>
      <c r="F710">
        <v>4.5175841315339797E-3</v>
      </c>
      <c r="G710">
        <v>201605</v>
      </c>
      <c r="H710" t="s">
        <v>8714</v>
      </c>
    </row>
    <row r="711" spans="1:8">
      <c r="A711" s="1" t="s">
        <v>105</v>
      </c>
      <c r="B711" s="1" t="s">
        <v>8</v>
      </c>
      <c r="C711">
        <v>32.236730000000001</v>
      </c>
      <c r="D711" s="2" t="s">
        <v>8617</v>
      </c>
      <c r="E711" s="2" t="s">
        <v>8618</v>
      </c>
      <c r="F711">
        <v>3.1020516038692509E-2</v>
      </c>
      <c r="G711">
        <v>201605</v>
      </c>
      <c r="H711" t="s">
        <v>8715</v>
      </c>
    </row>
    <row r="712" spans="1:8">
      <c r="A712" s="1" t="s">
        <v>106</v>
      </c>
      <c r="B712" s="1" t="s">
        <v>8</v>
      </c>
      <c r="C712">
        <v>9.2460000000000004</v>
      </c>
      <c r="D712" s="2" t="s">
        <v>8617</v>
      </c>
      <c r="E712" s="2" t="s">
        <v>8618</v>
      </c>
      <c r="F712">
        <v>0.1081548777849881</v>
      </c>
      <c r="G712">
        <v>201605</v>
      </c>
      <c r="H712" t="s">
        <v>8716</v>
      </c>
    </row>
    <row r="713" spans="1:8">
      <c r="A713" s="1" t="s">
        <v>107</v>
      </c>
      <c r="B713" s="1" t="s">
        <v>8</v>
      </c>
      <c r="C713">
        <v>120.13</v>
      </c>
      <c r="D713" s="2" t="s">
        <v>8617</v>
      </c>
      <c r="E713" s="2" t="s">
        <v>8618</v>
      </c>
      <c r="F713">
        <v>8.324315325064514E-3</v>
      </c>
      <c r="G713">
        <v>201605</v>
      </c>
      <c r="H713" t="s">
        <v>8717</v>
      </c>
    </row>
    <row r="714" spans="1:8">
      <c r="A714" s="1" t="s">
        <v>108</v>
      </c>
      <c r="B714" s="1" t="s">
        <v>8</v>
      </c>
      <c r="C714">
        <v>1.6287</v>
      </c>
      <c r="D714" s="2" t="s">
        <v>8617</v>
      </c>
      <c r="E714" s="2" t="s">
        <v>8618</v>
      </c>
      <c r="F714">
        <v>0.61398661509179098</v>
      </c>
      <c r="G714">
        <v>201605</v>
      </c>
      <c r="H714" t="s">
        <v>8718</v>
      </c>
    </row>
    <row r="715" spans="1:8">
      <c r="A715" s="1" t="s">
        <v>109</v>
      </c>
      <c r="B715" s="1" t="s">
        <v>8</v>
      </c>
      <c r="C715">
        <v>0.43672</v>
      </c>
      <c r="D715" s="2" t="s">
        <v>8617</v>
      </c>
      <c r="E715" s="2" t="s">
        <v>8618</v>
      </c>
      <c r="F715">
        <v>2.2897966660560543</v>
      </c>
      <c r="G715">
        <v>201605</v>
      </c>
      <c r="H715" t="s">
        <v>8719</v>
      </c>
    </row>
    <row r="716" spans="1:8">
      <c r="A716" s="1" t="s">
        <v>110</v>
      </c>
      <c r="B716" s="1" t="s">
        <v>8</v>
      </c>
      <c r="C716">
        <v>1.1357999999999999</v>
      </c>
      <c r="D716" s="2" t="s">
        <v>8617</v>
      </c>
      <c r="E716" s="2" t="s">
        <v>8618</v>
      </c>
      <c r="F716">
        <v>0.88043669660151447</v>
      </c>
      <c r="G716">
        <v>201605</v>
      </c>
      <c r="H716" t="s">
        <v>8720</v>
      </c>
    </row>
    <row r="717" spans="1:8">
      <c r="A717" s="1" t="s">
        <v>111</v>
      </c>
      <c r="B717" s="1" t="s">
        <v>8</v>
      </c>
      <c r="C717">
        <v>3.7316699999999998</v>
      </c>
      <c r="D717" s="2" t="s">
        <v>8617</v>
      </c>
      <c r="E717" s="2" t="s">
        <v>8618</v>
      </c>
      <c r="F717">
        <v>0.2679765359745101</v>
      </c>
      <c r="G717">
        <v>201605</v>
      </c>
      <c r="H717" t="s">
        <v>8721</v>
      </c>
    </row>
    <row r="718" spans="1:8">
      <c r="A718" s="1" t="s">
        <v>112</v>
      </c>
      <c r="B718" s="1" t="s">
        <v>8</v>
      </c>
      <c r="C718">
        <v>3.5773199999999998</v>
      </c>
      <c r="D718" s="2" t="s">
        <v>8617</v>
      </c>
      <c r="E718" s="2" t="s">
        <v>8618</v>
      </c>
      <c r="F718">
        <v>0.27953887267563426</v>
      </c>
      <c r="G718">
        <v>201605</v>
      </c>
      <c r="H718" t="s">
        <v>8722</v>
      </c>
    </row>
    <row r="719" spans="1:8">
      <c r="A719" s="1" t="s">
        <v>113</v>
      </c>
      <c r="B719" s="1" t="s">
        <v>8</v>
      </c>
      <c r="C719">
        <v>53.308999999999997</v>
      </c>
      <c r="D719" s="2" t="s">
        <v>8617</v>
      </c>
      <c r="E719" s="2" t="s">
        <v>8618</v>
      </c>
      <c r="F719">
        <v>1.8758558592357765E-2</v>
      </c>
      <c r="G719">
        <v>201605</v>
      </c>
      <c r="H719" t="s">
        <v>8723</v>
      </c>
    </row>
    <row r="720" spans="1:8">
      <c r="A720" s="1" t="s">
        <v>114</v>
      </c>
      <c r="B720" s="1" t="s">
        <v>8</v>
      </c>
      <c r="C720">
        <v>118.53489999999999</v>
      </c>
      <c r="D720" s="2" t="s">
        <v>8617</v>
      </c>
      <c r="E720" s="2" t="s">
        <v>8618</v>
      </c>
      <c r="F720">
        <v>8.4363339404681659E-3</v>
      </c>
      <c r="G720">
        <v>201605</v>
      </c>
      <c r="H720" t="s">
        <v>8724</v>
      </c>
    </row>
    <row r="721" spans="1:8">
      <c r="A721" s="1" t="s">
        <v>115</v>
      </c>
      <c r="B721" s="1" t="s">
        <v>8</v>
      </c>
      <c r="C721">
        <v>4.3879999999999999</v>
      </c>
      <c r="D721" s="2" t="s">
        <v>8617</v>
      </c>
      <c r="E721" s="2" t="s">
        <v>8618</v>
      </c>
      <c r="F721">
        <v>0.22789425706472197</v>
      </c>
      <c r="G721">
        <v>201605</v>
      </c>
      <c r="H721" t="s">
        <v>8725</v>
      </c>
    </row>
    <row r="722" spans="1:8">
      <c r="A722" s="1" t="s">
        <v>116</v>
      </c>
      <c r="B722" s="1" t="s">
        <v>8</v>
      </c>
      <c r="C722">
        <v>6281.2806700000001</v>
      </c>
      <c r="D722" s="2" t="s">
        <v>8617</v>
      </c>
      <c r="E722" s="2" t="s">
        <v>8618</v>
      </c>
      <c r="F722">
        <v>1.5920320274432189E-4</v>
      </c>
      <c r="G722">
        <v>201605</v>
      </c>
      <c r="H722" t="s">
        <v>8726</v>
      </c>
    </row>
    <row r="723" spans="1:8">
      <c r="A723" s="1" t="s">
        <v>117</v>
      </c>
      <c r="B723" s="1" t="s">
        <v>8</v>
      </c>
      <c r="C723">
        <v>4.1343100000000002</v>
      </c>
      <c r="D723" s="2" t="s">
        <v>8617</v>
      </c>
      <c r="E723" s="2" t="s">
        <v>8618</v>
      </c>
      <c r="F723">
        <v>0.24187833036226117</v>
      </c>
      <c r="G723">
        <v>201605</v>
      </c>
      <c r="H723" t="s">
        <v>8727</v>
      </c>
    </row>
    <row r="724" spans="1:8">
      <c r="A724" s="1" t="s">
        <v>118</v>
      </c>
      <c r="B724" s="1" t="s">
        <v>8</v>
      </c>
      <c r="C724">
        <v>4.4722999999999997</v>
      </c>
      <c r="D724" s="2" t="s">
        <v>8617</v>
      </c>
      <c r="E724" s="2" t="s">
        <v>8618</v>
      </c>
      <c r="F724">
        <v>0.22359859580081839</v>
      </c>
      <c r="G724">
        <v>201605</v>
      </c>
      <c r="H724" t="s">
        <v>8728</v>
      </c>
    </row>
    <row r="725" spans="1:8">
      <c r="A725" s="1" t="s">
        <v>119</v>
      </c>
      <c r="B725" s="1" t="s">
        <v>8</v>
      </c>
      <c r="C725">
        <v>122.82729999999999</v>
      </c>
      <c r="D725" s="2" t="s">
        <v>8617</v>
      </c>
      <c r="E725" s="2" t="s">
        <v>8618</v>
      </c>
      <c r="F725">
        <v>8.1415125139118107E-3</v>
      </c>
      <c r="G725">
        <v>201605</v>
      </c>
      <c r="H725" t="s">
        <v>8729</v>
      </c>
    </row>
    <row r="726" spans="1:8">
      <c r="A726" s="1" t="s">
        <v>120</v>
      </c>
      <c r="B726" s="1" t="s">
        <v>8</v>
      </c>
      <c r="C726">
        <v>73.519499999999994</v>
      </c>
      <c r="D726" s="2" t="s">
        <v>8617</v>
      </c>
      <c r="E726" s="2" t="s">
        <v>8618</v>
      </c>
      <c r="F726">
        <v>1.3601833527159463E-2</v>
      </c>
      <c r="G726">
        <v>201605</v>
      </c>
      <c r="H726" t="s">
        <v>8730</v>
      </c>
    </row>
    <row r="727" spans="1:8">
      <c r="A727" s="1" t="s">
        <v>121</v>
      </c>
      <c r="B727" s="1" t="s">
        <v>8</v>
      </c>
      <c r="C727">
        <v>871.09974999999997</v>
      </c>
      <c r="D727" s="2" t="s">
        <v>8617</v>
      </c>
      <c r="E727" s="2" t="s">
        <v>8618</v>
      </c>
      <c r="F727">
        <v>1.1479741556578338E-3</v>
      </c>
      <c r="G727">
        <v>201605</v>
      </c>
      <c r="H727" t="s">
        <v>8731</v>
      </c>
    </row>
    <row r="728" spans="1:8">
      <c r="A728" s="1" t="s">
        <v>122</v>
      </c>
      <c r="B728" s="1" t="s">
        <v>8</v>
      </c>
      <c r="C728">
        <v>4.2592499999999998</v>
      </c>
      <c r="D728" s="2" t="s">
        <v>8617</v>
      </c>
      <c r="E728" s="2" t="s">
        <v>8618</v>
      </c>
      <c r="F728">
        <v>0.23478311909373717</v>
      </c>
      <c r="G728">
        <v>201605</v>
      </c>
      <c r="H728" t="s">
        <v>8732</v>
      </c>
    </row>
    <row r="729" spans="1:8">
      <c r="A729" s="1" t="s">
        <v>123</v>
      </c>
      <c r="B729" s="1" t="s">
        <v>8</v>
      </c>
      <c r="C729">
        <v>8.8943399999999997</v>
      </c>
      <c r="D729" s="2" t="s">
        <v>8617</v>
      </c>
      <c r="E729" s="2" t="s">
        <v>8618</v>
      </c>
      <c r="F729">
        <v>0.112431051657571</v>
      </c>
      <c r="G729">
        <v>201605</v>
      </c>
      <c r="H729" t="s">
        <v>8733</v>
      </c>
    </row>
    <row r="730" spans="1:8">
      <c r="A730" s="1" t="s">
        <v>124</v>
      </c>
      <c r="B730" s="1" t="s">
        <v>8</v>
      </c>
      <c r="C730">
        <v>15.01355</v>
      </c>
      <c r="D730" s="2" t="s">
        <v>8617</v>
      </c>
      <c r="E730" s="2" t="s">
        <v>8618</v>
      </c>
      <c r="F730">
        <v>6.6606498796087529E-2</v>
      </c>
      <c r="G730">
        <v>201605</v>
      </c>
      <c r="H730" t="s">
        <v>8734</v>
      </c>
    </row>
    <row r="731" spans="1:8">
      <c r="A731" s="1" t="s">
        <v>125</v>
      </c>
      <c r="B731" s="1" t="s">
        <v>8</v>
      </c>
      <c r="C731">
        <v>7.3032500000000002</v>
      </c>
      <c r="D731" s="2" t="s">
        <v>8617</v>
      </c>
      <c r="E731" s="2" t="s">
        <v>8618</v>
      </c>
      <c r="F731">
        <v>0.13692534145757027</v>
      </c>
      <c r="G731">
        <v>201605</v>
      </c>
      <c r="H731" t="s">
        <v>8735</v>
      </c>
    </row>
    <row r="732" spans="1:8">
      <c r="A732" s="1" t="s">
        <v>126</v>
      </c>
      <c r="B732" s="1" t="s">
        <v>8</v>
      </c>
      <c r="C732">
        <v>9.1762999999999995</v>
      </c>
      <c r="D732" s="2" t="s">
        <v>8617</v>
      </c>
      <c r="E732" s="2" t="s">
        <v>8618</v>
      </c>
      <c r="F732">
        <v>0.10897638481741008</v>
      </c>
      <c r="G732">
        <v>201605</v>
      </c>
      <c r="H732" t="s">
        <v>8736</v>
      </c>
    </row>
    <row r="733" spans="1:8">
      <c r="A733" s="1" t="s">
        <v>127</v>
      </c>
      <c r="B733" s="1" t="s">
        <v>8</v>
      </c>
      <c r="C733">
        <v>1.5273000000000001</v>
      </c>
      <c r="D733" s="2" t="s">
        <v>8617</v>
      </c>
      <c r="E733" s="2" t="s">
        <v>8618</v>
      </c>
      <c r="F733">
        <v>0.65475021279381906</v>
      </c>
      <c r="G733">
        <v>201605</v>
      </c>
      <c r="H733" t="s">
        <v>8737</v>
      </c>
    </row>
    <row r="734" spans="1:8">
      <c r="A734" s="1" t="s">
        <v>128</v>
      </c>
      <c r="B734" s="1" t="s">
        <v>8</v>
      </c>
      <c r="C734">
        <v>0.77837999999999996</v>
      </c>
      <c r="D734" s="2" t="s">
        <v>8617</v>
      </c>
      <c r="E734" s="2" t="s">
        <v>8618</v>
      </c>
      <c r="F734">
        <v>1.2847195457231686</v>
      </c>
      <c r="G734">
        <v>201605</v>
      </c>
      <c r="H734" t="s">
        <v>8738</v>
      </c>
    </row>
    <row r="735" spans="1:8">
      <c r="A735" s="1" t="s">
        <v>129</v>
      </c>
      <c r="B735" s="1" t="s">
        <v>8</v>
      </c>
      <c r="C735">
        <v>6865.7633500000002</v>
      </c>
      <c r="D735" s="2" t="s">
        <v>8617</v>
      </c>
      <c r="E735" s="2" t="s">
        <v>8618</v>
      </c>
      <c r="F735">
        <v>1.4565022839011776E-4</v>
      </c>
      <c r="G735">
        <v>201605</v>
      </c>
      <c r="H735" t="s">
        <v>8739</v>
      </c>
    </row>
    <row r="736" spans="1:8">
      <c r="A736" s="1" t="s">
        <v>130</v>
      </c>
      <c r="B736" s="1" t="s">
        <v>8</v>
      </c>
      <c r="C736">
        <v>682.56100000000004</v>
      </c>
      <c r="D736" s="2" t="s">
        <v>8617</v>
      </c>
      <c r="E736" s="2" t="s">
        <v>8618</v>
      </c>
      <c r="F736">
        <v>1.4650705211695365E-3</v>
      </c>
      <c r="G736">
        <v>201605</v>
      </c>
      <c r="H736" t="s">
        <v>8740</v>
      </c>
    </row>
    <row r="737" spans="1:8">
      <c r="A737" s="1" t="s">
        <v>131</v>
      </c>
      <c r="B737" s="1" t="s">
        <v>8</v>
      </c>
      <c r="C737">
        <v>6.5177899999999998</v>
      </c>
      <c r="D737" s="2" t="s">
        <v>8617</v>
      </c>
      <c r="E737" s="2" t="s">
        <v>8618</v>
      </c>
      <c r="F737">
        <v>0.15342623803467126</v>
      </c>
      <c r="G737">
        <v>201605</v>
      </c>
      <c r="H737" t="s">
        <v>8741</v>
      </c>
    </row>
    <row r="738" spans="1:8">
      <c r="A738" s="1" t="s">
        <v>132</v>
      </c>
      <c r="B738" s="1" t="s">
        <v>8</v>
      </c>
      <c r="C738">
        <v>34.95561</v>
      </c>
      <c r="D738" s="2" t="s">
        <v>8617</v>
      </c>
      <c r="E738" s="2" t="s">
        <v>8618</v>
      </c>
      <c r="F738">
        <v>2.8607711323017964E-2</v>
      </c>
      <c r="G738">
        <v>201605</v>
      </c>
      <c r="H738" t="s">
        <v>8742</v>
      </c>
    </row>
    <row r="739" spans="1:8">
      <c r="A739" s="1" t="s">
        <v>134</v>
      </c>
      <c r="B739" s="1" t="s">
        <v>8</v>
      </c>
      <c r="C739">
        <v>9.93825</v>
      </c>
      <c r="D739" s="2" t="s">
        <v>8617</v>
      </c>
      <c r="E739" s="2" t="s">
        <v>8618</v>
      </c>
      <c r="F739">
        <v>0.10062133675445878</v>
      </c>
      <c r="G739">
        <v>201605</v>
      </c>
      <c r="H739" t="s">
        <v>8743</v>
      </c>
    </row>
    <row r="740" spans="1:8">
      <c r="A740" s="1" t="s">
        <v>135</v>
      </c>
      <c r="B740" s="1" t="s">
        <v>8</v>
      </c>
      <c r="C740">
        <v>518.94000000000005</v>
      </c>
      <c r="D740" s="2" t="s">
        <v>8617</v>
      </c>
      <c r="E740" s="2" t="s">
        <v>8618</v>
      </c>
      <c r="F740">
        <v>1.9270050487532274E-3</v>
      </c>
      <c r="G740">
        <v>201605</v>
      </c>
      <c r="H740" t="s">
        <v>8744</v>
      </c>
    </row>
    <row r="741" spans="1:8">
      <c r="A741" s="1" t="s">
        <v>136</v>
      </c>
      <c r="B741" s="1" t="s">
        <v>8</v>
      </c>
      <c r="C741">
        <v>16.332799999999999</v>
      </c>
      <c r="D741" s="2" t="s">
        <v>8617</v>
      </c>
      <c r="E741" s="2" t="s">
        <v>8618</v>
      </c>
      <c r="F741">
        <v>6.122648902821317E-2</v>
      </c>
      <c r="G741">
        <v>201605</v>
      </c>
      <c r="H741" t="s">
        <v>8745</v>
      </c>
    </row>
    <row r="742" spans="1:8">
      <c r="A742" s="1" t="s">
        <v>137</v>
      </c>
      <c r="B742" s="1" t="s">
        <v>8</v>
      </c>
      <c r="C742">
        <v>39.804000000000002</v>
      </c>
      <c r="D742" s="2" t="s">
        <v>8617</v>
      </c>
      <c r="E742" s="2" t="s">
        <v>8618</v>
      </c>
      <c r="F742">
        <v>2.5123103205707969E-2</v>
      </c>
      <c r="G742">
        <v>201605</v>
      </c>
      <c r="H742" t="s">
        <v>8746</v>
      </c>
    </row>
    <row r="743" spans="1:8">
      <c r="A743" s="1" t="s">
        <v>138</v>
      </c>
      <c r="B743" s="1" t="s">
        <v>8</v>
      </c>
      <c r="C743">
        <v>8.9384099999999993</v>
      </c>
      <c r="D743" s="2" t="s">
        <v>8617</v>
      </c>
      <c r="E743" s="2" t="s">
        <v>8618</v>
      </c>
      <c r="F743">
        <v>0.11187672080381188</v>
      </c>
      <c r="G743">
        <v>201605</v>
      </c>
      <c r="H743" t="s">
        <v>8747</v>
      </c>
    </row>
    <row r="744" spans="1:8">
      <c r="A744" s="1" t="s">
        <v>139</v>
      </c>
      <c r="B744" s="1" t="s">
        <v>8</v>
      </c>
      <c r="C744">
        <v>3.9752999999999998</v>
      </c>
      <c r="D744" s="2" t="s">
        <v>8617</v>
      </c>
      <c r="E744" s="2" t="s">
        <v>8618</v>
      </c>
      <c r="F744">
        <v>0.25155334188614697</v>
      </c>
      <c r="G744">
        <v>201605</v>
      </c>
      <c r="H744" t="s">
        <v>8748</v>
      </c>
    </row>
    <row r="745" spans="1:8">
      <c r="A745" s="1" t="s">
        <v>140</v>
      </c>
      <c r="B745" s="1" t="s">
        <v>8</v>
      </c>
      <c r="C745">
        <v>2.2761</v>
      </c>
      <c r="D745" s="2" t="s">
        <v>8617</v>
      </c>
      <c r="E745" s="2" t="s">
        <v>8618</v>
      </c>
      <c r="F745">
        <v>0.43934800755678571</v>
      </c>
      <c r="G745">
        <v>201605</v>
      </c>
      <c r="H745" t="s">
        <v>8749</v>
      </c>
    </row>
    <row r="746" spans="1:8">
      <c r="A746" s="1" t="s">
        <v>141</v>
      </c>
      <c r="B746" s="1" t="s">
        <v>8</v>
      </c>
      <c r="C746">
        <v>2.4765000000000001</v>
      </c>
      <c r="D746" s="2" t="s">
        <v>8617</v>
      </c>
      <c r="E746" s="2" t="s">
        <v>8618</v>
      </c>
      <c r="F746">
        <v>0.40379567938623057</v>
      </c>
      <c r="G746">
        <v>201605</v>
      </c>
      <c r="H746" t="s">
        <v>8750</v>
      </c>
    </row>
    <row r="747" spans="1:8">
      <c r="A747" s="1" t="s">
        <v>142</v>
      </c>
      <c r="B747" s="1" t="s">
        <v>8</v>
      </c>
      <c r="C747">
        <v>3.1962999999999999</v>
      </c>
      <c r="D747" s="2" t="s">
        <v>8617</v>
      </c>
      <c r="E747" s="2" t="s">
        <v>8618</v>
      </c>
      <c r="F747">
        <v>0.31286174639426839</v>
      </c>
      <c r="G747">
        <v>201605</v>
      </c>
      <c r="H747" t="s">
        <v>8751</v>
      </c>
    </row>
    <row r="748" spans="1:8">
      <c r="A748" s="1" t="s">
        <v>143</v>
      </c>
      <c r="B748" s="1" t="s">
        <v>8</v>
      </c>
      <c r="C748">
        <v>7.50115</v>
      </c>
      <c r="D748" s="2" t="s">
        <v>8617</v>
      </c>
      <c r="E748" s="2" t="s">
        <v>8618</v>
      </c>
      <c r="F748">
        <v>0.13331289202322311</v>
      </c>
      <c r="G748">
        <v>201605</v>
      </c>
      <c r="H748" t="s">
        <v>8752</v>
      </c>
    </row>
    <row r="749" spans="1:8">
      <c r="A749" s="1" t="s">
        <v>144</v>
      </c>
      <c r="B749" s="1" t="s">
        <v>8</v>
      </c>
      <c r="C749">
        <v>36.641199999999998</v>
      </c>
      <c r="D749" s="2" t="s">
        <v>8617</v>
      </c>
      <c r="E749" s="2" t="s">
        <v>8618</v>
      </c>
      <c r="F749">
        <v>2.7291682586814844E-2</v>
      </c>
      <c r="G749">
        <v>201605</v>
      </c>
      <c r="H749" t="s">
        <v>8753</v>
      </c>
    </row>
    <row r="750" spans="1:8">
      <c r="A750" s="1" t="s">
        <v>145</v>
      </c>
      <c r="B750" s="1" t="s">
        <v>8</v>
      </c>
      <c r="C750">
        <v>2461.5110500000001</v>
      </c>
      <c r="D750" s="2" t="s">
        <v>8617</v>
      </c>
      <c r="E750" s="2" t="s">
        <v>8618</v>
      </c>
      <c r="F750">
        <v>4.0625452402498865E-4</v>
      </c>
      <c r="G750">
        <v>201605</v>
      </c>
      <c r="H750" t="s">
        <v>8754</v>
      </c>
    </row>
    <row r="751" spans="1:8">
      <c r="A751" s="1" t="s">
        <v>146</v>
      </c>
      <c r="B751" s="1" t="s">
        <v>8</v>
      </c>
      <c r="C751">
        <v>28.779949999999999</v>
      </c>
      <c r="D751" s="2" t="s">
        <v>8617</v>
      </c>
      <c r="E751" s="2" t="s">
        <v>8618</v>
      </c>
      <c r="F751">
        <v>3.4746411998630995E-2</v>
      </c>
      <c r="G751">
        <v>201605</v>
      </c>
      <c r="H751" t="s">
        <v>8755</v>
      </c>
    </row>
    <row r="752" spans="1:8">
      <c r="A752" s="1" t="s">
        <v>147</v>
      </c>
      <c r="B752" s="1" t="s">
        <v>8</v>
      </c>
      <c r="C752">
        <v>3736.2649999999999</v>
      </c>
      <c r="D752" s="2" t="s">
        <v>8617</v>
      </c>
      <c r="E752" s="2" t="s">
        <v>8618</v>
      </c>
      <c r="F752">
        <v>2.6764696829587839E-4</v>
      </c>
      <c r="G752">
        <v>201605</v>
      </c>
      <c r="H752" t="s">
        <v>8756</v>
      </c>
    </row>
    <row r="753" spans="1:8">
      <c r="A753" s="1" t="s">
        <v>148</v>
      </c>
      <c r="B753" s="1" t="s">
        <v>8</v>
      </c>
      <c r="C753">
        <v>1.1357999999999999</v>
      </c>
      <c r="D753" s="2" t="s">
        <v>8617</v>
      </c>
      <c r="E753" s="2" t="s">
        <v>8618</v>
      </c>
      <c r="F753">
        <v>0.88043669660151447</v>
      </c>
      <c r="G753">
        <v>201605</v>
      </c>
      <c r="H753" t="s">
        <v>8757</v>
      </c>
    </row>
    <row r="754" spans="1:8">
      <c r="A754" s="1" t="s">
        <v>149</v>
      </c>
      <c r="B754" s="1" t="s">
        <v>8</v>
      </c>
      <c r="C754">
        <v>36.144559999999998</v>
      </c>
      <c r="D754" s="2" t="s">
        <v>8617</v>
      </c>
      <c r="E754" s="2" t="s">
        <v>8618</v>
      </c>
      <c r="F754">
        <v>2.7666680684451547E-2</v>
      </c>
      <c r="G754">
        <v>201605</v>
      </c>
      <c r="H754" t="s">
        <v>8758</v>
      </c>
    </row>
    <row r="755" spans="1:8">
      <c r="A755" s="1" t="s">
        <v>150</v>
      </c>
      <c r="B755" s="1" t="s">
        <v>8</v>
      </c>
      <c r="C755">
        <v>3292.9681500000002</v>
      </c>
      <c r="D755" s="2" t="s">
        <v>8617</v>
      </c>
      <c r="E755" s="2" t="s">
        <v>8618</v>
      </c>
      <c r="F755">
        <v>3.0367739815521748E-4</v>
      </c>
      <c r="G755">
        <v>201605</v>
      </c>
      <c r="H755" t="s">
        <v>8759</v>
      </c>
    </row>
    <row r="756" spans="1:8">
      <c r="A756" s="1" t="s">
        <v>151</v>
      </c>
      <c r="B756" s="1" t="s">
        <v>8</v>
      </c>
      <c r="C756">
        <v>414.54620999999997</v>
      </c>
      <c r="D756" s="2" t="s">
        <v>8617</v>
      </c>
      <c r="E756" s="2" t="s">
        <v>8618</v>
      </c>
      <c r="F756">
        <v>2.4122763056982238E-3</v>
      </c>
      <c r="G756">
        <v>201605</v>
      </c>
      <c r="H756" t="s">
        <v>8760</v>
      </c>
    </row>
    <row r="757" spans="1:8">
      <c r="A757" s="1" t="s">
        <v>152</v>
      </c>
      <c r="B757" s="1" t="s">
        <v>8</v>
      </c>
      <c r="C757">
        <v>25299.945</v>
      </c>
      <c r="D757" s="2" t="s">
        <v>8617</v>
      </c>
      <c r="E757" s="2" t="s">
        <v>8618</v>
      </c>
      <c r="F757">
        <v>3.9525777625208277E-5</v>
      </c>
      <c r="G757">
        <v>201605</v>
      </c>
      <c r="H757" t="s">
        <v>8761</v>
      </c>
    </row>
    <row r="758" spans="1:8">
      <c r="A758" s="1" t="s">
        <v>153</v>
      </c>
      <c r="B758" s="1" t="s">
        <v>8</v>
      </c>
      <c r="C758">
        <v>121.67910000000001</v>
      </c>
      <c r="D758" s="2" t="s">
        <v>8617</v>
      </c>
      <c r="E758" s="2" t="s">
        <v>8618</v>
      </c>
      <c r="F758">
        <v>8.21833823557209E-3</v>
      </c>
      <c r="G758">
        <v>201605</v>
      </c>
      <c r="H758" t="s">
        <v>8762</v>
      </c>
    </row>
    <row r="759" spans="1:8">
      <c r="A759" s="1" t="s">
        <v>154</v>
      </c>
      <c r="B759" s="1" t="s">
        <v>8</v>
      </c>
      <c r="C759">
        <v>2.91134</v>
      </c>
      <c r="D759" s="2" t="s">
        <v>8617</v>
      </c>
      <c r="E759" s="2" t="s">
        <v>8618</v>
      </c>
      <c r="F759">
        <v>0.34348444358954983</v>
      </c>
      <c r="G759">
        <v>201605</v>
      </c>
      <c r="H759" t="s">
        <v>8763</v>
      </c>
    </row>
    <row r="760" spans="1:8">
      <c r="A760" s="1" t="s">
        <v>155</v>
      </c>
      <c r="B760" s="1" t="s">
        <v>8</v>
      </c>
      <c r="C760">
        <v>655.95699999999999</v>
      </c>
      <c r="D760" s="2" t="s">
        <v>8617</v>
      </c>
      <c r="E760" s="2" t="s">
        <v>8618</v>
      </c>
      <c r="F760">
        <v>1.5244901723741038E-3</v>
      </c>
      <c r="G760">
        <v>201605</v>
      </c>
      <c r="H760" t="s">
        <v>8764</v>
      </c>
    </row>
    <row r="761" spans="1:8">
      <c r="A761" s="1" t="s">
        <v>156</v>
      </c>
      <c r="B761" s="1" t="s">
        <v>8</v>
      </c>
      <c r="C761">
        <v>3.0666600000000002</v>
      </c>
      <c r="D761" s="2" t="s">
        <v>8617</v>
      </c>
      <c r="E761" s="2" t="s">
        <v>8618</v>
      </c>
      <c r="F761">
        <v>0.32608766540796824</v>
      </c>
      <c r="G761">
        <v>201605</v>
      </c>
      <c r="H761" t="s">
        <v>8765</v>
      </c>
    </row>
    <row r="762" spans="1:8">
      <c r="A762" s="1" t="s">
        <v>6396</v>
      </c>
      <c r="B762" s="1" t="s">
        <v>8</v>
      </c>
      <c r="C762">
        <v>655.95699999999999</v>
      </c>
      <c r="D762" s="2" t="s">
        <v>8617</v>
      </c>
      <c r="E762" s="2" t="s">
        <v>8618</v>
      </c>
      <c r="F762">
        <v>1.5244901723741038E-3</v>
      </c>
      <c r="G762">
        <v>201605</v>
      </c>
      <c r="H762" t="s">
        <v>8766</v>
      </c>
    </row>
    <row r="763" spans="1:8">
      <c r="A763" s="1" t="s">
        <v>157</v>
      </c>
      <c r="B763" s="1" t="s">
        <v>8</v>
      </c>
      <c r="C763">
        <v>119.33199999999999</v>
      </c>
      <c r="D763" s="2" t="s">
        <v>8617</v>
      </c>
      <c r="E763" s="2" t="s">
        <v>8618</v>
      </c>
      <c r="F763">
        <v>8.379981899239098E-3</v>
      </c>
      <c r="G763">
        <v>201605</v>
      </c>
      <c r="H763" t="s">
        <v>8767</v>
      </c>
    </row>
    <row r="764" spans="1:8">
      <c r="A764" s="1" t="s">
        <v>158</v>
      </c>
      <c r="B764" s="1" t="s">
        <v>8</v>
      </c>
      <c r="C764">
        <v>284.23394999999999</v>
      </c>
      <c r="D764" s="2" t="s">
        <v>8617</v>
      </c>
      <c r="E764" s="2" t="s">
        <v>8618</v>
      </c>
      <c r="F764">
        <v>3.5182285578482094E-3</v>
      </c>
      <c r="G764">
        <v>201605</v>
      </c>
      <c r="H764" t="s">
        <v>8768</v>
      </c>
    </row>
    <row r="765" spans="1:8">
      <c r="A765" s="1" t="s">
        <v>159</v>
      </c>
      <c r="B765" s="1" t="s">
        <v>8</v>
      </c>
      <c r="C765">
        <v>16.332799999999999</v>
      </c>
      <c r="D765" s="2" t="s">
        <v>8617</v>
      </c>
      <c r="E765" s="2" t="s">
        <v>8618</v>
      </c>
      <c r="F765">
        <v>6.122648902821317E-2</v>
      </c>
      <c r="G765">
        <v>201605</v>
      </c>
      <c r="H765" t="s">
        <v>8769</v>
      </c>
    </row>
    <row r="766" spans="1:8">
      <c r="A766" s="1" t="s">
        <v>160</v>
      </c>
      <c r="B766" s="1" t="s">
        <v>8</v>
      </c>
      <c r="C766">
        <v>10.7113</v>
      </c>
      <c r="D766" s="2" t="s">
        <v>8617</v>
      </c>
      <c r="E766" s="2" t="s">
        <v>8618</v>
      </c>
      <c r="F766">
        <v>9.3359349472052877E-2</v>
      </c>
      <c r="G766">
        <v>201605</v>
      </c>
      <c r="H766" t="s">
        <v>8770</v>
      </c>
    </row>
    <row r="767" spans="1:8">
      <c r="A767" s="1" t="s">
        <v>7</v>
      </c>
      <c r="B767" s="1" t="s">
        <v>8</v>
      </c>
      <c r="C767">
        <v>4.0885999999999996</v>
      </c>
      <c r="D767" s="2" t="s">
        <v>8771</v>
      </c>
      <c r="E767" s="2" t="s">
        <v>8772</v>
      </c>
      <c r="F767">
        <v>0.24458249767646631</v>
      </c>
      <c r="G767">
        <v>201606</v>
      </c>
      <c r="H767" t="s">
        <v>8773</v>
      </c>
    </row>
    <row r="768" spans="1:8">
      <c r="A768" s="1" t="s">
        <v>9</v>
      </c>
      <c r="B768" s="1" t="s">
        <v>8</v>
      </c>
      <c r="C768">
        <v>76.760000000000005</v>
      </c>
      <c r="D768" s="2" t="s">
        <v>8771</v>
      </c>
      <c r="E768" s="2" t="s">
        <v>8772</v>
      </c>
      <c r="F768">
        <v>1.3027618551328815E-2</v>
      </c>
      <c r="G768">
        <v>201606</v>
      </c>
      <c r="H768" t="s">
        <v>8774</v>
      </c>
    </row>
    <row r="769" spans="1:8">
      <c r="A769" s="1" t="s">
        <v>10</v>
      </c>
      <c r="B769" s="1" t="s">
        <v>8</v>
      </c>
      <c r="C769">
        <v>138.30000000000001</v>
      </c>
      <c r="D769" s="2" t="s">
        <v>8771</v>
      </c>
      <c r="E769" s="2" t="s">
        <v>8772</v>
      </c>
      <c r="F769">
        <v>7.2306579898770785E-3</v>
      </c>
      <c r="G769">
        <v>201606</v>
      </c>
      <c r="H769" t="s">
        <v>8775</v>
      </c>
    </row>
    <row r="770" spans="1:8">
      <c r="A770" s="1" t="s">
        <v>11</v>
      </c>
      <c r="B770" s="1" t="s">
        <v>8</v>
      </c>
      <c r="C770">
        <v>532.34</v>
      </c>
      <c r="D770" s="2" t="s">
        <v>8771</v>
      </c>
      <c r="E770" s="2" t="s">
        <v>8772</v>
      </c>
      <c r="F770">
        <v>1.8784987038358942E-3</v>
      </c>
      <c r="G770">
        <v>201606</v>
      </c>
      <c r="H770" t="s">
        <v>8776</v>
      </c>
    </row>
    <row r="771" spans="1:8">
      <c r="A771" s="1" t="s">
        <v>12</v>
      </c>
      <c r="B771" s="1" t="s">
        <v>8</v>
      </c>
      <c r="C771">
        <v>1.9938800000000001</v>
      </c>
      <c r="D771" s="2" t="s">
        <v>8771</v>
      </c>
      <c r="E771" s="2" t="s">
        <v>8772</v>
      </c>
      <c r="F771">
        <v>0.50153469617028101</v>
      </c>
      <c r="G771">
        <v>201606</v>
      </c>
      <c r="H771" t="s">
        <v>8777</v>
      </c>
    </row>
    <row r="772" spans="1:8">
      <c r="A772" s="1" t="s">
        <v>13</v>
      </c>
      <c r="B772" s="1" t="s">
        <v>8</v>
      </c>
      <c r="C772">
        <v>185.35849999999999</v>
      </c>
      <c r="D772" s="2" t="s">
        <v>8771</v>
      </c>
      <c r="E772" s="2" t="s">
        <v>8772</v>
      </c>
      <c r="F772">
        <v>5.3949508654849926E-3</v>
      </c>
      <c r="G772">
        <v>201606</v>
      </c>
      <c r="H772" t="s">
        <v>8778</v>
      </c>
    </row>
    <row r="773" spans="1:8">
      <c r="A773" s="1" t="s">
        <v>14</v>
      </c>
      <c r="B773" s="1" t="s">
        <v>8</v>
      </c>
      <c r="C773">
        <v>15.6503</v>
      </c>
      <c r="D773" s="2" t="s">
        <v>8771</v>
      </c>
      <c r="E773" s="2" t="s">
        <v>8772</v>
      </c>
      <c r="F773">
        <v>6.3896538724497298E-2</v>
      </c>
      <c r="G773">
        <v>201606</v>
      </c>
      <c r="H773" t="s">
        <v>8779</v>
      </c>
    </row>
    <row r="774" spans="1:8">
      <c r="A774" s="1" t="s">
        <v>15</v>
      </c>
      <c r="B774" s="1" t="s">
        <v>8</v>
      </c>
      <c r="C774">
        <v>1.5504</v>
      </c>
      <c r="D774" s="2" t="s">
        <v>8771</v>
      </c>
      <c r="E774" s="2" t="s">
        <v>8772</v>
      </c>
      <c r="F774">
        <v>0.64499484004127972</v>
      </c>
      <c r="G774">
        <v>201606</v>
      </c>
      <c r="H774" t="s">
        <v>8780</v>
      </c>
    </row>
    <row r="775" spans="1:8">
      <c r="A775" s="1" t="s">
        <v>16</v>
      </c>
      <c r="B775" s="1" t="s">
        <v>8</v>
      </c>
      <c r="C775">
        <v>1.9938800000000001</v>
      </c>
      <c r="D775" s="2" t="s">
        <v>8771</v>
      </c>
      <c r="E775" s="2" t="s">
        <v>8772</v>
      </c>
      <c r="F775">
        <v>0.50153469617028101</v>
      </c>
      <c r="G775">
        <v>201606</v>
      </c>
      <c r="H775" t="s">
        <v>8781</v>
      </c>
    </row>
    <row r="776" spans="1:8">
      <c r="A776" s="1" t="s">
        <v>17</v>
      </c>
      <c r="B776" s="1" t="s">
        <v>8</v>
      </c>
      <c r="C776">
        <v>1.65971</v>
      </c>
      <c r="D776" s="2" t="s">
        <v>8771</v>
      </c>
      <c r="E776" s="2" t="s">
        <v>8772</v>
      </c>
      <c r="F776">
        <v>0.60251489718083284</v>
      </c>
      <c r="G776">
        <v>201606</v>
      </c>
      <c r="H776" t="s">
        <v>8782</v>
      </c>
    </row>
    <row r="777" spans="1:8">
      <c r="A777" s="1" t="s">
        <v>18</v>
      </c>
      <c r="B777" s="1" t="s">
        <v>8</v>
      </c>
      <c r="C777">
        <v>1.95583</v>
      </c>
      <c r="D777" s="2" t="s">
        <v>8771</v>
      </c>
      <c r="E777" s="2" t="s">
        <v>8772</v>
      </c>
      <c r="F777">
        <v>0.51129188119621849</v>
      </c>
      <c r="G777">
        <v>201606</v>
      </c>
      <c r="H777" t="s">
        <v>8783</v>
      </c>
    </row>
    <row r="778" spans="1:8">
      <c r="A778" s="1" t="s">
        <v>19</v>
      </c>
      <c r="B778" s="1" t="s">
        <v>8</v>
      </c>
      <c r="C778">
        <v>2.2397399999999998</v>
      </c>
      <c r="D778" s="2" t="s">
        <v>8771</v>
      </c>
      <c r="E778" s="2" t="s">
        <v>8772</v>
      </c>
      <c r="F778">
        <v>0.44648039504585357</v>
      </c>
      <c r="G778">
        <v>201606</v>
      </c>
      <c r="H778" t="s">
        <v>8784</v>
      </c>
    </row>
    <row r="779" spans="1:8">
      <c r="A779" s="1" t="s">
        <v>20</v>
      </c>
      <c r="B779" s="1" t="s">
        <v>8</v>
      </c>
      <c r="C779">
        <v>87.329759999999993</v>
      </c>
      <c r="D779" s="2" t="s">
        <v>8771</v>
      </c>
      <c r="E779" s="2" t="s">
        <v>8772</v>
      </c>
      <c r="F779">
        <v>1.1450850202725854E-2</v>
      </c>
      <c r="G779">
        <v>201606</v>
      </c>
      <c r="H779" t="s">
        <v>8785</v>
      </c>
    </row>
    <row r="780" spans="1:8">
      <c r="A780" s="1" t="s">
        <v>21</v>
      </c>
      <c r="B780" s="1" t="s">
        <v>8</v>
      </c>
      <c r="C780">
        <v>1.9558</v>
      </c>
      <c r="D780" s="2" t="s">
        <v>8771</v>
      </c>
      <c r="E780" s="2" t="s">
        <v>8772</v>
      </c>
      <c r="F780">
        <v>0.51129972389814915</v>
      </c>
      <c r="G780">
        <v>201606</v>
      </c>
      <c r="H780" t="s">
        <v>8786</v>
      </c>
    </row>
    <row r="781" spans="1:8">
      <c r="A781" s="1" t="s">
        <v>22</v>
      </c>
      <c r="B781" s="1" t="s">
        <v>8</v>
      </c>
      <c r="C781">
        <v>0.41882999999999998</v>
      </c>
      <c r="D781" s="2" t="s">
        <v>8771</v>
      </c>
      <c r="E781" s="2" t="s">
        <v>8772</v>
      </c>
      <c r="F781">
        <v>2.3876035623045149</v>
      </c>
      <c r="G781">
        <v>201606</v>
      </c>
      <c r="H781" t="s">
        <v>8787</v>
      </c>
    </row>
    <row r="782" spans="1:8">
      <c r="A782" s="1" t="s">
        <v>23</v>
      </c>
      <c r="B782" s="1" t="s">
        <v>8</v>
      </c>
      <c r="C782">
        <v>1830.0596</v>
      </c>
      <c r="D782" s="2" t="s">
        <v>8771</v>
      </c>
      <c r="E782" s="2" t="s">
        <v>8772</v>
      </c>
      <c r="F782">
        <v>5.4643029112275902E-4</v>
      </c>
      <c r="G782">
        <v>201606</v>
      </c>
      <c r="H782" t="s">
        <v>8788</v>
      </c>
    </row>
    <row r="783" spans="1:8">
      <c r="A783" s="1" t="s">
        <v>24</v>
      </c>
      <c r="B783" s="1" t="s">
        <v>8</v>
      </c>
      <c r="C783">
        <v>1.1138999999999999</v>
      </c>
      <c r="D783" s="2" t="s">
        <v>8771</v>
      </c>
      <c r="E783" s="2" t="s">
        <v>8772</v>
      </c>
      <c r="F783">
        <v>0.89774665589370684</v>
      </c>
      <c r="G783">
        <v>201606</v>
      </c>
      <c r="H783" t="s">
        <v>8789</v>
      </c>
    </row>
    <row r="784" spans="1:8">
      <c r="A784" s="1" t="s">
        <v>25</v>
      </c>
      <c r="B784" s="1" t="s">
        <v>8</v>
      </c>
      <c r="C784">
        <v>1.5314000000000001</v>
      </c>
      <c r="D784" s="2" t="s">
        <v>8771</v>
      </c>
      <c r="E784" s="2" t="s">
        <v>8772</v>
      </c>
      <c r="F784">
        <v>0.65299725741151882</v>
      </c>
      <c r="G784">
        <v>201606</v>
      </c>
      <c r="H784" t="s">
        <v>8790</v>
      </c>
    </row>
    <row r="785" spans="1:8">
      <c r="A785" s="1" t="s">
        <v>26</v>
      </c>
      <c r="B785" s="1" t="s">
        <v>8</v>
      </c>
      <c r="C785">
        <v>7.6970499999999999</v>
      </c>
      <c r="D785" s="2" t="s">
        <v>8771</v>
      </c>
      <c r="E785" s="2" t="s">
        <v>8772</v>
      </c>
      <c r="F785">
        <v>0.12991990437895037</v>
      </c>
      <c r="G785">
        <v>201606</v>
      </c>
      <c r="H785" t="s">
        <v>8791</v>
      </c>
    </row>
    <row r="786" spans="1:8">
      <c r="A786" s="1" t="s">
        <v>27</v>
      </c>
      <c r="B786" s="1" t="s">
        <v>8</v>
      </c>
      <c r="C786">
        <v>4.0148000000000001</v>
      </c>
      <c r="D786" s="2" t="s">
        <v>8771</v>
      </c>
      <c r="E786" s="2" t="s">
        <v>8772</v>
      </c>
      <c r="F786">
        <v>0.2490784098834313</v>
      </c>
      <c r="G786">
        <v>201606</v>
      </c>
      <c r="H786" t="s">
        <v>8792</v>
      </c>
    </row>
    <row r="787" spans="1:8">
      <c r="A787" s="1" t="s">
        <v>28</v>
      </c>
      <c r="B787" s="1" t="s">
        <v>8</v>
      </c>
      <c r="C787">
        <v>1.1138999999999999</v>
      </c>
      <c r="D787" s="2" t="s">
        <v>8771</v>
      </c>
      <c r="E787" s="2" t="s">
        <v>8772</v>
      </c>
      <c r="F787">
        <v>0.89774665589370684</v>
      </c>
      <c r="G787">
        <v>201606</v>
      </c>
      <c r="H787" t="s">
        <v>8793</v>
      </c>
    </row>
    <row r="788" spans="1:8">
      <c r="A788" s="1" t="s">
        <v>29</v>
      </c>
      <c r="B788" s="1" t="s">
        <v>8</v>
      </c>
      <c r="C788">
        <v>74.786500000000004</v>
      </c>
      <c r="D788" s="2" t="s">
        <v>8771</v>
      </c>
      <c r="E788" s="2" t="s">
        <v>8772</v>
      </c>
      <c r="F788">
        <v>1.3371397244155028E-2</v>
      </c>
      <c r="G788">
        <v>201606</v>
      </c>
      <c r="H788" t="s">
        <v>8794</v>
      </c>
    </row>
    <row r="789" spans="1:8">
      <c r="A789" s="1" t="s">
        <v>30</v>
      </c>
      <c r="B789" s="1" t="s">
        <v>8</v>
      </c>
      <c r="C789">
        <v>12.437810000000001</v>
      </c>
      <c r="D789" s="2" t="s">
        <v>8771</v>
      </c>
      <c r="E789" s="2" t="s">
        <v>8772</v>
      </c>
      <c r="F789">
        <v>8.0400006110400463E-2</v>
      </c>
      <c r="G789">
        <v>201606</v>
      </c>
      <c r="H789" t="s">
        <v>8795</v>
      </c>
    </row>
    <row r="790" spans="1:8">
      <c r="A790" s="1" t="s">
        <v>32</v>
      </c>
      <c r="B790" s="1" t="s">
        <v>8</v>
      </c>
      <c r="C790">
        <v>2.2389399999999999</v>
      </c>
      <c r="D790" s="2" t="s">
        <v>8771</v>
      </c>
      <c r="E790" s="2" t="s">
        <v>8772</v>
      </c>
      <c r="F790">
        <v>0.44663992782298767</v>
      </c>
      <c r="G790">
        <v>201606</v>
      </c>
      <c r="H790" t="s">
        <v>8796</v>
      </c>
    </row>
    <row r="791" spans="1:8">
      <c r="A791" s="1" t="s">
        <v>33</v>
      </c>
      <c r="B791" s="1" t="s">
        <v>8</v>
      </c>
      <c r="C791">
        <v>1.4523999999999999</v>
      </c>
      <c r="D791" s="2" t="s">
        <v>8771</v>
      </c>
      <c r="E791" s="2" t="s">
        <v>8772</v>
      </c>
      <c r="F791">
        <v>0.68851556045166629</v>
      </c>
      <c r="G791">
        <v>201606</v>
      </c>
      <c r="H791" t="s">
        <v>8797</v>
      </c>
    </row>
    <row r="792" spans="1:8">
      <c r="A792" s="1" t="s">
        <v>34</v>
      </c>
      <c r="B792" s="1" t="s">
        <v>8</v>
      </c>
      <c r="C792">
        <v>1061.6907000000001</v>
      </c>
      <c r="D792" s="2" t="s">
        <v>8771</v>
      </c>
      <c r="E792" s="2" t="s">
        <v>8772</v>
      </c>
      <c r="F792">
        <v>9.4189390563560542E-4</v>
      </c>
      <c r="G792">
        <v>201606</v>
      </c>
      <c r="H792" t="s">
        <v>8798</v>
      </c>
    </row>
    <row r="793" spans="1:8">
      <c r="A793" s="1" t="s">
        <v>35</v>
      </c>
      <c r="B793" s="1" t="s">
        <v>8</v>
      </c>
      <c r="C793">
        <v>1.1057999999999999</v>
      </c>
      <c r="D793" s="2" t="s">
        <v>8771</v>
      </c>
      <c r="E793" s="2" t="s">
        <v>8772</v>
      </c>
      <c r="F793">
        <v>0.90432266232591796</v>
      </c>
      <c r="G793">
        <v>201606</v>
      </c>
      <c r="H793" t="s">
        <v>8799</v>
      </c>
    </row>
    <row r="794" spans="1:8">
      <c r="A794" s="1" t="s">
        <v>36</v>
      </c>
      <c r="B794" s="1" t="s">
        <v>8</v>
      </c>
      <c r="C794">
        <v>771.08614</v>
      </c>
      <c r="D794" s="2" t="s">
        <v>8771</v>
      </c>
      <c r="E794" s="2" t="s">
        <v>8772</v>
      </c>
      <c r="F794">
        <v>1.296871968156502E-3</v>
      </c>
      <c r="G794">
        <v>201606</v>
      </c>
      <c r="H794" t="s">
        <v>8800</v>
      </c>
    </row>
    <row r="795" spans="1:8">
      <c r="A795" s="1" t="s">
        <v>37</v>
      </c>
      <c r="B795" s="1" t="s">
        <v>8</v>
      </c>
      <c r="C795">
        <v>7.3314000000000004</v>
      </c>
      <c r="D795" s="2" t="s">
        <v>8771</v>
      </c>
      <c r="E795" s="2" t="s">
        <v>8772</v>
      </c>
      <c r="F795">
        <v>0.13639959625719508</v>
      </c>
      <c r="G795">
        <v>201606</v>
      </c>
      <c r="H795" t="s">
        <v>8801</v>
      </c>
    </row>
    <row r="796" spans="1:8">
      <c r="A796" s="1" t="s">
        <v>38</v>
      </c>
      <c r="B796" s="1" t="s">
        <v>8</v>
      </c>
      <c r="C796">
        <v>3410.6392700000001</v>
      </c>
      <c r="D796" s="2" t="s">
        <v>8771</v>
      </c>
      <c r="E796" s="2" t="s">
        <v>8772</v>
      </c>
      <c r="F796">
        <v>2.9320016596184911E-4</v>
      </c>
      <c r="G796">
        <v>201606</v>
      </c>
      <c r="H796" t="s">
        <v>8802</v>
      </c>
    </row>
    <row r="797" spans="1:8">
      <c r="A797" s="1" t="s">
        <v>39</v>
      </c>
      <c r="B797" s="1" t="s">
        <v>8</v>
      </c>
      <c r="C797">
        <v>599.63464999999997</v>
      </c>
      <c r="D797" s="2" t="s">
        <v>8771</v>
      </c>
      <c r="E797" s="2" t="s">
        <v>8772</v>
      </c>
      <c r="F797">
        <v>1.6676821461201418E-3</v>
      </c>
      <c r="G797">
        <v>201606</v>
      </c>
      <c r="H797" t="s">
        <v>8803</v>
      </c>
    </row>
    <row r="798" spans="1:8">
      <c r="A798" s="1" t="s">
        <v>40</v>
      </c>
      <c r="B798" s="1" t="s">
        <v>8</v>
      </c>
      <c r="C798">
        <v>1.1138999999999999</v>
      </c>
      <c r="D798" s="2" t="s">
        <v>8771</v>
      </c>
      <c r="E798" s="2" t="s">
        <v>8772</v>
      </c>
      <c r="F798">
        <v>0.89774665589370684</v>
      </c>
      <c r="G798">
        <v>201606</v>
      </c>
      <c r="H798" t="s">
        <v>8804</v>
      </c>
    </row>
    <row r="799" spans="1:8">
      <c r="A799" s="1" t="s">
        <v>6388</v>
      </c>
      <c r="B799" s="1" t="s">
        <v>8</v>
      </c>
      <c r="C799">
        <v>27.29055</v>
      </c>
      <c r="D799" s="2" t="s">
        <v>8771</v>
      </c>
      <c r="E799" s="2" t="s">
        <v>8772</v>
      </c>
      <c r="F799">
        <v>3.6642720648722725E-2</v>
      </c>
      <c r="G799">
        <v>201606</v>
      </c>
      <c r="H799" t="s">
        <v>8805</v>
      </c>
    </row>
    <row r="800" spans="1:8">
      <c r="A800" s="1" t="s">
        <v>41</v>
      </c>
      <c r="B800" s="1" t="s">
        <v>8</v>
      </c>
      <c r="C800">
        <v>110.265</v>
      </c>
      <c r="D800" s="2" t="s">
        <v>8771</v>
      </c>
      <c r="E800" s="2" t="s">
        <v>8772</v>
      </c>
      <c r="F800">
        <v>9.0690608987439355E-3</v>
      </c>
      <c r="G800">
        <v>201606</v>
      </c>
      <c r="H800" t="s">
        <v>8806</v>
      </c>
    </row>
    <row r="801" spans="1:8">
      <c r="A801" s="1" t="s">
        <v>42</v>
      </c>
      <c r="B801" s="1" t="s">
        <v>8</v>
      </c>
      <c r="C801">
        <v>27.021000000000001</v>
      </c>
      <c r="D801" s="2" t="s">
        <v>8771</v>
      </c>
      <c r="E801" s="2" t="s">
        <v>8772</v>
      </c>
      <c r="F801">
        <v>3.7008252840383407E-2</v>
      </c>
      <c r="G801">
        <v>201606</v>
      </c>
      <c r="H801" t="s">
        <v>8807</v>
      </c>
    </row>
    <row r="802" spans="1:8">
      <c r="A802" s="1" t="s">
        <v>43</v>
      </c>
      <c r="B802" s="1" t="s">
        <v>8</v>
      </c>
      <c r="C802">
        <v>197.96342000000001</v>
      </c>
      <c r="D802" s="2" t="s">
        <v>8771</v>
      </c>
      <c r="E802" s="2" t="s">
        <v>8772</v>
      </c>
      <c r="F802">
        <v>5.0514382909731502E-3</v>
      </c>
      <c r="G802">
        <v>201606</v>
      </c>
      <c r="H802" t="s">
        <v>8808</v>
      </c>
    </row>
    <row r="803" spans="1:8">
      <c r="A803" s="1" t="s">
        <v>44</v>
      </c>
      <c r="B803" s="1" t="s">
        <v>8</v>
      </c>
      <c r="C803">
        <v>7.4368999999999996</v>
      </c>
      <c r="D803" s="2" t="s">
        <v>8771</v>
      </c>
      <c r="E803" s="2" t="s">
        <v>8772</v>
      </c>
      <c r="F803">
        <v>0.13446462907932069</v>
      </c>
      <c r="G803">
        <v>201606</v>
      </c>
      <c r="H803" t="s">
        <v>8809</v>
      </c>
    </row>
    <row r="804" spans="1:8">
      <c r="A804" s="1" t="s">
        <v>45</v>
      </c>
      <c r="B804" s="1" t="s">
        <v>8</v>
      </c>
      <c r="C804">
        <v>51.090400000000002</v>
      </c>
      <c r="D804" s="2" t="s">
        <v>8771</v>
      </c>
      <c r="E804" s="2" t="s">
        <v>8772</v>
      </c>
      <c r="F804">
        <v>1.9573148771589183E-2</v>
      </c>
      <c r="G804">
        <v>201606</v>
      </c>
      <c r="H804" t="s">
        <v>8810</v>
      </c>
    </row>
    <row r="805" spans="1:8">
      <c r="A805" s="1" t="s">
        <v>46</v>
      </c>
      <c r="B805" s="1" t="s">
        <v>8</v>
      </c>
      <c r="C805">
        <v>123.1656</v>
      </c>
      <c r="D805" s="2" t="s">
        <v>8771</v>
      </c>
      <c r="E805" s="2" t="s">
        <v>8772</v>
      </c>
      <c r="F805">
        <v>8.1191501523152562E-3</v>
      </c>
      <c r="G805">
        <v>201606</v>
      </c>
      <c r="H805" t="s">
        <v>8811</v>
      </c>
    </row>
    <row r="806" spans="1:8">
      <c r="A806" s="1" t="s">
        <v>47</v>
      </c>
      <c r="B806" s="1" t="s">
        <v>8</v>
      </c>
      <c r="C806">
        <v>9.88565</v>
      </c>
      <c r="D806" s="2" t="s">
        <v>8771</v>
      </c>
      <c r="E806" s="2" t="s">
        <v>8772</v>
      </c>
      <c r="F806">
        <v>0.10115672717524897</v>
      </c>
      <c r="G806">
        <v>201606</v>
      </c>
      <c r="H806" t="s">
        <v>8812</v>
      </c>
    </row>
    <row r="807" spans="1:8">
      <c r="A807" s="1" t="s">
        <v>48</v>
      </c>
      <c r="B807" s="1" t="s">
        <v>8</v>
      </c>
      <c r="C807">
        <v>17.148250000000001</v>
      </c>
      <c r="D807" s="2" t="s">
        <v>8771</v>
      </c>
      <c r="E807" s="2" t="s">
        <v>8772</v>
      </c>
      <c r="F807">
        <v>5.8314988409896053E-2</v>
      </c>
      <c r="G807">
        <v>201606</v>
      </c>
      <c r="H807" t="s">
        <v>8813</v>
      </c>
    </row>
    <row r="808" spans="1:8">
      <c r="A808" s="1" t="s">
        <v>49</v>
      </c>
      <c r="B808" s="1" t="s">
        <v>8</v>
      </c>
      <c r="C808">
        <v>24.385739999999998</v>
      </c>
      <c r="D808" s="2" t="s">
        <v>8771</v>
      </c>
      <c r="E808" s="2" t="s">
        <v>8772</v>
      </c>
      <c r="F808">
        <v>4.1007572458330158E-2</v>
      </c>
      <c r="G808">
        <v>201606</v>
      </c>
      <c r="H808" t="s">
        <v>8814</v>
      </c>
    </row>
    <row r="809" spans="1:8">
      <c r="A809" s="1" t="s">
        <v>8</v>
      </c>
      <c r="B809" s="1" t="s">
        <v>8</v>
      </c>
      <c r="C809">
        <v>1</v>
      </c>
      <c r="D809" s="2" t="s">
        <v>8771</v>
      </c>
      <c r="E809" s="2" t="s">
        <v>8772</v>
      </c>
      <c r="F809">
        <v>1</v>
      </c>
      <c r="G809">
        <v>201606</v>
      </c>
      <c r="H809" t="s">
        <v>8815</v>
      </c>
    </row>
    <row r="810" spans="1:8">
      <c r="A810" s="1" t="s">
        <v>50</v>
      </c>
      <c r="B810" s="1" t="s">
        <v>8</v>
      </c>
      <c r="C810">
        <v>2.37473</v>
      </c>
      <c r="D810" s="2" t="s">
        <v>8771</v>
      </c>
      <c r="E810" s="2" t="s">
        <v>8772</v>
      </c>
      <c r="F810">
        <v>0.42110050405730337</v>
      </c>
      <c r="G810">
        <v>201606</v>
      </c>
      <c r="H810" t="s">
        <v>8816</v>
      </c>
    </row>
    <row r="811" spans="1:8">
      <c r="A811" s="1" t="s">
        <v>51</v>
      </c>
      <c r="B811" s="1" t="s">
        <v>8</v>
      </c>
      <c r="C811">
        <v>0.76124999999999998</v>
      </c>
      <c r="D811" s="2" t="s">
        <v>8771</v>
      </c>
      <c r="E811" s="2" t="s">
        <v>8772</v>
      </c>
      <c r="F811">
        <v>1.3136288998357963</v>
      </c>
      <c r="G811">
        <v>201606</v>
      </c>
      <c r="H811" t="s">
        <v>8817</v>
      </c>
    </row>
    <row r="812" spans="1:8">
      <c r="A812" s="1" t="s">
        <v>52</v>
      </c>
      <c r="B812" s="1" t="s">
        <v>8</v>
      </c>
      <c r="C812">
        <v>0.76124999999999998</v>
      </c>
      <c r="D812" s="2" t="s">
        <v>8771</v>
      </c>
      <c r="E812" s="2" t="s">
        <v>8772</v>
      </c>
      <c r="F812">
        <v>1.3136288998357963</v>
      </c>
      <c r="G812">
        <v>201606</v>
      </c>
      <c r="H812" t="s">
        <v>8818</v>
      </c>
    </row>
    <row r="813" spans="1:8">
      <c r="A813" s="1" t="s">
        <v>53</v>
      </c>
      <c r="B813" s="1" t="s">
        <v>8</v>
      </c>
      <c r="C813">
        <v>2.3925000000000001</v>
      </c>
      <c r="D813" s="2" t="s">
        <v>8771</v>
      </c>
      <c r="E813" s="2" t="s">
        <v>8772</v>
      </c>
      <c r="F813">
        <v>0.41797283176593519</v>
      </c>
      <c r="G813">
        <v>201606</v>
      </c>
      <c r="H813" t="s">
        <v>8819</v>
      </c>
    </row>
    <row r="814" spans="1:8">
      <c r="A814" s="1" t="s">
        <v>54</v>
      </c>
      <c r="B814" s="1" t="s">
        <v>8</v>
      </c>
      <c r="C814">
        <v>4.2713000000000001</v>
      </c>
      <c r="D814" s="2" t="s">
        <v>8771</v>
      </c>
      <c r="E814" s="2" t="s">
        <v>8772</v>
      </c>
      <c r="F814">
        <v>0.23412075948774377</v>
      </c>
      <c r="G814">
        <v>201606</v>
      </c>
      <c r="H814" t="s">
        <v>8820</v>
      </c>
    </row>
    <row r="815" spans="1:8">
      <c r="A815" s="1" t="s">
        <v>55</v>
      </c>
      <c r="B815" s="1" t="s">
        <v>8</v>
      </c>
      <c r="C815">
        <v>0.76124999999999998</v>
      </c>
      <c r="D815" s="2" t="s">
        <v>8771</v>
      </c>
      <c r="E815" s="2" t="s">
        <v>8772</v>
      </c>
      <c r="F815">
        <v>1.3136288998357963</v>
      </c>
      <c r="G815">
        <v>201606</v>
      </c>
      <c r="H815" t="s">
        <v>8821</v>
      </c>
    </row>
    <row r="816" spans="1:8">
      <c r="A816" s="1" t="s">
        <v>56</v>
      </c>
      <c r="B816" s="1" t="s">
        <v>8</v>
      </c>
      <c r="C816">
        <v>48.89</v>
      </c>
      <c r="D816" s="2" t="s">
        <v>8771</v>
      </c>
      <c r="E816" s="2" t="s">
        <v>8772</v>
      </c>
      <c r="F816">
        <v>2.0454080589077522E-2</v>
      </c>
      <c r="G816">
        <v>201606</v>
      </c>
      <c r="H816" t="s">
        <v>8822</v>
      </c>
    </row>
    <row r="817" spans="1:8">
      <c r="A817" s="1" t="s">
        <v>57</v>
      </c>
      <c r="B817" s="1" t="s">
        <v>8</v>
      </c>
      <c r="C817">
        <v>10082.2817</v>
      </c>
      <c r="D817" s="2" t="s">
        <v>8771</v>
      </c>
      <c r="E817" s="2" t="s">
        <v>8772</v>
      </c>
      <c r="F817">
        <v>9.9183898025781208E-5</v>
      </c>
      <c r="G817">
        <v>201606</v>
      </c>
      <c r="H817" t="s">
        <v>8823</v>
      </c>
    </row>
    <row r="818" spans="1:8">
      <c r="A818" s="1" t="s">
        <v>58</v>
      </c>
      <c r="B818" s="1" t="s">
        <v>8</v>
      </c>
      <c r="C818">
        <v>8.4984199999999994</v>
      </c>
      <c r="D818" s="2" t="s">
        <v>8771</v>
      </c>
      <c r="E818" s="2" t="s">
        <v>8772</v>
      </c>
      <c r="F818">
        <v>0.11766893140136638</v>
      </c>
      <c r="G818">
        <v>201606</v>
      </c>
      <c r="H818" t="s">
        <v>8824</v>
      </c>
    </row>
    <row r="819" spans="1:8">
      <c r="A819" s="1" t="s">
        <v>59</v>
      </c>
      <c r="B819" s="1" t="s">
        <v>8</v>
      </c>
      <c r="C819">
        <v>231.41499999999999</v>
      </c>
      <c r="D819" s="2" t="s">
        <v>8771</v>
      </c>
      <c r="E819" s="2" t="s">
        <v>8772</v>
      </c>
      <c r="F819">
        <v>4.3212410604325565E-3</v>
      </c>
      <c r="G819">
        <v>201606</v>
      </c>
      <c r="H819" t="s">
        <v>8825</v>
      </c>
    </row>
    <row r="820" spans="1:8">
      <c r="A820" s="1" t="s">
        <v>60</v>
      </c>
      <c r="B820" s="1" t="s">
        <v>8</v>
      </c>
      <c r="C820">
        <v>8.6537000000000006</v>
      </c>
      <c r="D820" s="2" t="s">
        <v>8771</v>
      </c>
      <c r="E820" s="2" t="s">
        <v>8772</v>
      </c>
      <c r="F820">
        <v>0.11555750719345481</v>
      </c>
      <c r="G820">
        <v>201606</v>
      </c>
      <c r="H820" t="s">
        <v>8826</v>
      </c>
    </row>
    <row r="821" spans="1:8">
      <c r="A821" s="1" t="s">
        <v>61</v>
      </c>
      <c r="B821" s="1" t="s">
        <v>8</v>
      </c>
      <c r="C821">
        <v>25.20834</v>
      </c>
      <c r="D821" s="2" t="s">
        <v>8771</v>
      </c>
      <c r="E821" s="2" t="s">
        <v>8772</v>
      </c>
      <c r="F821">
        <v>3.9669410996519404E-2</v>
      </c>
      <c r="G821">
        <v>201606</v>
      </c>
      <c r="H821" t="s">
        <v>8827</v>
      </c>
    </row>
    <row r="822" spans="1:8">
      <c r="A822" s="1" t="s">
        <v>62</v>
      </c>
      <c r="B822" s="1" t="s">
        <v>8</v>
      </c>
      <c r="C822">
        <v>7.4847999999999999</v>
      </c>
      <c r="D822" s="2" t="s">
        <v>8771</v>
      </c>
      <c r="E822" s="2" t="s">
        <v>8772</v>
      </c>
      <c r="F822">
        <v>0.13360410431808464</v>
      </c>
      <c r="G822">
        <v>201606</v>
      </c>
      <c r="H822" t="s">
        <v>8828</v>
      </c>
    </row>
    <row r="823" spans="1:8">
      <c r="A823" s="1" t="s">
        <v>63</v>
      </c>
      <c r="B823" s="1" t="s">
        <v>8</v>
      </c>
      <c r="C823">
        <v>70.269599999999997</v>
      </c>
      <c r="D823" s="2" t="s">
        <v>8771</v>
      </c>
      <c r="E823" s="2" t="s">
        <v>8772</v>
      </c>
      <c r="F823">
        <v>1.4230904971708962E-2</v>
      </c>
      <c r="G823">
        <v>201606</v>
      </c>
      <c r="H823" t="s">
        <v>8829</v>
      </c>
    </row>
    <row r="824" spans="1:8">
      <c r="A824" s="1" t="s">
        <v>64</v>
      </c>
      <c r="B824" s="1" t="s">
        <v>8</v>
      </c>
      <c r="C824">
        <v>313.81</v>
      </c>
      <c r="D824" s="2" t="s">
        <v>8771</v>
      </c>
      <c r="E824" s="2" t="s">
        <v>8772</v>
      </c>
      <c r="F824">
        <v>3.1866415984194256E-3</v>
      </c>
      <c r="G824">
        <v>201606</v>
      </c>
      <c r="H824" t="s">
        <v>8830</v>
      </c>
    </row>
    <row r="825" spans="1:8">
      <c r="A825" s="1" t="s">
        <v>65</v>
      </c>
      <c r="B825" s="1" t="s">
        <v>8</v>
      </c>
      <c r="C825">
        <v>15199.17</v>
      </c>
      <c r="D825" s="2" t="s">
        <v>8771</v>
      </c>
      <c r="E825" s="2" t="s">
        <v>8772</v>
      </c>
      <c r="F825">
        <v>6.5793066331911547E-5</v>
      </c>
      <c r="G825">
        <v>201606</v>
      </c>
      <c r="H825" t="s">
        <v>8831</v>
      </c>
    </row>
    <row r="826" spans="1:8">
      <c r="A826" s="1" t="s">
        <v>66</v>
      </c>
      <c r="B826" s="1" t="s">
        <v>8</v>
      </c>
      <c r="C826">
        <v>4.2847</v>
      </c>
      <c r="D826" s="2" t="s">
        <v>8771</v>
      </c>
      <c r="E826" s="2" t="s">
        <v>8772</v>
      </c>
      <c r="F826">
        <v>0.2333885686279086</v>
      </c>
      <c r="G826">
        <v>201606</v>
      </c>
      <c r="H826" t="s">
        <v>8832</v>
      </c>
    </row>
    <row r="827" spans="1:8">
      <c r="A827" s="1" t="s">
        <v>67</v>
      </c>
      <c r="B827" s="1" t="s">
        <v>8</v>
      </c>
      <c r="C827">
        <v>74.786500000000004</v>
      </c>
      <c r="D827" s="2" t="s">
        <v>8771</v>
      </c>
      <c r="E827" s="2" t="s">
        <v>8772</v>
      </c>
      <c r="F827">
        <v>1.3371397244155028E-2</v>
      </c>
      <c r="G827">
        <v>201606</v>
      </c>
      <c r="H827" t="s">
        <v>8833</v>
      </c>
    </row>
    <row r="828" spans="1:8">
      <c r="A828" s="1" t="s">
        <v>68</v>
      </c>
      <c r="B828" s="1" t="s">
        <v>8</v>
      </c>
      <c r="C828">
        <v>1315.5159000000001</v>
      </c>
      <c r="D828" s="2" t="s">
        <v>8771</v>
      </c>
      <c r="E828" s="2" t="s">
        <v>8772</v>
      </c>
      <c r="F828">
        <v>7.6015804902092017E-4</v>
      </c>
      <c r="G828">
        <v>201606</v>
      </c>
      <c r="H828" t="s">
        <v>8834</v>
      </c>
    </row>
    <row r="829" spans="1:8">
      <c r="A829" s="1" t="s">
        <v>69</v>
      </c>
      <c r="B829" s="1" t="s">
        <v>8</v>
      </c>
      <c r="C829">
        <v>33917.141100000001</v>
      </c>
      <c r="D829" s="2" t="s">
        <v>8771</v>
      </c>
      <c r="E829" s="2" t="s">
        <v>8772</v>
      </c>
      <c r="F829">
        <v>2.9483617061108962E-5</v>
      </c>
      <c r="G829">
        <v>201606</v>
      </c>
      <c r="H829" t="s">
        <v>8835</v>
      </c>
    </row>
    <row r="830" spans="1:8">
      <c r="A830" s="1" t="s">
        <v>70</v>
      </c>
      <c r="B830" s="1" t="s">
        <v>8</v>
      </c>
      <c r="C830">
        <v>139.57</v>
      </c>
      <c r="D830" s="2" t="s">
        <v>8771</v>
      </c>
      <c r="E830" s="2" t="s">
        <v>8772</v>
      </c>
      <c r="F830">
        <v>7.1648635093501476E-3</v>
      </c>
      <c r="G830">
        <v>201606</v>
      </c>
      <c r="H830" t="s">
        <v>8836</v>
      </c>
    </row>
    <row r="831" spans="1:8">
      <c r="A831" s="1" t="s">
        <v>71</v>
      </c>
      <c r="B831" s="1" t="s">
        <v>8</v>
      </c>
      <c r="C831">
        <v>138.67750000000001</v>
      </c>
      <c r="D831" s="2" t="s">
        <v>8771</v>
      </c>
      <c r="E831" s="2" t="s">
        <v>8772</v>
      </c>
      <c r="F831">
        <v>7.2109751041084524E-3</v>
      </c>
      <c r="G831">
        <v>201606</v>
      </c>
      <c r="H831" t="s">
        <v>8837</v>
      </c>
    </row>
    <row r="832" spans="1:8">
      <c r="A832" s="1" t="s">
        <v>72</v>
      </c>
      <c r="B832" s="1" t="s">
        <v>8</v>
      </c>
      <c r="C832">
        <v>0.78976000000000002</v>
      </c>
      <c r="D832" s="2" t="s">
        <v>8771</v>
      </c>
      <c r="E832" s="2" t="s">
        <v>8772</v>
      </c>
      <c r="F832">
        <v>1.2662074554294975</v>
      </c>
      <c r="G832">
        <v>201606</v>
      </c>
      <c r="H832" t="s">
        <v>8838</v>
      </c>
    </row>
    <row r="833" spans="1:8">
      <c r="A833" s="1" t="s">
        <v>73</v>
      </c>
      <c r="B833" s="1" t="s">
        <v>8</v>
      </c>
      <c r="C833">
        <v>123.85</v>
      </c>
      <c r="D833" s="2" t="s">
        <v>8771</v>
      </c>
      <c r="E833" s="2" t="s">
        <v>8772</v>
      </c>
      <c r="F833">
        <v>8.0742834073475982E-3</v>
      </c>
      <c r="G833">
        <v>201606</v>
      </c>
      <c r="H833" t="s">
        <v>8839</v>
      </c>
    </row>
    <row r="834" spans="1:8">
      <c r="A834" s="1" t="s">
        <v>74</v>
      </c>
      <c r="B834" s="1" t="s">
        <v>8</v>
      </c>
      <c r="C834">
        <v>112.1425</v>
      </c>
      <c r="D834" s="2" t="s">
        <v>8771</v>
      </c>
      <c r="E834" s="2" t="s">
        <v>8772</v>
      </c>
      <c r="F834">
        <v>8.9172258510377429E-3</v>
      </c>
      <c r="G834">
        <v>201606</v>
      </c>
      <c r="H834" t="s">
        <v>8840</v>
      </c>
    </row>
    <row r="835" spans="1:8">
      <c r="A835" s="1" t="s">
        <v>75</v>
      </c>
      <c r="B835" s="1" t="s">
        <v>8</v>
      </c>
      <c r="C835">
        <v>76.152000000000001</v>
      </c>
      <c r="D835" s="2" t="s">
        <v>8771</v>
      </c>
      <c r="E835" s="2" t="s">
        <v>8772</v>
      </c>
      <c r="F835">
        <v>1.3131631473894316E-2</v>
      </c>
      <c r="G835">
        <v>201606</v>
      </c>
      <c r="H835" t="s">
        <v>8841</v>
      </c>
    </row>
    <row r="836" spans="1:8">
      <c r="A836" s="1" t="s">
        <v>76</v>
      </c>
      <c r="B836" s="1" t="s">
        <v>8</v>
      </c>
      <c r="C836">
        <v>4571.5</v>
      </c>
      <c r="D836" s="2" t="s">
        <v>8771</v>
      </c>
      <c r="E836" s="2" t="s">
        <v>8772</v>
      </c>
      <c r="F836">
        <v>2.1874658208465494E-4</v>
      </c>
      <c r="G836">
        <v>201606</v>
      </c>
      <c r="H836" t="s">
        <v>8842</v>
      </c>
    </row>
    <row r="837" spans="1:8">
      <c r="A837" s="1" t="s">
        <v>77</v>
      </c>
      <c r="B837" s="1" t="s">
        <v>8</v>
      </c>
      <c r="C837">
        <v>491.96775000000002</v>
      </c>
      <c r="D837" s="2" t="s">
        <v>8771</v>
      </c>
      <c r="E837" s="2" t="s">
        <v>8772</v>
      </c>
      <c r="F837">
        <v>2.0326535631654714E-3</v>
      </c>
      <c r="G837">
        <v>201606</v>
      </c>
      <c r="H837" t="s">
        <v>8843</v>
      </c>
    </row>
    <row r="838" spans="1:8">
      <c r="A838" s="1" t="s">
        <v>79</v>
      </c>
      <c r="B838" s="1" t="s">
        <v>8</v>
      </c>
      <c r="C838">
        <v>1326.59</v>
      </c>
      <c r="D838" s="2" t="s">
        <v>8771</v>
      </c>
      <c r="E838" s="2" t="s">
        <v>8772</v>
      </c>
      <c r="F838">
        <v>7.53812406244582E-4</v>
      </c>
      <c r="G838">
        <v>201606</v>
      </c>
      <c r="H838" t="s">
        <v>8844</v>
      </c>
    </row>
    <row r="839" spans="1:8">
      <c r="A839" s="1" t="s">
        <v>80</v>
      </c>
      <c r="B839" s="1" t="s">
        <v>8</v>
      </c>
      <c r="C839">
        <v>0.33628999999999998</v>
      </c>
      <c r="D839" s="2" t="s">
        <v>8771</v>
      </c>
      <c r="E839" s="2" t="s">
        <v>8772</v>
      </c>
      <c r="F839">
        <v>2.973623955514586</v>
      </c>
      <c r="G839">
        <v>201606</v>
      </c>
      <c r="H839" t="s">
        <v>8845</v>
      </c>
    </row>
    <row r="840" spans="1:8">
      <c r="A840" s="1" t="s">
        <v>81</v>
      </c>
      <c r="B840" s="1" t="s">
        <v>8</v>
      </c>
      <c r="C840">
        <v>0.91339999999999999</v>
      </c>
      <c r="D840" s="2" t="s">
        <v>8771</v>
      </c>
      <c r="E840" s="2" t="s">
        <v>8772</v>
      </c>
      <c r="F840">
        <v>1.0948105977665863</v>
      </c>
      <c r="G840">
        <v>201606</v>
      </c>
      <c r="H840" t="s">
        <v>8846</v>
      </c>
    </row>
    <row r="841" spans="1:8">
      <c r="A841" s="1" t="s">
        <v>82</v>
      </c>
      <c r="B841" s="1" t="s">
        <v>8</v>
      </c>
      <c r="C841">
        <v>374.6</v>
      </c>
      <c r="D841" s="2" t="s">
        <v>8771</v>
      </c>
      <c r="E841" s="2" t="s">
        <v>8772</v>
      </c>
      <c r="F841">
        <v>2.6695141484249863E-3</v>
      </c>
      <c r="G841">
        <v>201606</v>
      </c>
      <c r="H841" t="s">
        <v>8847</v>
      </c>
    </row>
    <row r="842" spans="1:8">
      <c r="A842" s="1" t="s">
        <v>83</v>
      </c>
      <c r="B842" s="1" t="s">
        <v>8</v>
      </c>
      <c r="C842">
        <v>9054</v>
      </c>
      <c r="D842" s="2" t="s">
        <v>8771</v>
      </c>
      <c r="E842" s="2" t="s">
        <v>8772</v>
      </c>
      <c r="F842">
        <v>1.104484205875856E-4</v>
      </c>
      <c r="G842">
        <v>201606</v>
      </c>
      <c r="H842" t="s">
        <v>8848</v>
      </c>
    </row>
    <row r="843" spans="1:8">
      <c r="A843" s="1" t="s">
        <v>84</v>
      </c>
      <c r="B843" s="1" t="s">
        <v>8</v>
      </c>
      <c r="C843">
        <v>1679.20425</v>
      </c>
      <c r="D843" s="2" t="s">
        <v>8771</v>
      </c>
      <c r="E843" s="2" t="s">
        <v>8772</v>
      </c>
      <c r="F843">
        <v>5.9552016974706915E-4</v>
      </c>
      <c r="G843">
        <v>201606</v>
      </c>
      <c r="H843" t="s">
        <v>8849</v>
      </c>
    </row>
    <row r="844" spans="1:8">
      <c r="A844" s="1" t="s">
        <v>85</v>
      </c>
      <c r="B844" s="1" t="s">
        <v>8</v>
      </c>
      <c r="C844">
        <v>163.28</v>
      </c>
      <c r="D844" s="2" t="s">
        <v>8771</v>
      </c>
      <c r="E844" s="2" t="s">
        <v>8772</v>
      </c>
      <c r="F844">
        <v>6.1244487996080354E-3</v>
      </c>
      <c r="G844">
        <v>201606</v>
      </c>
      <c r="H844" t="s">
        <v>8850</v>
      </c>
    </row>
    <row r="845" spans="1:8">
      <c r="A845" s="1" t="s">
        <v>86</v>
      </c>
      <c r="B845" s="1" t="s">
        <v>8</v>
      </c>
      <c r="C845">
        <v>101.92185000000001</v>
      </c>
      <c r="D845" s="2" t="s">
        <v>8771</v>
      </c>
      <c r="E845" s="2" t="s">
        <v>8772</v>
      </c>
      <c r="F845">
        <v>9.811438862226303E-3</v>
      </c>
      <c r="G845">
        <v>201606</v>
      </c>
      <c r="H845" t="s">
        <v>8851</v>
      </c>
    </row>
    <row r="846" spans="1:8">
      <c r="A846" s="1" t="s">
        <v>87</v>
      </c>
      <c r="B846" s="1" t="s">
        <v>8</v>
      </c>
      <c r="C846">
        <v>17.567299999999999</v>
      </c>
      <c r="D846" s="2" t="s">
        <v>8771</v>
      </c>
      <c r="E846" s="2" t="s">
        <v>8772</v>
      </c>
      <c r="F846">
        <v>5.6923943918530451E-2</v>
      </c>
      <c r="G846">
        <v>201606</v>
      </c>
      <c r="H846" t="s">
        <v>8852</v>
      </c>
    </row>
    <row r="847" spans="1:8">
      <c r="A847" s="1" t="s">
        <v>88</v>
      </c>
      <c r="B847" s="1" t="s">
        <v>8</v>
      </c>
      <c r="C847">
        <v>1.5361499999999999</v>
      </c>
      <c r="D847" s="2" t="s">
        <v>8771</v>
      </c>
      <c r="E847" s="2" t="s">
        <v>8772</v>
      </c>
      <c r="F847">
        <v>0.6509780945871172</v>
      </c>
      <c r="G847">
        <v>201606</v>
      </c>
      <c r="H847" t="s">
        <v>8853</v>
      </c>
    </row>
    <row r="848" spans="1:8">
      <c r="A848" s="1" t="s">
        <v>89</v>
      </c>
      <c r="B848" s="1" t="s">
        <v>8</v>
      </c>
      <c r="C848">
        <v>10.881500000000001</v>
      </c>
      <c r="D848" s="2" t="s">
        <v>8771</v>
      </c>
      <c r="E848" s="2" t="s">
        <v>8772</v>
      </c>
      <c r="F848">
        <v>9.1899094793916267E-2</v>
      </c>
      <c r="G848">
        <v>201606</v>
      </c>
      <c r="H848" t="s">
        <v>8854</v>
      </c>
    </row>
    <row r="849" spans="1:8">
      <c r="A849" s="1" t="s">
        <v>90</v>
      </c>
      <c r="B849" s="1" t="s">
        <v>8</v>
      </c>
      <c r="C849">
        <v>22.2852</v>
      </c>
      <c r="D849" s="2" t="s">
        <v>8771</v>
      </c>
      <c r="E849" s="2" t="s">
        <v>8772</v>
      </c>
      <c r="F849">
        <v>4.4872830398650226E-2</v>
      </c>
      <c r="G849">
        <v>201606</v>
      </c>
      <c r="H849" t="s">
        <v>8855</v>
      </c>
    </row>
    <row r="850" spans="1:8">
      <c r="A850" s="1" t="s">
        <v>91</v>
      </c>
      <c r="B850" s="1" t="s">
        <v>8</v>
      </c>
      <c r="C850">
        <v>3585.96</v>
      </c>
      <c r="D850" s="2" t="s">
        <v>8771</v>
      </c>
      <c r="E850" s="2" t="s">
        <v>8772</v>
      </c>
      <c r="F850">
        <v>2.7886535265312496E-4</v>
      </c>
      <c r="G850">
        <v>201606</v>
      </c>
      <c r="H850" t="s">
        <v>8856</v>
      </c>
    </row>
    <row r="851" spans="1:8">
      <c r="A851" s="1" t="s">
        <v>92</v>
      </c>
      <c r="B851" s="1" t="s">
        <v>8</v>
      </c>
      <c r="C851">
        <v>61.695</v>
      </c>
      <c r="D851" s="2" t="s">
        <v>8771</v>
      </c>
      <c r="E851" s="2" t="s">
        <v>8772</v>
      </c>
      <c r="F851">
        <v>1.6208768943998704E-2</v>
      </c>
      <c r="G851">
        <v>201606</v>
      </c>
      <c r="H851" t="s">
        <v>8857</v>
      </c>
    </row>
    <row r="852" spans="1:8">
      <c r="A852" s="1" t="s">
        <v>93</v>
      </c>
      <c r="B852" s="1" t="s">
        <v>8</v>
      </c>
      <c r="C852">
        <v>1325.5409999999999</v>
      </c>
      <c r="D852" s="2" t="s">
        <v>8771</v>
      </c>
      <c r="E852" s="2" t="s">
        <v>8772</v>
      </c>
      <c r="F852">
        <v>7.5440895453252673E-4</v>
      </c>
      <c r="G852">
        <v>201606</v>
      </c>
      <c r="H852" t="s">
        <v>8858</v>
      </c>
    </row>
    <row r="853" spans="1:8">
      <c r="A853" s="1" t="s">
        <v>94</v>
      </c>
      <c r="B853" s="1" t="s">
        <v>8</v>
      </c>
      <c r="C853">
        <v>2217.25137</v>
      </c>
      <c r="D853" s="2" t="s">
        <v>8771</v>
      </c>
      <c r="E853" s="2" t="s">
        <v>8772</v>
      </c>
      <c r="F853">
        <v>4.5100885426445808E-4</v>
      </c>
      <c r="G853">
        <v>201606</v>
      </c>
      <c r="H853" t="s">
        <v>8859</v>
      </c>
    </row>
    <row r="854" spans="1:8">
      <c r="A854" s="1" t="s">
        <v>95</v>
      </c>
      <c r="B854" s="1" t="s">
        <v>8</v>
      </c>
      <c r="C854">
        <v>8.9075199999999999</v>
      </c>
      <c r="D854" s="2" t="s">
        <v>8771</v>
      </c>
      <c r="E854" s="2" t="s">
        <v>8772</v>
      </c>
      <c r="F854">
        <v>0.11226469320304641</v>
      </c>
      <c r="G854">
        <v>201606</v>
      </c>
      <c r="H854" t="s">
        <v>8860</v>
      </c>
    </row>
    <row r="855" spans="1:8">
      <c r="A855" s="1" t="s">
        <v>6390</v>
      </c>
      <c r="B855" s="1" t="s">
        <v>8</v>
      </c>
      <c r="C855">
        <v>395.70499999999998</v>
      </c>
      <c r="D855" s="2" t="s">
        <v>8771</v>
      </c>
      <c r="E855" s="2" t="s">
        <v>8772</v>
      </c>
      <c r="F855">
        <v>2.5271351132788314E-3</v>
      </c>
      <c r="G855">
        <v>201606</v>
      </c>
      <c r="H855" t="s">
        <v>9872</v>
      </c>
    </row>
    <row r="856" spans="1:8">
      <c r="A856" s="1" t="s">
        <v>97</v>
      </c>
      <c r="B856" s="1" t="s">
        <v>8</v>
      </c>
      <c r="C856">
        <v>39.733899999999998</v>
      </c>
      <c r="D856" s="2" t="s">
        <v>8771</v>
      </c>
      <c r="E856" s="2" t="s">
        <v>8772</v>
      </c>
      <c r="F856">
        <v>2.5167426303483929E-2</v>
      </c>
      <c r="G856">
        <v>201606</v>
      </c>
      <c r="H856" t="s">
        <v>8861</v>
      </c>
    </row>
    <row r="857" spans="1:8">
      <c r="A857" s="1" t="s">
        <v>98</v>
      </c>
      <c r="B857" s="1" t="s">
        <v>8</v>
      </c>
      <c r="C857">
        <v>17.098369999999999</v>
      </c>
      <c r="D857" s="2" t="s">
        <v>8771</v>
      </c>
      <c r="E857" s="2" t="s">
        <v>8772</v>
      </c>
      <c r="F857">
        <v>5.8485107059912729E-2</v>
      </c>
      <c r="G857">
        <v>201606</v>
      </c>
      <c r="H857" t="s">
        <v>8862</v>
      </c>
    </row>
    <row r="858" spans="1:8">
      <c r="A858" s="1" t="s">
        <v>99</v>
      </c>
      <c r="B858" s="1" t="s">
        <v>8</v>
      </c>
      <c r="C858">
        <v>790.16255000000001</v>
      </c>
      <c r="D858" s="2" t="s">
        <v>8771</v>
      </c>
      <c r="E858" s="2" t="s">
        <v>8772</v>
      </c>
      <c r="F858">
        <v>1.2655623833349226E-3</v>
      </c>
      <c r="G858">
        <v>201606</v>
      </c>
      <c r="H858" t="s">
        <v>8863</v>
      </c>
    </row>
    <row r="859" spans="1:8">
      <c r="A859" s="1" t="s">
        <v>100</v>
      </c>
      <c r="B859" s="1" t="s">
        <v>8</v>
      </c>
      <c r="C859">
        <v>20.576899999999998</v>
      </c>
      <c r="D859" s="2" t="s">
        <v>8771</v>
      </c>
      <c r="E859" s="2" t="s">
        <v>8772</v>
      </c>
      <c r="F859">
        <v>4.8598185343759266E-2</v>
      </c>
      <c r="G859">
        <v>201606</v>
      </c>
      <c r="H859" t="s">
        <v>8864</v>
      </c>
    </row>
    <row r="860" spans="1:8">
      <c r="A860" s="1" t="s">
        <v>101</v>
      </c>
      <c r="B860" s="1" t="s">
        <v>8</v>
      </c>
      <c r="C860">
        <v>4.5865</v>
      </c>
      <c r="D860" s="2" t="s">
        <v>8771</v>
      </c>
      <c r="E860" s="2" t="s">
        <v>8772</v>
      </c>
      <c r="F860">
        <v>0.21803117845851958</v>
      </c>
      <c r="G860">
        <v>201606</v>
      </c>
      <c r="H860" t="s">
        <v>8865</v>
      </c>
    </row>
    <row r="861" spans="1:8">
      <c r="A861" s="1" t="s">
        <v>102</v>
      </c>
      <c r="B861" s="1" t="s">
        <v>8</v>
      </c>
      <c r="C861">
        <v>64</v>
      </c>
      <c r="D861" s="2" t="s">
        <v>8771</v>
      </c>
      <c r="E861" s="2" t="s">
        <v>8772</v>
      </c>
      <c r="F861">
        <v>1.5625E-2</v>
      </c>
      <c r="G861">
        <v>201606</v>
      </c>
      <c r="H861" t="s">
        <v>8866</v>
      </c>
    </row>
    <row r="862" spans="1:8">
      <c r="A862" s="1" t="s">
        <v>103</v>
      </c>
      <c r="B862" s="1" t="s">
        <v>8</v>
      </c>
      <c r="C862">
        <v>17.567299999999999</v>
      </c>
      <c r="D862" s="2" t="s">
        <v>8771</v>
      </c>
      <c r="E862" s="2" t="s">
        <v>8772</v>
      </c>
      <c r="F862">
        <v>5.6923943918530451E-2</v>
      </c>
      <c r="G862">
        <v>201606</v>
      </c>
      <c r="H862" t="s">
        <v>8867</v>
      </c>
    </row>
    <row r="863" spans="1:8">
      <c r="A863" s="1" t="s">
        <v>104</v>
      </c>
      <c r="B863" s="1" t="s">
        <v>8</v>
      </c>
      <c r="C863">
        <v>219.0975</v>
      </c>
      <c r="D863" s="2" t="s">
        <v>8771</v>
      </c>
      <c r="E863" s="2" t="s">
        <v>8772</v>
      </c>
      <c r="F863">
        <v>4.5641780485856757E-3</v>
      </c>
      <c r="G863">
        <v>201606</v>
      </c>
      <c r="H863" t="s">
        <v>8868</v>
      </c>
    </row>
    <row r="864" spans="1:8">
      <c r="A864" s="1" t="s">
        <v>105</v>
      </c>
      <c r="B864" s="1" t="s">
        <v>8</v>
      </c>
      <c r="C864">
        <v>31.746040000000001</v>
      </c>
      <c r="D864" s="2" t="s">
        <v>8771</v>
      </c>
      <c r="E864" s="2" t="s">
        <v>8772</v>
      </c>
      <c r="F864">
        <v>3.1499991810002126E-2</v>
      </c>
      <c r="G864">
        <v>201606</v>
      </c>
      <c r="H864" t="s">
        <v>8869</v>
      </c>
    </row>
    <row r="865" spans="1:8">
      <c r="A865" s="1" t="s">
        <v>106</v>
      </c>
      <c r="B865" s="1" t="s">
        <v>8</v>
      </c>
      <c r="C865">
        <v>9.3025000000000002</v>
      </c>
      <c r="D865" s="2" t="s">
        <v>8771</v>
      </c>
      <c r="E865" s="2" t="s">
        <v>8772</v>
      </c>
      <c r="F865">
        <v>0.10749798441279226</v>
      </c>
      <c r="G865">
        <v>201606</v>
      </c>
      <c r="H865" t="s">
        <v>8870</v>
      </c>
    </row>
    <row r="866" spans="1:8">
      <c r="A866" s="1" t="s">
        <v>107</v>
      </c>
      <c r="B866" s="1" t="s">
        <v>8</v>
      </c>
      <c r="C866">
        <v>120.175</v>
      </c>
      <c r="D866" s="2" t="s">
        <v>8771</v>
      </c>
      <c r="E866" s="2" t="s">
        <v>8772</v>
      </c>
      <c r="F866">
        <v>8.3211982525483678E-3</v>
      </c>
      <c r="G866">
        <v>201606</v>
      </c>
      <c r="H866" t="s">
        <v>8871</v>
      </c>
    </row>
    <row r="867" spans="1:8">
      <c r="A867" s="1" t="s">
        <v>108</v>
      </c>
      <c r="B867" s="1" t="s">
        <v>8</v>
      </c>
      <c r="C867">
        <v>1.6624000000000001</v>
      </c>
      <c r="D867" s="2" t="s">
        <v>8771</v>
      </c>
      <c r="E867" s="2" t="s">
        <v>8772</v>
      </c>
      <c r="F867">
        <v>0.60153994225216556</v>
      </c>
      <c r="G867">
        <v>201606</v>
      </c>
      <c r="H867" t="s">
        <v>8872</v>
      </c>
    </row>
    <row r="868" spans="1:8">
      <c r="A868" s="1" t="s">
        <v>109</v>
      </c>
      <c r="B868" s="1" t="s">
        <v>8</v>
      </c>
      <c r="C868">
        <v>0.42829</v>
      </c>
      <c r="D868" s="2" t="s">
        <v>8771</v>
      </c>
      <c r="E868" s="2" t="s">
        <v>8772</v>
      </c>
      <c r="F868">
        <v>2.3348665623759604</v>
      </c>
      <c r="G868">
        <v>201606</v>
      </c>
      <c r="H868" t="s">
        <v>8873</v>
      </c>
    </row>
    <row r="869" spans="1:8">
      <c r="A869" s="1" t="s">
        <v>110</v>
      </c>
      <c r="B869" s="1" t="s">
        <v>8</v>
      </c>
      <c r="C869">
        <v>1.1138999999999999</v>
      </c>
      <c r="D869" s="2" t="s">
        <v>8771</v>
      </c>
      <c r="E869" s="2" t="s">
        <v>8772</v>
      </c>
      <c r="F869">
        <v>0.89774665589370684</v>
      </c>
      <c r="G869">
        <v>201606</v>
      </c>
      <c r="H869" t="s">
        <v>8874</v>
      </c>
    </row>
    <row r="870" spans="1:8">
      <c r="A870" s="1" t="s">
        <v>111</v>
      </c>
      <c r="B870" s="1" t="s">
        <v>8</v>
      </c>
      <c r="C870">
        <v>3.7181999999999999</v>
      </c>
      <c r="D870" s="2" t="s">
        <v>8771</v>
      </c>
      <c r="E870" s="2" t="s">
        <v>8772</v>
      </c>
      <c r="F870">
        <v>0.26894734011080629</v>
      </c>
      <c r="G870">
        <v>201606</v>
      </c>
      <c r="H870" t="s">
        <v>8875</v>
      </c>
    </row>
    <row r="871" spans="1:8">
      <c r="A871" s="1" t="s">
        <v>112</v>
      </c>
      <c r="B871" s="1" t="s">
        <v>8</v>
      </c>
      <c r="C871">
        <v>3.5249999999999999</v>
      </c>
      <c r="D871" s="2" t="s">
        <v>8771</v>
      </c>
      <c r="E871" s="2" t="s">
        <v>8772</v>
      </c>
      <c r="F871">
        <v>0.28368794326241137</v>
      </c>
      <c r="G871">
        <v>201606</v>
      </c>
      <c r="H871" t="s">
        <v>8876</v>
      </c>
    </row>
    <row r="872" spans="1:8">
      <c r="A872" s="1" t="s">
        <v>113</v>
      </c>
      <c r="B872" s="1" t="s">
        <v>8</v>
      </c>
      <c r="C872">
        <v>52.052999999999997</v>
      </c>
      <c r="D872" s="2" t="s">
        <v>8771</v>
      </c>
      <c r="E872" s="2" t="s">
        <v>8772</v>
      </c>
      <c r="F872">
        <v>1.9211188596238452E-2</v>
      </c>
      <c r="G872">
        <v>201606</v>
      </c>
      <c r="H872" t="s">
        <v>8877</v>
      </c>
    </row>
    <row r="873" spans="1:8">
      <c r="A873" s="1" t="s">
        <v>114</v>
      </c>
      <c r="B873" s="1" t="s">
        <v>8</v>
      </c>
      <c r="C873">
        <v>116.837</v>
      </c>
      <c r="D873" s="2" t="s">
        <v>8771</v>
      </c>
      <c r="E873" s="2" t="s">
        <v>8772</v>
      </c>
      <c r="F873">
        <v>8.5589325299348668E-3</v>
      </c>
      <c r="G873">
        <v>201606</v>
      </c>
      <c r="H873" t="s">
        <v>8878</v>
      </c>
    </row>
    <row r="874" spans="1:8">
      <c r="A874" s="1" t="s">
        <v>115</v>
      </c>
      <c r="B874" s="1" t="s">
        <v>8</v>
      </c>
      <c r="C874">
        <v>4.3940000000000001</v>
      </c>
      <c r="D874" s="2" t="s">
        <v>8771</v>
      </c>
      <c r="E874" s="2" t="s">
        <v>8772</v>
      </c>
      <c r="F874">
        <v>0.22758306781975421</v>
      </c>
      <c r="G874">
        <v>201606</v>
      </c>
      <c r="H874" t="s">
        <v>8879</v>
      </c>
    </row>
    <row r="875" spans="1:8">
      <c r="A875" s="1" t="s">
        <v>116</v>
      </c>
      <c r="B875" s="1" t="s">
        <v>8</v>
      </c>
      <c r="C875">
        <v>6272.9724100000003</v>
      </c>
      <c r="D875" s="2" t="s">
        <v>8771</v>
      </c>
      <c r="E875" s="2" t="s">
        <v>8772</v>
      </c>
      <c r="F875">
        <v>1.5941405997671205E-4</v>
      </c>
      <c r="G875">
        <v>201606</v>
      </c>
      <c r="H875" t="s">
        <v>8880</v>
      </c>
    </row>
    <row r="876" spans="1:8">
      <c r="A876" s="1" t="s">
        <v>117</v>
      </c>
      <c r="B876" s="1" t="s">
        <v>8</v>
      </c>
      <c r="C876">
        <v>4.0545999999999998</v>
      </c>
      <c r="D876" s="2" t="s">
        <v>8771</v>
      </c>
      <c r="E876" s="2" t="s">
        <v>8772</v>
      </c>
      <c r="F876">
        <v>0.24663345336161399</v>
      </c>
      <c r="G876">
        <v>201606</v>
      </c>
      <c r="H876" t="s">
        <v>8881</v>
      </c>
    </row>
    <row r="877" spans="1:8">
      <c r="A877" s="1" t="s">
        <v>118</v>
      </c>
      <c r="B877" s="1" t="s">
        <v>8</v>
      </c>
      <c r="C877">
        <v>4.5033000000000003</v>
      </c>
      <c r="D877" s="2" t="s">
        <v>8771</v>
      </c>
      <c r="E877" s="2" t="s">
        <v>8772</v>
      </c>
      <c r="F877">
        <v>0.22205937867785844</v>
      </c>
      <c r="G877">
        <v>201606</v>
      </c>
      <c r="H877" t="s">
        <v>8882</v>
      </c>
    </row>
    <row r="878" spans="1:8">
      <c r="A878" s="1" t="s">
        <v>119</v>
      </c>
      <c r="B878" s="1" t="s">
        <v>8</v>
      </c>
      <c r="C878">
        <v>123.0261</v>
      </c>
      <c r="D878" s="2" t="s">
        <v>8771</v>
      </c>
      <c r="E878" s="2" t="s">
        <v>8772</v>
      </c>
      <c r="F878">
        <v>8.1283565032135453E-3</v>
      </c>
      <c r="G878">
        <v>201606</v>
      </c>
      <c r="H878" t="s">
        <v>8883</v>
      </c>
    </row>
    <row r="879" spans="1:8">
      <c r="A879" s="1" t="s">
        <v>120</v>
      </c>
      <c r="B879" s="1" t="s">
        <v>8</v>
      </c>
      <c r="C879">
        <v>73.394599999999997</v>
      </c>
      <c r="D879" s="2" t="s">
        <v>8771</v>
      </c>
      <c r="E879" s="2" t="s">
        <v>8772</v>
      </c>
      <c r="F879">
        <v>1.3624980584402667E-2</v>
      </c>
      <c r="G879">
        <v>201606</v>
      </c>
      <c r="H879" t="s">
        <v>8884</v>
      </c>
    </row>
    <row r="880" spans="1:8">
      <c r="A880" s="1" t="s">
        <v>121</v>
      </c>
      <c r="B880" s="1" t="s">
        <v>8</v>
      </c>
      <c r="C880">
        <v>867.10341000000005</v>
      </c>
      <c r="D880" s="2" t="s">
        <v>8771</v>
      </c>
      <c r="E880" s="2" t="s">
        <v>8772</v>
      </c>
      <c r="F880">
        <v>1.1532649837001563E-3</v>
      </c>
      <c r="G880">
        <v>201606</v>
      </c>
      <c r="H880" t="s">
        <v>8885</v>
      </c>
    </row>
    <row r="881" spans="1:8">
      <c r="A881" s="1" t="s">
        <v>122</v>
      </c>
      <c r="B881" s="1" t="s">
        <v>8</v>
      </c>
      <c r="C881">
        <v>4.17713</v>
      </c>
      <c r="D881" s="2" t="s">
        <v>8771</v>
      </c>
      <c r="E881" s="2" t="s">
        <v>8772</v>
      </c>
      <c r="F881">
        <v>0.2393988216789997</v>
      </c>
      <c r="G881">
        <v>201606</v>
      </c>
      <c r="H881" t="s">
        <v>8886</v>
      </c>
    </row>
    <row r="882" spans="1:8">
      <c r="A882" s="1" t="s">
        <v>123</v>
      </c>
      <c r="B882" s="1" t="s">
        <v>8</v>
      </c>
      <c r="C882">
        <v>8.6752800000000008</v>
      </c>
      <c r="D882" s="2" t="s">
        <v>8771</v>
      </c>
      <c r="E882" s="2" t="s">
        <v>8772</v>
      </c>
      <c r="F882">
        <v>0.11527005468411393</v>
      </c>
      <c r="G882">
        <v>201606</v>
      </c>
      <c r="H882" t="s">
        <v>8887</v>
      </c>
    </row>
    <row r="883" spans="1:8">
      <c r="A883" s="1" t="s">
        <v>124</v>
      </c>
      <c r="B883" s="1" t="s">
        <v>8</v>
      </c>
      <c r="C883">
        <v>14.93065</v>
      </c>
      <c r="D883" s="2" t="s">
        <v>8771</v>
      </c>
      <c r="E883" s="2" t="s">
        <v>8772</v>
      </c>
      <c r="F883">
        <v>6.697632052187949E-2</v>
      </c>
      <c r="G883">
        <v>201606</v>
      </c>
      <c r="H883" t="s">
        <v>8888</v>
      </c>
    </row>
    <row r="884" spans="1:8">
      <c r="A884" s="1" t="s">
        <v>125</v>
      </c>
      <c r="B884" s="1" t="s">
        <v>8</v>
      </c>
      <c r="C884">
        <v>7.1624299999999996</v>
      </c>
      <c r="D884" s="2" t="s">
        <v>8771</v>
      </c>
      <c r="E884" s="2" t="s">
        <v>8772</v>
      </c>
      <c r="F884">
        <v>0.13961742034477126</v>
      </c>
      <c r="G884">
        <v>201606</v>
      </c>
      <c r="H884" t="s">
        <v>8889</v>
      </c>
    </row>
    <row r="885" spans="1:8">
      <c r="A885" s="1" t="s">
        <v>126</v>
      </c>
      <c r="B885" s="1" t="s">
        <v>8</v>
      </c>
      <c r="C885">
        <v>9.2829999999999995</v>
      </c>
      <c r="D885" s="2" t="s">
        <v>8771</v>
      </c>
      <c r="E885" s="2" t="s">
        <v>8772</v>
      </c>
      <c r="F885">
        <v>0.10772379618657763</v>
      </c>
      <c r="G885">
        <v>201606</v>
      </c>
      <c r="H885" t="s">
        <v>8890</v>
      </c>
    </row>
    <row r="886" spans="1:8">
      <c r="A886" s="1" t="s">
        <v>127</v>
      </c>
      <c r="B886" s="1" t="s">
        <v>8</v>
      </c>
      <c r="C886">
        <v>1.5384</v>
      </c>
      <c r="D886" s="2" t="s">
        <v>8771</v>
      </c>
      <c r="E886" s="2" t="s">
        <v>8772</v>
      </c>
      <c r="F886">
        <v>0.6500260010400416</v>
      </c>
      <c r="G886">
        <v>201606</v>
      </c>
      <c r="H886" t="s">
        <v>8891</v>
      </c>
    </row>
    <row r="887" spans="1:8">
      <c r="A887" s="1" t="s">
        <v>128</v>
      </c>
      <c r="B887" s="1" t="s">
        <v>8</v>
      </c>
      <c r="C887">
        <v>0.76124999999999998</v>
      </c>
      <c r="D887" s="2" t="s">
        <v>8771</v>
      </c>
      <c r="E887" s="2" t="s">
        <v>8772</v>
      </c>
      <c r="F887">
        <v>1.3136288998357963</v>
      </c>
      <c r="G887">
        <v>201606</v>
      </c>
      <c r="H887" t="s">
        <v>8892</v>
      </c>
    </row>
    <row r="888" spans="1:8">
      <c r="A888" s="1" t="s">
        <v>129</v>
      </c>
      <c r="B888" s="1" t="s">
        <v>8</v>
      </c>
      <c r="C888">
        <v>6784.3137699999997</v>
      </c>
      <c r="D888" s="2" t="s">
        <v>8771</v>
      </c>
      <c r="E888" s="2" t="s">
        <v>8772</v>
      </c>
      <c r="F888">
        <v>1.473988429635972E-4</v>
      </c>
      <c r="G888">
        <v>201606</v>
      </c>
      <c r="H888" t="s">
        <v>8893</v>
      </c>
    </row>
    <row r="889" spans="1:8">
      <c r="A889" s="1" t="s">
        <v>130</v>
      </c>
      <c r="B889" s="1" t="s">
        <v>8</v>
      </c>
      <c r="C889">
        <v>660.09910000000002</v>
      </c>
      <c r="D889" s="2" t="s">
        <v>8771</v>
      </c>
      <c r="E889" s="2" t="s">
        <v>8772</v>
      </c>
      <c r="F889">
        <v>1.514924047010517E-3</v>
      </c>
      <c r="G889">
        <v>201606</v>
      </c>
      <c r="H889" t="s">
        <v>8894</v>
      </c>
    </row>
    <row r="890" spans="1:8">
      <c r="A890" s="1" t="s">
        <v>131</v>
      </c>
      <c r="B890" s="1" t="s">
        <v>8</v>
      </c>
      <c r="C890">
        <v>7.2331099999999999</v>
      </c>
      <c r="D890" s="2" t="s">
        <v>8771</v>
      </c>
      <c r="E890" s="2" t="s">
        <v>8772</v>
      </c>
      <c r="F890">
        <v>0.1382531165708803</v>
      </c>
      <c r="G890">
        <v>201606</v>
      </c>
      <c r="H890" t="s">
        <v>8895</v>
      </c>
    </row>
    <row r="891" spans="1:8">
      <c r="A891" s="1" t="s">
        <v>132</v>
      </c>
      <c r="B891" s="1" t="s">
        <v>8</v>
      </c>
      <c r="C891">
        <v>38.110309999999998</v>
      </c>
      <c r="D891" s="2" t="s">
        <v>8771</v>
      </c>
      <c r="E891" s="2" t="s">
        <v>8772</v>
      </c>
      <c r="F891">
        <v>2.6239618622887088E-2</v>
      </c>
      <c r="G891">
        <v>201606</v>
      </c>
      <c r="H891" t="s">
        <v>8896</v>
      </c>
    </row>
    <row r="892" spans="1:8">
      <c r="A892" s="1" t="s">
        <v>134</v>
      </c>
      <c r="B892" s="1" t="s">
        <v>8</v>
      </c>
      <c r="C892">
        <v>9.7466299999999997</v>
      </c>
      <c r="D892" s="2" t="s">
        <v>8771</v>
      </c>
      <c r="E892" s="2" t="s">
        <v>8772</v>
      </c>
      <c r="F892">
        <v>0.10259956518304275</v>
      </c>
      <c r="G892">
        <v>201606</v>
      </c>
      <c r="H892" t="s">
        <v>8897</v>
      </c>
    </row>
    <row r="893" spans="1:8">
      <c r="A893" s="1" t="s">
        <v>135</v>
      </c>
      <c r="B893" s="1" t="s">
        <v>8</v>
      </c>
      <c r="C893">
        <v>562.49</v>
      </c>
      <c r="D893" s="2" t="s">
        <v>8771</v>
      </c>
      <c r="E893" s="2" t="s">
        <v>8772</v>
      </c>
      <c r="F893">
        <v>1.777809383277925E-3</v>
      </c>
      <c r="G893">
        <v>201606</v>
      </c>
      <c r="H893" t="s">
        <v>8898</v>
      </c>
    </row>
    <row r="894" spans="1:8">
      <c r="A894" s="1" t="s">
        <v>136</v>
      </c>
      <c r="B894" s="1" t="s">
        <v>8</v>
      </c>
      <c r="C894">
        <v>17.567299999999999</v>
      </c>
      <c r="D894" s="2" t="s">
        <v>8771</v>
      </c>
      <c r="E894" s="2" t="s">
        <v>8772</v>
      </c>
      <c r="F894">
        <v>5.6923943918530451E-2</v>
      </c>
      <c r="G894">
        <v>201606</v>
      </c>
      <c r="H894" t="s">
        <v>8899</v>
      </c>
    </row>
    <row r="895" spans="1:8">
      <c r="A895" s="1" t="s">
        <v>137</v>
      </c>
      <c r="B895" s="1" t="s">
        <v>8</v>
      </c>
      <c r="C895">
        <v>39.799999999999997</v>
      </c>
      <c r="D895" s="2" t="s">
        <v>8771</v>
      </c>
      <c r="E895" s="2" t="s">
        <v>8772</v>
      </c>
      <c r="F895">
        <v>2.5125628140703519E-2</v>
      </c>
      <c r="G895">
        <v>201606</v>
      </c>
      <c r="H895" t="s">
        <v>8900</v>
      </c>
    </row>
    <row r="896" spans="1:8">
      <c r="A896" s="1" t="s">
        <v>138</v>
      </c>
      <c r="B896" s="1" t="s">
        <v>8</v>
      </c>
      <c r="C896">
        <v>8.7652800000000006</v>
      </c>
      <c r="D896" s="2" t="s">
        <v>8771</v>
      </c>
      <c r="E896" s="2" t="s">
        <v>8772</v>
      </c>
      <c r="F896">
        <v>0.11408648668382526</v>
      </c>
      <c r="G896">
        <v>201606</v>
      </c>
      <c r="H896" t="s">
        <v>8901</v>
      </c>
    </row>
    <row r="897" spans="1:8">
      <c r="A897" s="1" t="s">
        <v>139</v>
      </c>
      <c r="B897" s="1" t="s">
        <v>8</v>
      </c>
      <c r="C897">
        <v>3.8986499999999999</v>
      </c>
      <c r="D897" s="2" t="s">
        <v>8771</v>
      </c>
      <c r="E897" s="2" t="s">
        <v>8772</v>
      </c>
      <c r="F897">
        <v>0.2564990445410591</v>
      </c>
      <c r="G897">
        <v>201606</v>
      </c>
      <c r="H897" t="s">
        <v>8902</v>
      </c>
    </row>
    <row r="898" spans="1:8">
      <c r="A898" s="1" t="s">
        <v>140</v>
      </c>
      <c r="B898" s="1" t="s">
        <v>8</v>
      </c>
      <c r="C898">
        <v>2.3235999999999999</v>
      </c>
      <c r="D898" s="2" t="s">
        <v>8771</v>
      </c>
      <c r="E898" s="2" t="s">
        <v>8772</v>
      </c>
      <c r="F898">
        <v>0.43036667240488896</v>
      </c>
      <c r="G898">
        <v>201606</v>
      </c>
      <c r="H898" t="s">
        <v>8903</v>
      </c>
    </row>
    <row r="899" spans="1:8">
      <c r="A899" s="1" t="s">
        <v>141</v>
      </c>
      <c r="B899" s="1" t="s">
        <v>8</v>
      </c>
      <c r="C899">
        <v>2.4796999999999998</v>
      </c>
      <c r="D899" s="2" t="s">
        <v>8771</v>
      </c>
      <c r="E899" s="2" t="s">
        <v>8772</v>
      </c>
      <c r="F899">
        <v>0.40327458966810503</v>
      </c>
      <c r="G899">
        <v>201606</v>
      </c>
      <c r="H899" t="s">
        <v>8904</v>
      </c>
    </row>
    <row r="900" spans="1:8">
      <c r="A900" s="1" t="s">
        <v>142</v>
      </c>
      <c r="B900" s="1" t="s">
        <v>8</v>
      </c>
      <c r="C900">
        <v>3.2932000000000001</v>
      </c>
      <c r="D900" s="2" t="s">
        <v>8771</v>
      </c>
      <c r="E900" s="2" t="s">
        <v>8772</v>
      </c>
      <c r="F900">
        <v>0.3036560184622859</v>
      </c>
      <c r="G900">
        <v>201606</v>
      </c>
      <c r="H900" t="s">
        <v>8905</v>
      </c>
    </row>
    <row r="901" spans="1:8">
      <c r="A901" s="1" t="s">
        <v>143</v>
      </c>
      <c r="B901" s="1" t="s">
        <v>8</v>
      </c>
      <c r="C901">
        <v>7.5212500000000002</v>
      </c>
      <c r="D901" s="2" t="s">
        <v>8771</v>
      </c>
      <c r="E901" s="2" t="s">
        <v>8772</v>
      </c>
      <c r="F901">
        <v>0.13295662290177829</v>
      </c>
      <c r="G901">
        <v>201606</v>
      </c>
      <c r="H901" t="s">
        <v>8906</v>
      </c>
    </row>
    <row r="902" spans="1:8">
      <c r="A902" s="1" t="s">
        <v>144</v>
      </c>
      <c r="B902" s="1" t="s">
        <v>8</v>
      </c>
      <c r="C902">
        <v>36.329900000000002</v>
      </c>
      <c r="D902" s="2" t="s">
        <v>8771</v>
      </c>
      <c r="E902" s="2" t="s">
        <v>8772</v>
      </c>
      <c r="F902">
        <v>2.7525536816781767E-2</v>
      </c>
      <c r="G902">
        <v>201606</v>
      </c>
      <c r="H902" t="s">
        <v>8907</v>
      </c>
    </row>
    <row r="903" spans="1:8">
      <c r="A903" s="1" t="s">
        <v>145</v>
      </c>
      <c r="B903" s="1" t="s">
        <v>8</v>
      </c>
      <c r="C903">
        <v>2433.4027500000002</v>
      </c>
      <c r="D903" s="2" t="s">
        <v>8771</v>
      </c>
      <c r="E903" s="2" t="s">
        <v>8772</v>
      </c>
      <c r="F903">
        <v>4.1094718085610775E-4</v>
      </c>
      <c r="G903">
        <v>201606</v>
      </c>
      <c r="H903" t="s">
        <v>8908</v>
      </c>
    </row>
    <row r="904" spans="1:8">
      <c r="A904" s="1" t="s">
        <v>146</v>
      </c>
      <c r="B904" s="1" t="s">
        <v>8</v>
      </c>
      <c r="C904">
        <v>27.972809999999999</v>
      </c>
      <c r="D904" s="2" t="s">
        <v>8771</v>
      </c>
      <c r="E904" s="2" t="s">
        <v>8772</v>
      </c>
      <c r="F904">
        <v>3.5749000547317202E-2</v>
      </c>
      <c r="G904">
        <v>201606</v>
      </c>
      <c r="H904" t="s">
        <v>8909</v>
      </c>
    </row>
    <row r="905" spans="1:8">
      <c r="A905" s="1" t="s">
        <v>147</v>
      </c>
      <c r="B905" s="1" t="s">
        <v>8</v>
      </c>
      <c r="C905">
        <v>3784.165</v>
      </c>
      <c r="D905" s="2" t="s">
        <v>8771</v>
      </c>
      <c r="E905" s="2" t="s">
        <v>8772</v>
      </c>
      <c r="F905">
        <v>2.6425909018237842E-4</v>
      </c>
      <c r="G905">
        <v>201606</v>
      </c>
      <c r="H905" t="s">
        <v>8910</v>
      </c>
    </row>
    <row r="906" spans="1:8">
      <c r="A906" s="1" t="s">
        <v>148</v>
      </c>
      <c r="B906" s="1" t="s">
        <v>8</v>
      </c>
      <c r="C906">
        <v>1.1138999999999999</v>
      </c>
      <c r="D906" s="2" t="s">
        <v>8771</v>
      </c>
      <c r="E906" s="2" t="s">
        <v>8772</v>
      </c>
      <c r="F906">
        <v>0.89774665589370684</v>
      </c>
      <c r="G906">
        <v>201606</v>
      </c>
      <c r="H906" t="s">
        <v>8911</v>
      </c>
    </row>
    <row r="907" spans="1:8">
      <c r="A907" s="1" t="s">
        <v>149</v>
      </c>
      <c r="B907" s="1" t="s">
        <v>8</v>
      </c>
      <c r="C907">
        <v>34.779299999999999</v>
      </c>
      <c r="D907" s="2" t="s">
        <v>8771</v>
      </c>
      <c r="E907" s="2" t="s">
        <v>8772</v>
      </c>
      <c r="F907">
        <v>2.8752735103926761E-2</v>
      </c>
      <c r="G907">
        <v>201606</v>
      </c>
      <c r="H907" t="s">
        <v>8912</v>
      </c>
    </row>
    <row r="908" spans="1:8">
      <c r="A908" s="1" t="s">
        <v>150</v>
      </c>
      <c r="B908" s="1" t="s">
        <v>8</v>
      </c>
      <c r="C908">
        <v>3251.8639699999999</v>
      </c>
      <c r="D908" s="2" t="s">
        <v>8771</v>
      </c>
      <c r="E908" s="2" t="s">
        <v>8772</v>
      </c>
      <c r="F908">
        <v>3.0751593831275791E-4</v>
      </c>
      <c r="G908">
        <v>201606</v>
      </c>
      <c r="H908" t="s">
        <v>8913</v>
      </c>
    </row>
    <row r="909" spans="1:8">
      <c r="A909" s="1" t="s">
        <v>151</v>
      </c>
      <c r="B909" s="1" t="s">
        <v>8</v>
      </c>
      <c r="C909">
        <v>542.01387999999997</v>
      </c>
      <c r="D909" s="2" t="s">
        <v>8771</v>
      </c>
      <c r="E909" s="2" t="s">
        <v>8772</v>
      </c>
      <c r="F909">
        <v>1.8449712025824874E-3</v>
      </c>
      <c r="G909">
        <v>201606</v>
      </c>
      <c r="H909" t="s">
        <v>8914</v>
      </c>
    </row>
    <row r="910" spans="1:8">
      <c r="A910" s="1" t="s">
        <v>152</v>
      </c>
      <c r="B910" s="1" t="s">
        <v>8</v>
      </c>
      <c r="C910">
        <v>24923.512500000001</v>
      </c>
      <c r="D910" s="2" t="s">
        <v>8771</v>
      </c>
      <c r="E910" s="2" t="s">
        <v>8772</v>
      </c>
      <c r="F910">
        <v>4.0122755570668457E-5</v>
      </c>
      <c r="G910">
        <v>201606</v>
      </c>
      <c r="H910" t="s">
        <v>8915</v>
      </c>
    </row>
    <row r="911" spans="1:8">
      <c r="A911" s="1" t="s">
        <v>153</v>
      </c>
      <c r="B911" s="1" t="s">
        <v>8</v>
      </c>
      <c r="C911">
        <v>124.9624</v>
      </c>
      <c r="D911" s="2" t="s">
        <v>8771</v>
      </c>
      <c r="E911" s="2" t="s">
        <v>8772</v>
      </c>
      <c r="F911">
        <v>8.0024071240629175E-3</v>
      </c>
      <c r="G911">
        <v>201606</v>
      </c>
      <c r="H911" t="s">
        <v>8916</v>
      </c>
    </row>
    <row r="912" spans="1:8">
      <c r="A912" s="1" t="s">
        <v>154</v>
      </c>
      <c r="B912" s="1" t="s">
        <v>8</v>
      </c>
      <c r="C912">
        <v>2.9035000000000002</v>
      </c>
      <c r="D912" s="2" t="s">
        <v>8771</v>
      </c>
      <c r="E912" s="2" t="s">
        <v>8772</v>
      </c>
      <c r="F912">
        <v>0.34441191665231613</v>
      </c>
      <c r="G912">
        <v>201606</v>
      </c>
      <c r="H912" t="s">
        <v>8917</v>
      </c>
    </row>
    <row r="913" spans="1:8">
      <c r="A913" s="1" t="s">
        <v>155</v>
      </c>
      <c r="B913" s="1" t="s">
        <v>8</v>
      </c>
      <c r="C913">
        <v>655.95699999999999</v>
      </c>
      <c r="D913" s="2" t="s">
        <v>8771</v>
      </c>
      <c r="E913" s="2" t="s">
        <v>8772</v>
      </c>
      <c r="F913">
        <v>1.5244901723741038E-3</v>
      </c>
      <c r="G913">
        <v>201606</v>
      </c>
      <c r="H913" t="s">
        <v>8918</v>
      </c>
    </row>
    <row r="914" spans="1:8">
      <c r="A914" s="1" t="s">
        <v>156</v>
      </c>
      <c r="B914" s="1" t="s">
        <v>8</v>
      </c>
      <c r="C914">
        <v>3.00753</v>
      </c>
      <c r="D914" s="2" t="s">
        <v>8771</v>
      </c>
      <c r="E914" s="2" t="s">
        <v>8772</v>
      </c>
      <c r="F914">
        <v>0.3324987614421136</v>
      </c>
      <c r="G914">
        <v>201606</v>
      </c>
      <c r="H914" t="s">
        <v>8919</v>
      </c>
    </row>
    <row r="915" spans="1:8">
      <c r="A915" s="1" t="s">
        <v>6396</v>
      </c>
      <c r="B915" s="1" t="s">
        <v>8</v>
      </c>
      <c r="C915">
        <v>655.95699999999999</v>
      </c>
      <c r="D915" s="2" t="s">
        <v>8771</v>
      </c>
      <c r="E915" s="2" t="s">
        <v>8772</v>
      </c>
      <c r="F915">
        <v>1.5244901723741038E-3</v>
      </c>
      <c r="G915">
        <v>201606</v>
      </c>
      <c r="H915" t="s">
        <v>8920</v>
      </c>
    </row>
    <row r="916" spans="1:8">
      <c r="A916" s="1" t="s">
        <v>157</v>
      </c>
      <c r="B916" s="1" t="s">
        <v>8</v>
      </c>
      <c r="C916">
        <v>119.33199999999999</v>
      </c>
      <c r="D916" s="2" t="s">
        <v>8771</v>
      </c>
      <c r="E916" s="2" t="s">
        <v>8772</v>
      </c>
      <c r="F916">
        <v>8.379981899239098E-3</v>
      </c>
      <c r="G916">
        <v>201606</v>
      </c>
      <c r="H916" t="s">
        <v>8921</v>
      </c>
    </row>
    <row r="917" spans="1:8">
      <c r="A917" s="1" t="s">
        <v>158</v>
      </c>
      <c r="B917" s="1" t="s">
        <v>8</v>
      </c>
      <c r="C917">
        <v>278.75348000000002</v>
      </c>
      <c r="D917" s="2" t="s">
        <v>8771</v>
      </c>
      <c r="E917" s="2" t="s">
        <v>8772</v>
      </c>
      <c r="F917">
        <v>3.5873991600033116E-3</v>
      </c>
      <c r="G917">
        <v>201606</v>
      </c>
      <c r="H917" t="s">
        <v>8922</v>
      </c>
    </row>
    <row r="918" spans="1:8">
      <c r="A918" s="1" t="s">
        <v>159</v>
      </c>
      <c r="B918" s="1" t="s">
        <v>8</v>
      </c>
      <c r="C918">
        <v>17.567299999999999</v>
      </c>
      <c r="D918" s="2" t="s">
        <v>8771</v>
      </c>
      <c r="E918" s="2" t="s">
        <v>8772</v>
      </c>
      <c r="F918">
        <v>5.6923943918530451E-2</v>
      </c>
      <c r="G918">
        <v>201606</v>
      </c>
      <c r="H918" t="s">
        <v>8923</v>
      </c>
    </row>
    <row r="919" spans="1:8">
      <c r="A919" s="1" t="s">
        <v>160</v>
      </c>
      <c r="B919" s="1" t="s">
        <v>8</v>
      </c>
      <c r="C919">
        <v>11.543049999999999</v>
      </c>
      <c r="D919" s="2" t="s">
        <v>8771</v>
      </c>
      <c r="E919" s="2" t="s">
        <v>8772</v>
      </c>
      <c r="F919">
        <v>8.6632215922134964E-2</v>
      </c>
      <c r="G919">
        <v>201606</v>
      </c>
      <c r="H919" t="s">
        <v>8924</v>
      </c>
    </row>
    <row r="920" spans="1:8">
      <c r="A920" s="1" t="s">
        <v>7</v>
      </c>
      <c r="B920" s="1" t="s">
        <v>8</v>
      </c>
      <c r="C920">
        <v>4.0587999999999997</v>
      </c>
      <c r="D920" s="2" t="s">
        <v>8925</v>
      </c>
      <c r="E920" s="2" t="s">
        <v>8926</v>
      </c>
      <c r="F920">
        <v>0.24637823987385435</v>
      </c>
      <c r="G920">
        <v>201607</v>
      </c>
      <c r="H920" t="s">
        <v>8927</v>
      </c>
    </row>
    <row r="921" spans="1:8">
      <c r="A921" s="1" t="s">
        <v>9</v>
      </c>
      <c r="B921" s="1" t="s">
        <v>8</v>
      </c>
      <c r="C921">
        <v>75.67</v>
      </c>
      <c r="D921" s="2" t="s">
        <v>8925</v>
      </c>
      <c r="E921" s="2" t="s">
        <v>8926</v>
      </c>
      <c r="F921">
        <v>1.3215276860050218E-2</v>
      </c>
      <c r="G921">
        <v>201607</v>
      </c>
      <c r="H921" t="s">
        <v>8928</v>
      </c>
    </row>
    <row r="922" spans="1:8">
      <c r="A922" s="1" t="s">
        <v>10</v>
      </c>
      <c r="B922" s="1" t="s">
        <v>8</v>
      </c>
      <c r="C922">
        <v>137.83000000000001</v>
      </c>
      <c r="D922" s="2" t="s">
        <v>8925</v>
      </c>
      <c r="E922" s="2" t="s">
        <v>8926</v>
      </c>
      <c r="F922">
        <v>7.2553145178843497E-3</v>
      </c>
      <c r="G922">
        <v>201607</v>
      </c>
      <c r="H922" t="s">
        <v>8929</v>
      </c>
    </row>
    <row r="923" spans="1:8">
      <c r="A923" s="1" t="s">
        <v>11</v>
      </c>
      <c r="B923" s="1" t="s">
        <v>8</v>
      </c>
      <c r="C923">
        <v>529.33000000000004</v>
      </c>
      <c r="D923" s="2" t="s">
        <v>8925</v>
      </c>
      <c r="E923" s="2" t="s">
        <v>8926</v>
      </c>
      <c r="F923">
        <v>1.88918066234674E-3</v>
      </c>
      <c r="G923">
        <v>201607</v>
      </c>
      <c r="H923" t="s">
        <v>8930</v>
      </c>
    </row>
    <row r="924" spans="1:8">
      <c r="A924" s="1" t="s">
        <v>12</v>
      </c>
      <c r="B924" s="1" t="s">
        <v>8</v>
      </c>
      <c r="C924">
        <v>1.9851099999999999</v>
      </c>
      <c r="D924" s="2" t="s">
        <v>8925</v>
      </c>
      <c r="E924" s="2" t="s">
        <v>8926</v>
      </c>
      <c r="F924">
        <v>0.50375042189097841</v>
      </c>
      <c r="G924">
        <v>201607</v>
      </c>
      <c r="H924" t="s">
        <v>8931</v>
      </c>
    </row>
    <row r="925" spans="1:8">
      <c r="A925" s="1" t="s">
        <v>13</v>
      </c>
      <c r="B925" s="1" t="s">
        <v>8</v>
      </c>
      <c r="C925">
        <v>185.3605</v>
      </c>
      <c r="D925" s="2" t="s">
        <v>8925</v>
      </c>
      <c r="E925" s="2" t="s">
        <v>8926</v>
      </c>
      <c r="F925">
        <v>5.3948926551233949E-3</v>
      </c>
      <c r="G925">
        <v>201607</v>
      </c>
      <c r="H925" t="s">
        <v>8932</v>
      </c>
    </row>
    <row r="926" spans="1:8">
      <c r="A926" s="1" t="s">
        <v>14</v>
      </c>
      <c r="B926" s="1" t="s">
        <v>8</v>
      </c>
      <c r="C926">
        <v>16.557369999999999</v>
      </c>
      <c r="D926" s="2" t="s">
        <v>8925</v>
      </c>
      <c r="E926" s="2" t="s">
        <v>8926</v>
      </c>
      <c r="F926">
        <v>6.0396065317136725E-2</v>
      </c>
      <c r="G926">
        <v>201607</v>
      </c>
      <c r="H926" t="s">
        <v>8933</v>
      </c>
    </row>
    <row r="927" spans="1:8">
      <c r="A927" s="1" t="s">
        <v>15</v>
      </c>
      <c r="B927" s="1" t="s">
        <v>8</v>
      </c>
      <c r="C927">
        <v>1.4911000000000001</v>
      </c>
      <c r="D927" s="2" t="s">
        <v>8925</v>
      </c>
      <c r="E927" s="2" t="s">
        <v>8926</v>
      </c>
      <c r="F927">
        <v>0.67064583193615446</v>
      </c>
      <c r="G927">
        <v>201607</v>
      </c>
      <c r="H927" t="s">
        <v>8934</v>
      </c>
    </row>
    <row r="928" spans="1:8">
      <c r="A928" s="1" t="s">
        <v>16</v>
      </c>
      <c r="B928" s="1" t="s">
        <v>8</v>
      </c>
      <c r="C928">
        <v>1.9851099999999999</v>
      </c>
      <c r="D928" s="2" t="s">
        <v>8925</v>
      </c>
      <c r="E928" s="2" t="s">
        <v>8926</v>
      </c>
      <c r="F928">
        <v>0.50375042189097841</v>
      </c>
      <c r="G928">
        <v>201607</v>
      </c>
      <c r="H928" t="s">
        <v>8935</v>
      </c>
    </row>
    <row r="929" spans="1:8">
      <c r="A929" s="1" t="s">
        <v>17</v>
      </c>
      <c r="B929" s="1" t="s">
        <v>8</v>
      </c>
      <c r="C929">
        <v>1.7003200000000001</v>
      </c>
      <c r="D929" s="2" t="s">
        <v>8925</v>
      </c>
      <c r="E929" s="2" t="s">
        <v>8926</v>
      </c>
      <c r="F929">
        <v>0.58812458831278813</v>
      </c>
      <c r="G929">
        <v>201607</v>
      </c>
      <c r="H929" t="s">
        <v>8936</v>
      </c>
    </row>
    <row r="930" spans="1:8">
      <c r="A930" s="1" t="s">
        <v>18</v>
      </c>
      <c r="B930" s="1" t="s">
        <v>8</v>
      </c>
      <c r="C930">
        <v>1.95583</v>
      </c>
      <c r="D930" s="2" t="s">
        <v>8925</v>
      </c>
      <c r="E930" s="2" t="s">
        <v>8926</v>
      </c>
      <c r="F930">
        <v>0.51129188119621849</v>
      </c>
      <c r="G930">
        <v>201607</v>
      </c>
      <c r="H930" t="s">
        <v>8937</v>
      </c>
    </row>
    <row r="931" spans="1:8">
      <c r="A931" s="1" t="s">
        <v>19</v>
      </c>
      <c r="B931" s="1" t="s">
        <v>8</v>
      </c>
      <c r="C931">
        <v>2.2298800000000001</v>
      </c>
      <c r="D931" s="2" t="s">
        <v>8925</v>
      </c>
      <c r="E931" s="2" t="s">
        <v>8926</v>
      </c>
      <c r="F931">
        <v>0.44845462536100594</v>
      </c>
      <c r="G931">
        <v>201607</v>
      </c>
      <c r="H931" t="s">
        <v>8938</v>
      </c>
    </row>
    <row r="932" spans="1:8">
      <c r="A932" s="1" t="s">
        <v>20</v>
      </c>
      <c r="B932" s="1" t="s">
        <v>8</v>
      </c>
      <c r="C932">
        <v>86.945599999999999</v>
      </c>
      <c r="D932" s="2" t="s">
        <v>8925</v>
      </c>
      <c r="E932" s="2" t="s">
        <v>8926</v>
      </c>
      <c r="F932">
        <v>1.1501444581439429E-2</v>
      </c>
      <c r="G932">
        <v>201607</v>
      </c>
      <c r="H932" t="s">
        <v>8939</v>
      </c>
    </row>
    <row r="933" spans="1:8">
      <c r="A933" s="1" t="s">
        <v>21</v>
      </c>
      <c r="B933" s="1" t="s">
        <v>8</v>
      </c>
      <c r="C933">
        <v>1.9558</v>
      </c>
      <c r="D933" s="2" t="s">
        <v>8925</v>
      </c>
      <c r="E933" s="2" t="s">
        <v>8926</v>
      </c>
      <c r="F933">
        <v>0.51129972389814915</v>
      </c>
      <c r="G933">
        <v>201607</v>
      </c>
      <c r="H933" t="s">
        <v>8940</v>
      </c>
    </row>
    <row r="934" spans="1:8">
      <c r="A934" s="1" t="s">
        <v>22</v>
      </c>
      <c r="B934" s="1" t="s">
        <v>8</v>
      </c>
      <c r="C934">
        <v>0.41698000000000002</v>
      </c>
      <c r="D934" s="2" t="s">
        <v>8925</v>
      </c>
      <c r="E934" s="2" t="s">
        <v>8926</v>
      </c>
      <c r="F934">
        <v>2.3981965561897454</v>
      </c>
      <c r="G934">
        <v>201607</v>
      </c>
      <c r="H934" t="s">
        <v>8941</v>
      </c>
    </row>
    <row r="935" spans="1:8">
      <c r="A935" s="1" t="s">
        <v>23</v>
      </c>
      <c r="B935" s="1" t="s">
        <v>8</v>
      </c>
      <c r="C935">
        <v>1821.5396000000001</v>
      </c>
      <c r="D935" s="2" t="s">
        <v>8925</v>
      </c>
      <c r="E935" s="2" t="s">
        <v>8926</v>
      </c>
      <c r="F935">
        <v>5.4898614337014681E-4</v>
      </c>
      <c r="G935">
        <v>201607</v>
      </c>
      <c r="H935" t="s">
        <v>8942</v>
      </c>
    </row>
    <row r="936" spans="1:8">
      <c r="A936" s="1" t="s">
        <v>24</v>
      </c>
      <c r="B936" s="1" t="s">
        <v>8</v>
      </c>
      <c r="C936">
        <v>1.109</v>
      </c>
      <c r="D936" s="2" t="s">
        <v>8925</v>
      </c>
      <c r="E936" s="2" t="s">
        <v>8926</v>
      </c>
      <c r="F936">
        <v>0.90171325518485124</v>
      </c>
      <c r="G936">
        <v>201607</v>
      </c>
      <c r="H936" t="s">
        <v>8943</v>
      </c>
    </row>
    <row r="937" spans="1:8">
      <c r="A937" s="1" t="s">
        <v>25</v>
      </c>
      <c r="B937" s="1" t="s">
        <v>8</v>
      </c>
      <c r="C937">
        <v>1.4988999999999999</v>
      </c>
      <c r="D937" s="2" t="s">
        <v>8925</v>
      </c>
      <c r="E937" s="2" t="s">
        <v>8926</v>
      </c>
      <c r="F937">
        <v>0.66715591433718069</v>
      </c>
      <c r="G937">
        <v>201607</v>
      </c>
      <c r="H937" t="s">
        <v>8944</v>
      </c>
    </row>
    <row r="938" spans="1:8">
      <c r="A938" s="1" t="s">
        <v>26</v>
      </c>
      <c r="B938" s="1" t="s">
        <v>8</v>
      </c>
      <c r="C938">
        <v>7.6631900000000002</v>
      </c>
      <c r="D938" s="2" t="s">
        <v>8925</v>
      </c>
      <c r="E938" s="2" t="s">
        <v>8926</v>
      </c>
      <c r="F938">
        <v>0.13049395878217818</v>
      </c>
      <c r="G938">
        <v>201607</v>
      </c>
      <c r="H938" t="s">
        <v>8945</v>
      </c>
    </row>
    <row r="939" spans="1:8">
      <c r="A939" s="1" t="s">
        <v>27</v>
      </c>
      <c r="B939" s="1" t="s">
        <v>8</v>
      </c>
      <c r="C939">
        <v>3.6215999999999999</v>
      </c>
      <c r="D939" s="2" t="s">
        <v>8925</v>
      </c>
      <c r="E939" s="2" t="s">
        <v>8926</v>
      </c>
      <c r="F939">
        <v>0.27612105146896398</v>
      </c>
      <c r="G939">
        <v>201607</v>
      </c>
      <c r="H939" t="s">
        <v>8946</v>
      </c>
    </row>
    <row r="940" spans="1:8">
      <c r="A940" s="1" t="s">
        <v>28</v>
      </c>
      <c r="B940" s="1" t="s">
        <v>8</v>
      </c>
      <c r="C940">
        <v>1.109</v>
      </c>
      <c r="D940" s="2" t="s">
        <v>8925</v>
      </c>
      <c r="E940" s="2" t="s">
        <v>8926</v>
      </c>
      <c r="F940">
        <v>0.90171325518485124</v>
      </c>
      <c r="G940">
        <v>201607</v>
      </c>
      <c r="H940" t="s">
        <v>8947</v>
      </c>
    </row>
    <row r="941" spans="1:8">
      <c r="A941" s="1" t="s">
        <v>29</v>
      </c>
      <c r="B941" s="1" t="s">
        <v>8</v>
      </c>
      <c r="C941">
        <v>74.969300000000004</v>
      </c>
      <c r="D941" s="2" t="s">
        <v>8925</v>
      </c>
      <c r="E941" s="2" t="s">
        <v>8926</v>
      </c>
      <c r="F941">
        <v>1.3338793346076327E-2</v>
      </c>
      <c r="G941">
        <v>201607</v>
      </c>
      <c r="H941" t="s">
        <v>8948</v>
      </c>
    </row>
    <row r="942" spans="1:8">
      <c r="A942" s="1" t="s">
        <v>30</v>
      </c>
      <c r="B942" s="1" t="s">
        <v>8</v>
      </c>
      <c r="C942">
        <v>12.2399</v>
      </c>
      <c r="D942" s="2" t="s">
        <v>8925</v>
      </c>
      <c r="E942" s="2" t="s">
        <v>8926</v>
      </c>
      <c r="F942">
        <v>8.170001388900236E-2</v>
      </c>
      <c r="G942">
        <v>201607</v>
      </c>
      <c r="H942" t="s">
        <v>8949</v>
      </c>
    </row>
    <row r="943" spans="1:8">
      <c r="A943" s="1" t="s">
        <v>32</v>
      </c>
      <c r="B943" s="1" t="s">
        <v>8</v>
      </c>
      <c r="C943">
        <v>2.2124600000000001</v>
      </c>
      <c r="D943" s="2" t="s">
        <v>8925</v>
      </c>
      <c r="E943" s="2" t="s">
        <v>8926</v>
      </c>
      <c r="F943">
        <v>0.45198557262052191</v>
      </c>
      <c r="G943">
        <v>201607</v>
      </c>
      <c r="H943" t="s">
        <v>8950</v>
      </c>
    </row>
    <row r="944" spans="1:8">
      <c r="A944" s="1" t="s">
        <v>33</v>
      </c>
      <c r="B944" s="1" t="s">
        <v>8</v>
      </c>
      <c r="C944">
        <v>1.4407000000000001</v>
      </c>
      <c r="D944" s="2" t="s">
        <v>8925</v>
      </c>
      <c r="E944" s="2" t="s">
        <v>8926</v>
      </c>
      <c r="F944">
        <v>0.69410703130422702</v>
      </c>
      <c r="G944">
        <v>201607</v>
      </c>
      <c r="H944" t="s">
        <v>8951</v>
      </c>
    </row>
    <row r="945" spans="1:8">
      <c r="A945" s="1" t="s">
        <v>34</v>
      </c>
      <c r="B945" s="1" t="s">
        <v>8</v>
      </c>
      <c r="C945">
        <v>1084.8297</v>
      </c>
      <c r="D945" s="2" t="s">
        <v>8925</v>
      </c>
      <c r="E945" s="2" t="s">
        <v>8926</v>
      </c>
      <c r="F945">
        <v>9.2180367111999238E-4</v>
      </c>
      <c r="G945">
        <v>201607</v>
      </c>
      <c r="H945" t="s">
        <v>8952</v>
      </c>
    </row>
    <row r="946" spans="1:8">
      <c r="A946" s="1" t="s">
        <v>35</v>
      </c>
      <c r="B946" s="1" t="s">
        <v>8</v>
      </c>
      <c r="C946">
        <v>1.0853999999999999</v>
      </c>
      <c r="D946" s="2" t="s">
        <v>8925</v>
      </c>
      <c r="E946" s="2" t="s">
        <v>8926</v>
      </c>
      <c r="F946">
        <v>0.92131932927952831</v>
      </c>
      <c r="G946">
        <v>201607</v>
      </c>
      <c r="H946" t="s">
        <v>8953</v>
      </c>
    </row>
    <row r="947" spans="1:8">
      <c r="A947" s="1" t="s">
        <v>36</v>
      </c>
      <c r="B947" s="1" t="s">
        <v>8</v>
      </c>
      <c r="C947">
        <v>754.35289</v>
      </c>
      <c r="D947" s="2" t="s">
        <v>8925</v>
      </c>
      <c r="E947" s="2" t="s">
        <v>8926</v>
      </c>
      <c r="F947">
        <v>1.325639516009543E-3</v>
      </c>
      <c r="G947">
        <v>201607</v>
      </c>
      <c r="H947" t="s">
        <v>8954</v>
      </c>
    </row>
    <row r="948" spans="1:8">
      <c r="A948" s="1" t="s">
        <v>37</v>
      </c>
      <c r="B948" s="1" t="s">
        <v>8</v>
      </c>
      <c r="C948">
        <v>7.3680000000000003</v>
      </c>
      <c r="D948" s="2" t="s">
        <v>8925</v>
      </c>
      <c r="E948" s="2" t="s">
        <v>8926</v>
      </c>
      <c r="F948">
        <v>0.13572204125950055</v>
      </c>
      <c r="G948">
        <v>201607</v>
      </c>
      <c r="H948" t="s">
        <v>8955</v>
      </c>
    </row>
    <row r="949" spans="1:8">
      <c r="A949" s="1" t="s">
        <v>38</v>
      </c>
      <c r="B949" s="1" t="s">
        <v>8</v>
      </c>
      <c r="C949">
        <v>3296.96828</v>
      </c>
      <c r="D949" s="2" t="s">
        <v>8925</v>
      </c>
      <c r="E949" s="2" t="s">
        <v>8926</v>
      </c>
      <c r="F949">
        <v>3.0330895388535554E-4</v>
      </c>
      <c r="G949">
        <v>201607</v>
      </c>
      <c r="H949" t="s">
        <v>8956</v>
      </c>
    </row>
    <row r="950" spans="1:8">
      <c r="A950" s="1" t="s">
        <v>39</v>
      </c>
      <c r="B950" s="1" t="s">
        <v>8</v>
      </c>
      <c r="C950">
        <v>606.19604000000004</v>
      </c>
      <c r="D950" s="2" t="s">
        <v>8925</v>
      </c>
      <c r="E950" s="2" t="s">
        <v>8926</v>
      </c>
      <c r="F950">
        <v>1.649631363477729E-3</v>
      </c>
      <c r="G950">
        <v>201607</v>
      </c>
      <c r="H950" t="s">
        <v>8957</v>
      </c>
    </row>
    <row r="951" spans="1:8">
      <c r="A951" s="1" t="s">
        <v>40</v>
      </c>
      <c r="B951" s="1" t="s">
        <v>8</v>
      </c>
      <c r="C951">
        <v>1.109</v>
      </c>
      <c r="D951" s="2" t="s">
        <v>8925</v>
      </c>
      <c r="E951" s="2" t="s">
        <v>8926</v>
      </c>
      <c r="F951">
        <v>0.90171325518485124</v>
      </c>
      <c r="G951">
        <v>201607</v>
      </c>
      <c r="H951" t="s">
        <v>8958</v>
      </c>
    </row>
    <row r="952" spans="1:8">
      <c r="A952" s="1" t="s">
        <v>6388</v>
      </c>
      <c r="B952" s="1" t="s">
        <v>8</v>
      </c>
      <c r="C952">
        <v>27.170500000000001</v>
      </c>
      <c r="D952" s="2" t="s">
        <v>8925</v>
      </c>
      <c r="E952" s="2" t="s">
        <v>8926</v>
      </c>
      <c r="F952">
        <v>3.6804622660606169E-2</v>
      </c>
      <c r="G952">
        <v>201607</v>
      </c>
      <c r="H952" t="s">
        <v>8959</v>
      </c>
    </row>
    <row r="953" spans="1:8">
      <c r="A953" s="1" t="s">
        <v>41</v>
      </c>
      <c r="B953" s="1" t="s">
        <v>8</v>
      </c>
      <c r="C953">
        <v>110.265</v>
      </c>
      <c r="D953" s="2" t="s">
        <v>8925</v>
      </c>
      <c r="E953" s="2" t="s">
        <v>8926</v>
      </c>
      <c r="F953">
        <v>9.0690608987439355E-3</v>
      </c>
      <c r="G953">
        <v>201607</v>
      </c>
      <c r="H953" t="s">
        <v>8960</v>
      </c>
    </row>
    <row r="954" spans="1:8">
      <c r="A954" s="1" t="s">
        <v>42</v>
      </c>
      <c r="B954" s="1" t="s">
        <v>8</v>
      </c>
      <c r="C954">
        <v>27.114000000000001</v>
      </c>
      <c r="D954" s="2" t="s">
        <v>8925</v>
      </c>
      <c r="E954" s="2" t="s">
        <v>8926</v>
      </c>
      <c r="F954">
        <v>3.6881315925352216E-2</v>
      </c>
      <c r="G954">
        <v>201607</v>
      </c>
      <c r="H954" t="s">
        <v>8961</v>
      </c>
    </row>
    <row r="955" spans="1:8">
      <c r="A955" s="1" t="s">
        <v>43</v>
      </c>
      <c r="B955" s="1" t="s">
        <v>8</v>
      </c>
      <c r="C955">
        <v>197.09259</v>
      </c>
      <c r="D955" s="2" t="s">
        <v>8925</v>
      </c>
      <c r="E955" s="2" t="s">
        <v>8926</v>
      </c>
      <c r="F955">
        <v>5.073757465970689E-3</v>
      </c>
      <c r="G955">
        <v>201607</v>
      </c>
      <c r="H955" t="s">
        <v>8962</v>
      </c>
    </row>
    <row r="956" spans="1:8">
      <c r="A956" s="1" t="s">
        <v>44</v>
      </c>
      <c r="B956" s="1" t="s">
        <v>8</v>
      </c>
      <c r="C956">
        <v>7.4375999999999998</v>
      </c>
      <c r="D956" s="2" t="s">
        <v>8925</v>
      </c>
      <c r="E956" s="2" t="s">
        <v>8926</v>
      </c>
      <c r="F956">
        <v>0.13445197375497472</v>
      </c>
      <c r="G956">
        <v>201607</v>
      </c>
      <c r="H956" t="s">
        <v>8963</v>
      </c>
    </row>
    <row r="957" spans="1:8">
      <c r="A957" s="1" t="s">
        <v>45</v>
      </c>
      <c r="B957" s="1" t="s">
        <v>8</v>
      </c>
      <c r="C957">
        <v>50.771700000000003</v>
      </c>
      <c r="D957" s="2" t="s">
        <v>8925</v>
      </c>
      <c r="E957" s="2" t="s">
        <v>8926</v>
      </c>
      <c r="F957">
        <v>1.9696011754579815E-2</v>
      </c>
      <c r="G957">
        <v>201607</v>
      </c>
      <c r="H957" t="s">
        <v>8964</v>
      </c>
    </row>
    <row r="958" spans="1:8">
      <c r="A958" s="1" t="s">
        <v>46</v>
      </c>
      <c r="B958" s="1" t="s">
        <v>8</v>
      </c>
      <c r="C958">
        <v>123.20205</v>
      </c>
      <c r="D958" s="2" t="s">
        <v>8925</v>
      </c>
      <c r="E958" s="2" t="s">
        <v>8926</v>
      </c>
      <c r="F958">
        <v>8.1167480573578112E-3</v>
      </c>
      <c r="G958">
        <v>201607</v>
      </c>
      <c r="H958" t="s">
        <v>8965</v>
      </c>
    </row>
    <row r="959" spans="1:8">
      <c r="A959" s="1" t="s">
        <v>47</v>
      </c>
      <c r="B959" s="1" t="s">
        <v>8</v>
      </c>
      <c r="C959">
        <v>9.8439999999999994</v>
      </c>
      <c r="D959" s="2" t="s">
        <v>8925</v>
      </c>
      <c r="E959" s="2" t="s">
        <v>8926</v>
      </c>
      <c r="F959">
        <v>0.10158472165786267</v>
      </c>
      <c r="G959">
        <v>201607</v>
      </c>
      <c r="H959" t="s">
        <v>8966</v>
      </c>
    </row>
    <row r="960" spans="1:8">
      <c r="A960" s="1" t="s">
        <v>48</v>
      </c>
      <c r="B960" s="1" t="s">
        <v>8</v>
      </c>
      <c r="C960">
        <v>17.476749999999999</v>
      </c>
      <c r="D960" s="2" t="s">
        <v>8925</v>
      </c>
      <c r="E960" s="2" t="s">
        <v>8926</v>
      </c>
      <c r="F960">
        <v>5.7218876507359781E-2</v>
      </c>
      <c r="G960">
        <v>201607</v>
      </c>
      <c r="H960" t="s">
        <v>8967</v>
      </c>
    </row>
    <row r="961" spans="1:8">
      <c r="A961" s="1" t="s">
        <v>49</v>
      </c>
      <c r="B961" s="1" t="s">
        <v>8</v>
      </c>
      <c r="C961">
        <v>24.821960000000001</v>
      </c>
      <c r="D961" s="2" t="s">
        <v>8925</v>
      </c>
      <c r="E961" s="2" t="s">
        <v>8926</v>
      </c>
      <c r="F961">
        <v>4.0286907238590346E-2</v>
      </c>
      <c r="G961">
        <v>201607</v>
      </c>
      <c r="H961" t="s">
        <v>8968</v>
      </c>
    </row>
    <row r="962" spans="1:8">
      <c r="A962" s="1" t="s">
        <v>8</v>
      </c>
      <c r="B962" s="1" t="s">
        <v>8</v>
      </c>
      <c r="C962">
        <v>1</v>
      </c>
      <c r="D962" s="2" t="s">
        <v>8925</v>
      </c>
      <c r="E962" s="2" t="s">
        <v>8926</v>
      </c>
      <c r="F962">
        <v>1</v>
      </c>
      <c r="G962">
        <v>201607</v>
      </c>
      <c r="H962" t="s">
        <v>8969</v>
      </c>
    </row>
    <row r="963" spans="1:8">
      <c r="A963" s="1" t="s">
        <v>50</v>
      </c>
      <c r="B963" s="1" t="s">
        <v>8</v>
      </c>
      <c r="C963">
        <v>2.2946300000000002</v>
      </c>
      <c r="D963" s="2" t="s">
        <v>8925</v>
      </c>
      <c r="E963" s="2" t="s">
        <v>8926</v>
      </c>
      <c r="F963">
        <v>0.43580010720682633</v>
      </c>
      <c r="G963">
        <v>201607</v>
      </c>
      <c r="H963" t="s">
        <v>8970</v>
      </c>
    </row>
    <row r="964" spans="1:8">
      <c r="A964" s="1" t="s">
        <v>51</v>
      </c>
      <c r="B964" s="1" t="s">
        <v>8</v>
      </c>
      <c r="C964">
        <v>0.82550000000000001</v>
      </c>
      <c r="D964" s="2" t="s">
        <v>8925</v>
      </c>
      <c r="E964" s="2" t="s">
        <v>8926</v>
      </c>
      <c r="F964">
        <v>1.2113870381586918</v>
      </c>
      <c r="G964">
        <v>201607</v>
      </c>
      <c r="H964" t="s">
        <v>8971</v>
      </c>
    </row>
    <row r="965" spans="1:8">
      <c r="A965" s="1" t="s">
        <v>52</v>
      </c>
      <c r="B965" s="1" t="s">
        <v>8</v>
      </c>
      <c r="C965">
        <v>0.82550000000000001</v>
      </c>
      <c r="D965" s="2" t="s">
        <v>8925</v>
      </c>
      <c r="E965" s="2" t="s">
        <v>8926</v>
      </c>
      <c r="F965">
        <v>1.2113870381586918</v>
      </c>
      <c r="G965">
        <v>201607</v>
      </c>
      <c r="H965" t="s">
        <v>8972</v>
      </c>
    </row>
    <row r="966" spans="1:8">
      <c r="A966" s="1" t="s">
        <v>53</v>
      </c>
      <c r="B966" s="1" t="s">
        <v>8</v>
      </c>
      <c r="C966">
        <v>2.5377000000000001</v>
      </c>
      <c r="D966" s="2" t="s">
        <v>8925</v>
      </c>
      <c r="E966" s="2" t="s">
        <v>8926</v>
      </c>
      <c r="F966">
        <v>0.39405761122276078</v>
      </c>
      <c r="G966">
        <v>201607</v>
      </c>
      <c r="H966" t="s">
        <v>8973</v>
      </c>
    </row>
    <row r="967" spans="1:8">
      <c r="A967" s="1" t="s">
        <v>54</v>
      </c>
      <c r="B967" s="1" t="s">
        <v>8</v>
      </c>
      <c r="C967">
        <v>4.3430999999999997</v>
      </c>
      <c r="D967" s="2" t="s">
        <v>8925</v>
      </c>
      <c r="E967" s="2" t="s">
        <v>8926</v>
      </c>
      <c r="F967">
        <v>0.23025028205659553</v>
      </c>
      <c r="G967">
        <v>201607</v>
      </c>
      <c r="H967" t="s">
        <v>8974</v>
      </c>
    </row>
    <row r="968" spans="1:8">
      <c r="A968" s="1" t="s">
        <v>55</v>
      </c>
      <c r="B968" s="1" t="s">
        <v>8</v>
      </c>
      <c r="C968">
        <v>0.82550000000000001</v>
      </c>
      <c r="D968" s="2" t="s">
        <v>8925</v>
      </c>
      <c r="E968" s="2" t="s">
        <v>8926</v>
      </c>
      <c r="F968">
        <v>1.2113870381586918</v>
      </c>
      <c r="G968">
        <v>201607</v>
      </c>
      <c r="H968" t="s">
        <v>8975</v>
      </c>
    </row>
    <row r="969" spans="1:8">
      <c r="A969" s="1" t="s">
        <v>56</v>
      </c>
      <c r="B969" s="1" t="s">
        <v>8</v>
      </c>
      <c r="C969">
        <v>48.95</v>
      </c>
      <c r="D969" s="2" t="s">
        <v>8925</v>
      </c>
      <c r="E969" s="2" t="s">
        <v>8926</v>
      </c>
      <c r="F969">
        <v>2.0429009193054137E-2</v>
      </c>
      <c r="G969">
        <v>201607</v>
      </c>
      <c r="H969" t="s">
        <v>8976</v>
      </c>
    </row>
    <row r="970" spans="1:8">
      <c r="A970" s="1" t="s">
        <v>57</v>
      </c>
      <c r="B970" s="1" t="s">
        <v>8</v>
      </c>
      <c r="C970">
        <v>9925.3696</v>
      </c>
      <c r="D970" s="2" t="s">
        <v>8925</v>
      </c>
      <c r="E970" s="2" t="s">
        <v>8926</v>
      </c>
      <c r="F970">
        <v>1.0075191557602046E-4</v>
      </c>
      <c r="G970">
        <v>201607</v>
      </c>
      <c r="H970" t="s">
        <v>8977</v>
      </c>
    </row>
    <row r="971" spans="1:8">
      <c r="A971" s="1" t="s">
        <v>58</v>
      </c>
      <c r="B971" s="1" t="s">
        <v>8</v>
      </c>
      <c r="C971">
        <v>8.4730399999999992</v>
      </c>
      <c r="D971" s="2" t="s">
        <v>8925</v>
      </c>
      <c r="E971" s="2" t="s">
        <v>8926</v>
      </c>
      <c r="F971">
        <v>0.11802139491847083</v>
      </c>
      <c r="G971">
        <v>201607</v>
      </c>
      <c r="H971" t="s">
        <v>8978</v>
      </c>
    </row>
    <row r="972" spans="1:8">
      <c r="A972" s="1" t="s">
        <v>59</v>
      </c>
      <c r="B972" s="1" t="s">
        <v>8</v>
      </c>
      <c r="C972">
        <v>236.03</v>
      </c>
      <c r="D972" s="2" t="s">
        <v>8925</v>
      </c>
      <c r="E972" s="2" t="s">
        <v>8926</v>
      </c>
      <c r="F972">
        <v>4.2367495657331692E-3</v>
      </c>
      <c r="G972">
        <v>201607</v>
      </c>
      <c r="H972" t="s">
        <v>8979</v>
      </c>
    </row>
    <row r="973" spans="1:8">
      <c r="A973" s="1" t="s">
        <v>60</v>
      </c>
      <c r="B973" s="1" t="s">
        <v>8</v>
      </c>
      <c r="C973">
        <v>8.6041000000000007</v>
      </c>
      <c r="D973" s="2" t="s">
        <v>8925</v>
      </c>
      <c r="E973" s="2" t="s">
        <v>8926</v>
      </c>
      <c r="F973">
        <v>0.11622366081286828</v>
      </c>
      <c r="G973">
        <v>201607</v>
      </c>
      <c r="H973" t="s">
        <v>8980</v>
      </c>
    </row>
    <row r="974" spans="1:8">
      <c r="A974" s="1" t="s">
        <v>61</v>
      </c>
      <c r="B974" s="1" t="s">
        <v>8</v>
      </c>
      <c r="C974">
        <v>25.247489999999999</v>
      </c>
      <c r="D974" s="2" t="s">
        <v>8925</v>
      </c>
      <c r="E974" s="2" t="s">
        <v>8926</v>
      </c>
      <c r="F974">
        <v>3.9607897656361087E-2</v>
      </c>
      <c r="G974">
        <v>201607</v>
      </c>
      <c r="H974" t="s">
        <v>8981</v>
      </c>
    </row>
    <row r="975" spans="1:8">
      <c r="A975" s="1" t="s">
        <v>62</v>
      </c>
      <c r="B975" s="1" t="s">
        <v>8</v>
      </c>
      <c r="C975">
        <v>7.5273000000000003</v>
      </c>
      <c r="D975" s="2" t="s">
        <v>8925</v>
      </c>
      <c r="E975" s="2" t="s">
        <v>8926</v>
      </c>
      <c r="F975">
        <v>0.13284976020618283</v>
      </c>
      <c r="G975">
        <v>201607</v>
      </c>
      <c r="H975" t="s">
        <v>8982</v>
      </c>
    </row>
    <row r="976" spans="1:8">
      <c r="A976" s="1" t="s">
        <v>63</v>
      </c>
      <c r="B976" s="1" t="s">
        <v>8</v>
      </c>
      <c r="C976">
        <v>70.021929999999998</v>
      </c>
      <c r="D976" s="2" t="s">
        <v>8925</v>
      </c>
      <c r="E976" s="2" t="s">
        <v>8926</v>
      </c>
      <c r="F976">
        <v>1.4281240177184492E-2</v>
      </c>
      <c r="G976">
        <v>201607</v>
      </c>
      <c r="H976" t="s">
        <v>8983</v>
      </c>
    </row>
    <row r="977" spans="1:8">
      <c r="A977" s="1" t="s">
        <v>64</v>
      </c>
      <c r="B977" s="1" t="s">
        <v>8</v>
      </c>
      <c r="C977">
        <v>316.95</v>
      </c>
      <c r="D977" s="2" t="s">
        <v>8925</v>
      </c>
      <c r="E977" s="2" t="s">
        <v>8926</v>
      </c>
      <c r="F977">
        <v>3.155071777882947E-3</v>
      </c>
      <c r="G977">
        <v>201607</v>
      </c>
      <c r="H977" t="s">
        <v>8984</v>
      </c>
    </row>
    <row r="978" spans="1:8">
      <c r="A978" s="1" t="s">
        <v>65</v>
      </c>
      <c r="B978" s="1" t="s">
        <v>8</v>
      </c>
      <c r="C978">
        <v>14577.25</v>
      </c>
      <c r="D978" s="2" t="s">
        <v>8925</v>
      </c>
      <c r="E978" s="2" t="s">
        <v>8926</v>
      </c>
      <c r="F978">
        <v>6.860004459002899E-5</v>
      </c>
      <c r="G978">
        <v>201607</v>
      </c>
      <c r="H978" t="s">
        <v>8985</v>
      </c>
    </row>
    <row r="979" spans="1:8">
      <c r="A979" s="1" t="s">
        <v>66</v>
      </c>
      <c r="B979" s="1" t="s">
        <v>8</v>
      </c>
      <c r="C979">
        <v>4.2793000000000001</v>
      </c>
      <c r="D979" s="2" t="s">
        <v>8925</v>
      </c>
      <c r="E979" s="2" t="s">
        <v>8926</v>
      </c>
      <c r="F979">
        <v>0.233683079008249</v>
      </c>
      <c r="G979">
        <v>201607</v>
      </c>
      <c r="H979" t="s">
        <v>8986</v>
      </c>
    </row>
    <row r="980" spans="1:8">
      <c r="A980" s="1" t="s">
        <v>67</v>
      </c>
      <c r="B980" s="1" t="s">
        <v>8</v>
      </c>
      <c r="C980">
        <v>74.969300000000004</v>
      </c>
      <c r="D980" s="2" t="s">
        <v>8925</v>
      </c>
      <c r="E980" s="2" t="s">
        <v>8926</v>
      </c>
      <c r="F980">
        <v>1.3338793346076327E-2</v>
      </c>
      <c r="G980">
        <v>201607</v>
      </c>
      <c r="H980" t="s">
        <v>8987</v>
      </c>
    </row>
    <row r="981" spans="1:8">
      <c r="A981" s="1" t="s">
        <v>68</v>
      </c>
      <c r="B981" s="1" t="s">
        <v>8</v>
      </c>
      <c r="C981">
        <v>1309.729</v>
      </c>
      <c r="D981" s="2" t="s">
        <v>8925</v>
      </c>
      <c r="E981" s="2" t="s">
        <v>8926</v>
      </c>
      <c r="F981">
        <v>7.6351672750622453E-4</v>
      </c>
      <c r="G981">
        <v>201607</v>
      </c>
      <c r="H981" t="s">
        <v>8988</v>
      </c>
    </row>
    <row r="982" spans="1:8">
      <c r="A982" s="1" t="s">
        <v>69</v>
      </c>
      <c r="B982" s="1" t="s">
        <v>8</v>
      </c>
      <c r="C982">
        <v>33979.760000000002</v>
      </c>
      <c r="D982" s="2" t="s">
        <v>8925</v>
      </c>
      <c r="E982" s="2" t="s">
        <v>8926</v>
      </c>
      <c r="F982">
        <v>2.942928378540637E-5</v>
      </c>
      <c r="G982">
        <v>201607</v>
      </c>
      <c r="H982" t="s">
        <v>8989</v>
      </c>
    </row>
    <row r="983" spans="1:8">
      <c r="A983" s="1" t="s">
        <v>70</v>
      </c>
      <c r="B983" s="1" t="s">
        <v>8</v>
      </c>
      <c r="C983">
        <v>138.19999999999999</v>
      </c>
      <c r="D983" s="2" t="s">
        <v>8925</v>
      </c>
      <c r="E983" s="2" t="s">
        <v>8926</v>
      </c>
      <c r="F983">
        <v>7.2358900144717806E-3</v>
      </c>
      <c r="G983">
        <v>201607</v>
      </c>
      <c r="H983" t="s">
        <v>8990</v>
      </c>
    </row>
    <row r="984" spans="1:8">
      <c r="A984" s="1" t="s">
        <v>71</v>
      </c>
      <c r="B984" s="1" t="s">
        <v>8</v>
      </c>
      <c r="C984">
        <v>141.78795</v>
      </c>
      <c r="D984" s="2" t="s">
        <v>8925</v>
      </c>
      <c r="E984" s="2" t="s">
        <v>8926</v>
      </c>
      <c r="F984">
        <v>7.0527855152712204E-3</v>
      </c>
      <c r="G984">
        <v>201607</v>
      </c>
      <c r="H984" t="s">
        <v>8991</v>
      </c>
    </row>
    <row r="985" spans="1:8">
      <c r="A985" s="1" t="s">
        <v>72</v>
      </c>
      <c r="B985" s="1" t="s">
        <v>8</v>
      </c>
      <c r="C985">
        <v>0.78627999999999998</v>
      </c>
      <c r="D985" s="2" t="s">
        <v>8925</v>
      </c>
      <c r="E985" s="2" t="s">
        <v>8926</v>
      </c>
      <c r="F985">
        <v>1.2718115683980262</v>
      </c>
      <c r="G985">
        <v>201607</v>
      </c>
      <c r="H985" t="s">
        <v>8992</v>
      </c>
    </row>
    <row r="986" spans="1:8">
      <c r="A986" s="1" t="s">
        <v>73</v>
      </c>
      <c r="B986" s="1" t="s">
        <v>8</v>
      </c>
      <c r="C986">
        <v>113.85</v>
      </c>
      <c r="D986" s="2" t="s">
        <v>8925</v>
      </c>
      <c r="E986" s="2" t="s">
        <v>8926</v>
      </c>
      <c r="F986">
        <v>8.7834870443566099E-3</v>
      </c>
      <c r="G986">
        <v>201607</v>
      </c>
      <c r="H986" t="s">
        <v>8993</v>
      </c>
    </row>
    <row r="987" spans="1:8">
      <c r="A987" s="1" t="s">
        <v>74</v>
      </c>
      <c r="B987" s="1" t="s">
        <v>8</v>
      </c>
      <c r="C987">
        <v>112.50945</v>
      </c>
      <c r="D987" s="2" t="s">
        <v>8925</v>
      </c>
      <c r="E987" s="2" t="s">
        <v>8926</v>
      </c>
      <c r="F987">
        <v>8.8881422849369542E-3</v>
      </c>
      <c r="G987">
        <v>201607</v>
      </c>
      <c r="H987" t="s">
        <v>8994</v>
      </c>
    </row>
    <row r="988" spans="1:8">
      <c r="A988" s="1" t="s">
        <v>75</v>
      </c>
      <c r="B988" s="1" t="s">
        <v>8</v>
      </c>
      <c r="C988">
        <v>74.745930000000001</v>
      </c>
      <c r="D988" s="2" t="s">
        <v>8925</v>
      </c>
      <c r="E988" s="2" t="s">
        <v>8926</v>
      </c>
      <c r="F988">
        <v>1.3378654864552491E-2</v>
      </c>
      <c r="G988">
        <v>201607</v>
      </c>
      <c r="H988" t="s">
        <v>8995</v>
      </c>
    </row>
    <row r="989" spans="1:8">
      <c r="A989" s="1" t="s">
        <v>76</v>
      </c>
      <c r="B989" s="1" t="s">
        <v>8</v>
      </c>
      <c r="C989">
        <v>4527.5</v>
      </c>
      <c r="D989" s="2" t="s">
        <v>8925</v>
      </c>
      <c r="E989" s="2" t="s">
        <v>8926</v>
      </c>
      <c r="F989">
        <v>2.2087244616234125E-4</v>
      </c>
      <c r="G989">
        <v>201607</v>
      </c>
      <c r="H989" t="s">
        <v>8996</v>
      </c>
    </row>
    <row r="990" spans="1:8">
      <c r="A990" s="1" t="s">
        <v>77</v>
      </c>
      <c r="B990" s="1" t="s">
        <v>8</v>
      </c>
      <c r="C990">
        <v>491.96775000000002</v>
      </c>
      <c r="D990" s="2" t="s">
        <v>8925</v>
      </c>
      <c r="E990" s="2" t="s">
        <v>8926</v>
      </c>
      <c r="F990">
        <v>2.0326535631654714E-3</v>
      </c>
      <c r="G990">
        <v>201607</v>
      </c>
      <c r="H990" t="s">
        <v>8997</v>
      </c>
    </row>
    <row r="991" spans="1:8">
      <c r="A991" s="1" t="s">
        <v>79</v>
      </c>
      <c r="B991" s="1" t="s">
        <v>8</v>
      </c>
      <c r="C991">
        <v>1283.1500000000001</v>
      </c>
      <c r="D991" s="2" t="s">
        <v>8925</v>
      </c>
      <c r="E991" s="2" t="s">
        <v>8926</v>
      </c>
      <c r="F991">
        <v>7.793321123796905E-4</v>
      </c>
      <c r="G991">
        <v>201607</v>
      </c>
      <c r="H991" t="s">
        <v>8998</v>
      </c>
    </row>
    <row r="992" spans="1:8">
      <c r="A992" s="1" t="s">
        <v>80</v>
      </c>
      <c r="B992" s="1" t="s">
        <v>8</v>
      </c>
      <c r="C992">
        <v>0.33463999999999999</v>
      </c>
      <c r="D992" s="2" t="s">
        <v>8925</v>
      </c>
      <c r="E992" s="2" t="s">
        <v>8926</v>
      </c>
      <c r="F992">
        <v>2.9882859191967488</v>
      </c>
      <c r="G992">
        <v>201607</v>
      </c>
      <c r="H992" t="s">
        <v>8999</v>
      </c>
    </row>
    <row r="993" spans="1:8">
      <c r="A993" s="1" t="s">
        <v>81</v>
      </c>
      <c r="B993" s="1" t="s">
        <v>8</v>
      </c>
      <c r="C993">
        <v>0.90937999999999997</v>
      </c>
      <c r="D993" s="2" t="s">
        <v>8925</v>
      </c>
      <c r="E993" s="2" t="s">
        <v>8926</v>
      </c>
      <c r="F993">
        <v>1.0996503112010381</v>
      </c>
      <c r="G993">
        <v>201607</v>
      </c>
      <c r="H993" t="s">
        <v>9000</v>
      </c>
    </row>
    <row r="994" spans="1:8">
      <c r="A994" s="1" t="s">
        <v>82</v>
      </c>
      <c r="B994" s="1" t="s">
        <v>8</v>
      </c>
      <c r="C994">
        <v>373.93</v>
      </c>
      <c r="D994" s="2" t="s">
        <v>8925</v>
      </c>
      <c r="E994" s="2" t="s">
        <v>8926</v>
      </c>
      <c r="F994">
        <v>2.6742973283769688E-3</v>
      </c>
      <c r="G994">
        <v>201607</v>
      </c>
      <c r="H994" t="s">
        <v>9001</v>
      </c>
    </row>
    <row r="995" spans="1:8">
      <c r="A995" s="1" t="s">
        <v>83</v>
      </c>
      <c r="B995" s="1" t="s">
        <v>8</v>
      </c>
      <c r="C995">
        <v>8920</v>
      </c>
      <c r="D995" s="2" t="s">
        <v>8925</v>
      </c>
      <c r="E995" s="2" t="s">
        <v>8926</v>
      </c>
      <c r="F995">
        <v>1.1210762331838565E-4</v>
      </c>
      <c r="G995">
        <v>201607</v>
      </c>
      <c r="H995" t="s">
        <v>9002</v>
      </c>
    </row>
    <row r="996" spans="1:8">
      <c r="A996" s="1" t="s">
        <v>84</v>
      </c>
      <c r="B996" s="1" t="s">
        <v>8</v>
      </c>
      <c r="C996">
        <v>1671.8175000000001</v>
      </c>
      <c r="D996" s="2" t="s">
        <v>8925</v>
      </c>
      <c r="E996" s="2" t="s">
        <v>8926</v>
      </c>
      <c r="F996">
        <v>5.981514130579444E-4</v>
      </c>
      <c r="G996">
        <v>201607</v>
      </c>
      <c r="H996" t="s">
        <v>9003</v>
      </c>
    </row>
    <row r="997" spans="1:8">
      <c r="A997" s="1" t="s">
        <v>85</v>
      </c>
      <c r="B997" s="1" t="s">
        <v>8</v>
      </c>
      <c r="C997">
        <v>161.61500000000001</v>
      </c>
      <c r="D997" s="2" t="s">
        <v>8925</v>
      </c>
      <c r="E997" s="2" t="s">
        <v>8926</v>
      </c>
      <c r="F997">
        <v>6.1875444729758994E-3</v>
      </c>
      <c r="G997">
        <v>201607</v>
      </c>
      <c r="H997" t="s">
        <v>9004</v>
      </c>
    </row>
    <row r="998" spans="1:8">
      <c r="A998" s="1" t="s">
        <v>86</v>
      </c>
      <c r="B998" s="1" t="s">
        <v>8</v>
      </c>
      <c r="C998">
        <v>104.8005</v>
      </c>
      <c r="D998" s="2" t="s">
        <v>8925</v>
      </c>
      <c r="E998" s="2" t="s">
        <v>8926</v>
      </c>
      <c r="F998">
        <v>9.5419392083053046E-3</v>
      </c>
      <c r="G998">
        <v>201607</v>
      </c>
      <c r="H998" t="s">
        <v>9005</v>
      </c>
    </row>
    <row r="999" spans="1:8">
      <c r="A999" s="1" t="s">
        <v>87</v>
      </c>
      <c r="B999" s="1" t="s">
        <v>8</v>
      </c>
      <c r="C999">
        <v>16.601600000000001</v>
      </c>
      <c r="D999" s="2" t="s">
        <v>8925</v>
      </c>
      <c r="E999" s="2" t="s">
        <v>8926</v>
      </c>
      <c r="F999">
        <v>6.023515805705474E-2</v>
      </c>
      <c r="G999">
        <v>201607</v>
      </c>
      <c r="H999" t="s">
        <v>9006</v>
      </c>
    </row>
    <row r="1000" spans="1:8">
      <c r="A1000" s="1" t="s">
        <v>88</v>
      </c>
      <c r="B1000" s="1" t="s">
        <v>8</v>
      </c>
      <c r="C1000">
        <v>1.5307500000000001</v>
      </c>
      <c r="D1000" s="2" t="s">
        <v>8925</v>
      </c>
      <c r="E1000" s="2" t="s">
        <v>8926</v>
      </c>
      <c r="F1000">
        <v>0.65327453862485707</v>
      </c>
      <c r="G1000">
        <v>201607</v>
      </c>
      <c r="H1000" t="s">
        <v>9007</v>
      </c>
    </row>
    <row r="1001" spans="1:8">
      <c r="A1001" s="1" t="s">
        <v>89</v>
      </c>
      <c r="B1001" s="1" t="s">
        <v>8</v>
      </c>
      <c r="C1001">
        <v>10.843500000000001</v>
      </c>
      <c r="D1001" s="2" t="s">
        <v>8925</v>
      </c>
      <c r="E1001" s="2" t="s">
        <v>8926</v>
      </c>
      <c r="F1001">
        <v>9.2221146308848617E-2</v>
      </c>
      <c r="G1001">
        <v>201607</v>
      </c>
      <c r="H1001" t="s">
        <v>9008</v>
      </c>
    </row>
    <row r="1002" spans="1:8">
      <c r="A1002" s="1" t="s">
        <v>90</v>
      </c>
      <c r="B1002" s="1" t="s">
        <v>8</v>
      </c>
      <c r="C1002">
        <v>22.006399999999999</v>
      </c>
      <c r="D1002" s="2" t="s">
        <v>8925</v>
      </c>
      <c r="E1002" s="2" t="s">
        <v>8926</v>
      </c>
      <c r="F1002">
        <v>4.5441326159662648E-2</v>
      </c>
      <c r="G1002">
        <v>201607</v>
      </c>
      <c r="H1002" t="s">
        <v>9009</v>
      </c>
    </row>
    <row r="1003" spans="1:8">
      <c r="A1003" s="1" t="s">
        <v>91</v>
      </c>
      <c r="B1003" s="1" t="s">
        <v>8</v>
      </c>
      <c r="C1003">
        <v>3642.34</v>
      </c>
      <c r="D1003" s="2" t="s">
        <v>8925</v>
      </c>
      <c r="E1003" s="2" t="s">
        <v>8926</v>
      </c>
      <c r="F1003">
        <v>2.7454877908157942E-4</v>
      </c>
      <c r="G1003">
        <v>201607</v>
      </c>
      <c r="H1003" t="s">
        <v>9010</v>
      </c>
    </row>
    <row r="1004" spans="1:8">
      <c r="A1004" s="1" t="s">
        <v>92</v>
      </c>
      <c r="B1004" s="1" t="s">
        <v>8</v>
      </c>
      <c r="C1004">
        <v>61.695900000000002</v>
      </c>
      <c r="D1004" s="2" t="s">
        <v>8925</v>
      </c>
      <c r="E1004" s="2" t="s">
        <v>8926</v>
      </c>
      <c r="F1004">
        <v>1.6208532495676373E-2</v>
      </c>
      <c r="G1004">
        <v>201607</v>
      </c>
      <c r="H1004" t="s">
        <v>9011</v>
      </c>
    </row>
    <row r="1005" spans="1:8">
      <c r="A1005" s="1" t="s">
        <v>93</v>
      </c>
      <c r="B1005" s="1" t="s">
        <v>8</v>
      </c>
      <c r="C1005">
        <v>1291.9849999999999</v>
      </c>
      <c r="D1005" s="2" t="s">
        <v>8925</v>
      </c>
      <c r="E1005" s="2" t="s">
        <v>8926</v>
      </c>
      <c r="F1005">
        <v>7.7400279415008693E-4</v>
      </c>
      <c r="G1005">
        <v>201607</v>
      </c>
      <c r="H1005" t="s">
        <v>9012</v>
      </c>
    </row>
    <row r="1006" spans="1:8">
      <c r="A1006" s="1" t="s">
        <v>94</v>
      </c>
      <c r="B1006" s="1" t="s">
        <v>8</v>
      </c>
      <c r="C1006">
        <v>2156.4061400000001</v>
      </c>
      <c r="D1006" s="2" t="s">
        <v>8925</v>
      </c>
      <c r="E1006" s="2" t="s">
        <v>8926</v>
      </c>
      <c r="F1006">
        <v>4.6373453564735258E-4</v>
      </c>
      <c r="G1006">
        <v>201607</v>
      </c>
      <c r="H1006" t="s">
        <v>9013</v>
      </c>
    </row>
    <row r="1007" spans="1:8">
      <c r="A1007" s="1" t="s">
        <v>95</v>
      </c>
      <c r="B1007" s="1" t="s">
        <v>8</v>
      </c>
      <c r="C1007">
        <v>8.8650099999999998</v>
      </c>
      <c r="D1007" s="2" t="s">
        <v>8925</v>
      </c>
      <c r="E1007" s="2" t="s">
        <v>8926</v>
      </c>
      <c r="F1007">
        <v>0.11280303124305556</v>
      </c>
      <c r="G1007">
        <v>201607</v>
      </c>
      <c r="H1007" t="s">
        <v>9014</v>
      </c>
    </row>
    <row r="1008" spans="1:8">
      <c r="A1008" s="1" t="s">
        <v>6390</v>
      </c>
      <c r="B1008" s="1" t="s">
        <v>8</v>
      </c>
      <c r="C1008">
        <v>404.28500000000003</v>
      </c>
      <c r="D1008" s="2" t="s">
        <v>8925</v>
      </c>
      <c r="E1008" s="2" t="s">
        <v>8926</v>
      </c>
      <c r="F1008">
        <v>2.4735026033614899E-3</v>
      </c>
      <c r="G1008">
        <v>201607</v>
      </c>
      <c r="H1008" t="s">
        <v>9871</v>
      </c>
    </row>
    <row r="1009" spans="1:8">
      <c r="A1009" s="1" t="s">
        <v>97</v>
      </c>
      <c r="B1009" s="1" t="s">
        <v>8</v>
      </c>
      <c r="C1009">
        <v>39.50385</v>
      </c>
      <c r="D1009" s="2" t="s">
        <v>8925</v>
      </c>
      <c r="E1009" s="2" t="s">
        <v>8926</v>
      </c>
      <c r="F1009">
        <v>2.5313988383410729E-2</v>
      </c>
      <c r="G1009">
        <v>201607</v>
      </c>
      <c r="H1009" t="s">
        <v>9015</v>
      </c>
    </row>
    <row r="1010" spans="1:8">
      <c r="A1010" s="1" t="s">
        <v>98</v>
      </c>
      <c r="B1010" s="1" t="s">
        <v>8</v>
      </c>
      <c r="C1010">
        <v>17.03424</v>
      </c>
      <c r="D1010" s="2" t="s">
        <v>8925</v>
      </c>
      <c r="E1010" s="2" t="s">
        <v>8926</v>
      </c>
      <c r="F1010">
        <v>5.8705290051097085E-2</v>
      </c>
      <c r="G1010">
        <v>201607</v>
      </c>
      <c r="H1010" t="s">
        <v>9016</v>
      </c>
    </row>
    <row r="1011" spans="1:8">
      <c r="A1011" s="1" t="s">
        <v>99</v>
      </c>
      <c r="B1011" s="1" t="s">
        <v>8</v>
      </c>
      <c r="C1011">
        <v>785.03774999999996</v>
      </c>
      <c r="D1011" s="2" t="s">
        <v>8925</v>
      </c>
      <c r="E1011" s="2" t="s">
        <v>8926</v>
      </c>
      <c r="F1011">
        <v>1.2738240931725894E-3</v>
      </c>
      <c r="G1011">
        <v>201607</v>
      </c>
      <c r="H1011" t="s">
        <v>9017</v>
      </c>
    </row>
    <row r="1012" spans="1:8">
      <c r="A1012" s="1" t="s">
        <v>100</v>
      </c>
      <c r="B1012" s="1" t="s">
        <v>8</v>
      </c>
      <c r="C1012">
        <v>20.7331</v>
      </c>
      <c r="D1012" s="2" t="s">
        <v>8925</v>
      </c>
      <c r="E1012" s="2" t="s">
        <v>8926</v>
      </c>
      <c r="F1012">
        <v>4.8232054058486191E-2</v>
      </c>
      <c r="G1012">
        <v>201607</v>
      </c>
      <c r="H1012" t="s">
        <v>9018</v>
      </c>
    </row>
    <row r="1013" spans="1:8">
      <c r="A1013" s="1" t="s">
        <v>101</v>
      </c>
      <c r="B1013" s="1" t="s">
        <v>8</v>
      </c>
      <c r="C1013">
        <v>4.4593999999999996</v>
      </c>
      <c r="D1013" s="2" t="s">
        <v>8925</v>
      </c>
      <c r="E1013" s="2" t="s">
        <v>8926</v>
      </c>
      <c r="F1013">
        <v>0.22424541418128002</v>
      </c>
      <c r="G1013">
        <v>201607</v>
      </c>
      <c r="H1013" t="s">
        <v>9019</v>
      </c>
    </row>
    <row r="1014" spans="1:8">
      <c r="A1014" s="1" t="s">
        <v>102</v>
      </c>
      <c r="B1014" s="1" t="s">
        <v>8</v>
      </c>
      <c r="C1014">
        <v>69.2</v>
      </c>
      <c r="D1014" s="2" t="s">
        <v>8925</v>
      </c>
      <c r="E1014" s="2" t="s">
        <v>8926</v>
      </c>
      <c r="F1014">
        <v>1.4450867052023121E-2</v>
      </c>
      <c r="G1014">
        <v>201607</v>
      </c>
      <c r="H1014" t="s">
        <v>9020</v>
      </c>
    </row>
    <row r="1015" spans="1:8">
      <c r="A1015" s="1" t="s">
        <v>103</v>
      </c>
      <c r="B1015" s="1" t="s">
        <v>8</v>
      </c>
      <c r="C1015">
        <v>16.601600000000001</v>
      </c>
      <c r="D1015" s="2" t="s">
        <v>8925</v>
      </c>
      <c r="E1015" s="2" t="s">
        <v>8926</v>
      </c>
      <c r="F1015">
        <v>6.023515805705474E-2</v>
      </c>
      <c r="G1015">
        <v>201607</v>
      </c>
      <c r="H1015" t="s">
        <v>9021</v>
      </c>
    </row>
    <row r="1016" spans="1:8">
      <c r="A1016" s="1" t="s">
        <v>104</v>
      </c>
      <c r="B1016" s="1" t="s">
        <v>8</v>
      </c>
      <c r="C1016">
        <v>311.27085</v>
      </c>
      <c r="D1016" s="2" t="s">
        <v>8925</v>
      </c>
      <c r="E1016" s="2" t="s">
        <v>8926</v>
      </c>
      <c r="F1016">
        <v>3.2126361977037042E-3</v>
      </c>
      <c r="G1016">
        <v>201607</v>
      </c>
      <c r="H1016" t="s">
        <v>9022</v>
      </c>
    </row>
    <row r="1017" spans="1:8">
      <c r="A1017" s="1" t="s">
        <v>105</v>
      </c>
      <c r="B1017" s="1" t="s">
        <v>8</v>
      </c>
      <c r="C1017">
        <v>31.733149999999998</v>
      </c>
      <c r="D1017" s="2" t="s">
        <v>8925</v>
      </c>
      <c r="E1017" s="2" t="s">
        <v>8926</v>
      </c>
      <c r="F1017">
        <v>3.1512787101185984E-2</v>
      </c>
      <c r="G1017">
        <v>201607</v>
      </c>
      <c r="H1017" t="s">
        <v>9023</v>
      </c>
    </row>
    <row r="1018" spans="1:8">
      <c r="A1018" s="1" t="s">
        <v>106</v>
      </c>
      <c r="B1018" s="1" t="s">
        <v>8</v>
      </c>
      <c r="C1018">
        <v>9.3064999999999998</v>
      </c>
      <c r="D1018" s="2" t="s">
        <v>8925</v>
      </c>
      <c r="E1018" s="2" t="s">
        <v>8926</v>
      </c>
      <c r="F1018">
        <v>0.1074517810132703</v>
      </c>
      <c r="G1018">
        <v>201607</v>
      </c>
      <c r="H1018" t="s">
        <v>9024</v>
      </c>
    </row>
    <row r="1019" spans="1:8">
      <c r="A1019" s="1" t="s">
        <v>107</v>
      </c>
      <c r="B1019" s="1" t="s">
        <v>8</v>
      </c>
      <c r="C1019">
        <v>120.68</v>
      </c>
      <c r="D1019" s="2" t="s">
        <v>8925</v>
      </c>
      <c r="E1019" s="2" t="s">
        <v>8926</v>
      </c>
      <c r="F1019">
        <v>8.2863771958899563E-3</v>
      </c>
      <c r="G1019">
        <v>201607</v>
      </c>
      <c r="H1019" t="s">
        <v>9025</v>
      </c>
    </row>
    <row r="1020" spans="1:8">
      <c r="A1020" s="1" t="s">
        <v>108</v>
      </c>
      <c r="B1020" s="1" t="s">
        <v>8</v>
      </c>
      <c r="C1020">
        <v>1.5565</v>
      </c>
      <c r="D1020" s="2" t="s">
        <v>8925</v>
      </c>
      <c r="E1020" s="2" t="s">
        <v>8926</v>
      </c>
      <c r="F1020">
        <v>0.6424670735624799</v>
      </c>
      <c r="G1020">
        <v>201607</v>
      </c>
      <c r="H1020" t="s">
        <v>9026</v>
      </c>
    </row>
    <row r="1021" spans="1:8">
      <c r="A1021" s="1" t="s">
        <v>109</v>
      </c>
      <c r="B1021" s="1" t="s">
        <v>8</v>
      </c>
      <c r="C1021">
        <v>0.42641000000000001</v>
      </c>
      <c r="D1021" s="2" t="s">
        <v>8925</v>
      </c>
      <c r="E1021" s="2" t="s">
        <v>8926</v>
      </c>
      <c r="F1021">
        <v>2.3451607607701508</v>
      </c>
      <c r="G1021">
        <v>201607</v>
      </c>
      <c r="H1021" t="s">
        <v>9027</v>
      </c>
    </row>
    <row r="1022" spans="1:8">
      <c r="A1022" s="1" t="s">
        <v>110</v>
      </c>
      <c r="B1022" s="1" t="s">
        <v>8</v>
      </c>
      <c r="C1022">
        <v>1.109</v>
      </c>
      <c r="D1022" s="2" t="s">
        <v>8925</v>
      </c>
      <c r="E1022" s="2" t="s">
        <v>8926</v>
      </c>
      <c r="F1022">
        <v>0.90171325518485124</v>
      </c>
      <c r="G1022">
        <v>201607</v>
      </c>
      <c r="H1022" t="s">
        <v>9028</v>
      </c>
    </row>
    <row r="1023" spans="1:8">
      <c r="A1023" s="1" t="s">
        <v>111</v>
      </c>
      <c r="B1023" s="1" t="s">
        <v>8</v>
      </c>
      <c r="C1023">
        <v>3.6868699999999999</v>
      </c>
      <c r="D1023" s="2" t="s">
        <v>8925</v>
      </c>
      <c r="E1023" s="2" t="s">
        <v>8926</v>
      </c>
      <c r="F1023">
        <v>0.27123278010887286</v>
      </c>
      <c r="G1023">
        <v>201607</v>
      </c>
      <c r="H1023" t="s">
        <v>9029</v>
      </c>
    </row>
    <row r="1024" spans="1:8">
      <c r="A1024" s="1" t="s">
        <v>112</v>
      </c>
      <c r="B1024" s="1" t="s">
        <v>8</v>
      </c>
      <c r="C1024">
        <v>3.50949</v>
      </c>
      <c r="D1024" s="2" t="s">
        <v>8925</v>
      </c>
      <c r="E1024" s="2" t="s">
        <v>8926</v>
      </c>
      <c r="F1024">
        <v>0.28494168668382014</v>
      </c>
      <c r="G1024">
        <v>201607</v>
      </c>
      <c r="H1024" t="s">
        <v>9030</v>
      </c>
    </row>
    <row r="1025" spans="1:8">
      <c r="A1025" s="1" t="s">
        <v>113</v>
      </c>
      <c r="B1025" s="1" t="s">
        <v>8</v>
      </c>
      <c r="C1025">
        <v>52.106000000000002</v>
      </c>
      <c r="D1025" s="2" t="s">
        <v>8925</v>
      </c>
      <c r="E1025" s="2" t="s">
        <v>8926</v>
      </c>
      <c r="F1025">
        <v>1.9191647794879668E-2</v>
      </c>
      <c r="G1025">
        <v>201607</v>
      </c>
      <c r="H1025" t="s">
        <v>9031</v>
      </c>
    </row>
    <row r="1026" spans="1:8">
      <c r="A1026" s="1" t="s">
        <v>114</v>
      </c>
      <c r="B1026" s="1" t="s">
        <v>8</v>
      </c>
      <c r="C1026">
        <v>117.4682</v>
      </c>
      <c r="D1026" s="2" t="s">
        <v>8925</v>
      </c>
      <c r="E1026" s="2" t="s">
        <v>8926</v>
      </c>
      <c r="F1026">
        <v>8.5129422260662897E-3</v>
      </c>
      <c r="G1026">
        <v>201607</v>
      </c>
      <c r="H1026" t="s">
        <v>9032</v>
      </c>
    </row>
    <row r="1027" spans="1:8">
      <c r="A1027" s="1" t="s">
        <v>115</v>
      </c>
      <c r="B1027" s="1" t="s">
        <v>8</v>
      </c>
      <c r="C1027">
        <v>4.4260999999999999</v>
      </c>
      <c r="D1027" s="2" t="s">
        <v>8925</v>
      </c>
      <c r="E1027" s="2" t="s">
        <v>8926</v>
      </c>
      <c r="F1027">
        <v>0.22593253654458778</v>
      </c>
      <c r="G1027">
        <v>201607</v>
      </c>
      <c r="H1027" t="s">
        <v>9033</v>
      </c>
    </row>
    <row r="1028" spans="1:8">
      <c r="A1028" s="1" t="s">
        <v>116</v>
      </c>
      <c r="B1028" s="1" t="s">
        <v>8</v>
      </c>
      <c r="C1028">
        <v>6270.6519699999999</v>
      </c>
      <c r="D1028" s="2" t="s">
        <v>8925</v>
      </c>
      <c r="E1028" s="2" t="s">
        <v>8926</v>
      </c>
      <c r="F1028">
        <v>1.59473050774336E-4</v>
      </c>
      <c r="G1028">
        <v>201607</v>
      </c>
      <c r="H1028" t="s">
        <v>9034</v>
      </c>
    </row>
    <row r="1029" spans="1:8">
      <c r="A1029" s="1" t="s">
        <v>117</v>
      </c>
      <c r="B1029" s="1" t="s">
        <v>8</v>
      </c>
      <c r="C1029">
        <v>4.0367600000000001</v>
      </c>
      <c r="D1029" s="2" t="s">
        <v>8925</v>
      </c>
      <c r="E1029" s="2" t="s">
        <v>8926</v>
      </c>
      <c r="F1029">
        <v>0.24772342175407999</v>
      </c>
      <c r="G1029">
        <v>201607</v>
      </c>
      <c r="H1029" t="s">
        <v>9035</v>
      </c>
    </row>
    <row r="1030" spans="1:8">
      <c r="A1030" s="1" t="s">
        <v>118</v>
      </c>
      <c r="B1030" s="1" t="s">
        <v>8</v>
      </c>
      <c r="C1030">
        <v>4.5252999999999997</v>
      </c>
      <c r="D1030" s="2" t="s">
        <v>8925</v>
      </c>
      <c r="E1030" s="2" t="s">
        <v>8926</v>
      </c>
      <c r="F1030">
        <v>0.22097982454201934</v>
      </c>
      <c r="G1030">
        <v>201607</v>
      </c>
      <c r="H1030" t="s">
        <v>9036</v>
      </c>
    </row>
    <row r="1031" spans="1:8">
      <c r="A1031" s="1" t="s">
        <v>119</v>
      </c>
      <c r="B1031" s="1" t="s">
        <v>8</v>
      </c>
      <c r="C1031">
        <v>123.95310000000001</v>
      </c>
      <c r="D1031" s="2" t="s">
        <v>8925</v>
      </c>
      <c r="E1031" s="2" t="s">
        <v>8926</v>
      </c>
      <c r="F1031">
        <v>8.0675674912527393E-3</v>
      </c>
      <c r="G1031">
        <v>201607</v>
      </c>
      <c r="H1031" t="s">
        <v>9037</v>
      </c>
    </row>
    <row r="1032" spans="1:8">
      <c r="A1032" s="1" t="s">
        <v>120</v>
      </c>
      <c r="B1032" s="1" t="s">
        <v>8</v>
      </c>
      <c r="C1032">
        <v>71.045199999999994</v>
      </c>
      <c r="D1032" s="2" t="s">
        <v>8925</v>
      </c>
      <c r="E1032" s="2" t="s">
        <v>8926</v>
      </c>
      <c r="F1032">
        <v>1.4075546271950816E-2</v>
      </c>
      <c r="G1032">
        <v>201607</v>
      </c>
      <c r="H1032" t="s">
        <v>9038</v>
      </c>
    </row>
    <row r="1033" spans="1:8">
      <c r="A1033" s="1" t="s">
        <v>121</v>
      </c>
      <c r="B1033" s="1" t="s">
        <v>8</v>
      </c>
      <c r="C1033">
        <v>868.55656999999997</v>
      </c>
      <c r="D1033" s="2" t="s">
        <v>8925</v>
      </c>
      <c r="E1033" s="2" t="s">
        <v>8926</v>
      </c>
      <c r="F1033">
        <v>1.1513354852637867E-3</v>
      </c>
      <c r="G1033">
        <v>201607</v>
      </c>
      <c r="H1033" t="s">
        <v>9039</v>
      </c>
    </row>
    <row r="1034" spans="1:8">
      <c r="A1034" s="1" t="s">
        <v>122</v>
      </c>
      <c r="B1034" s="1" t="s">
        <v>8</v>
      </c>
      <c r="C1034">
        <v>4.1587500000000004</v>
      </c>
      <c r="D1034" s="2" t="s">
        <v>8925</v>
      </c>
      <c r="E1034" s="2" t="s">
        <v>8926</v>
      </c>
      <c r="F1034">
        <v>0.24045686804929364</v>
      </c>
      <c r="G1034">
        <v>201607</v>
      </c>
      <c r="H1034" t="s">
        <v>9040</v>
      </c>
    </row>
    <row r="1035" spans="1:8">
      <c r="A1035" s="1" t="s">
        <v>123</v>
      </c>
      <c r="B1035" s="1" t="s">
        <v>8</v>
      </c>
      <c r="C1035">
        <v>8.6505299999999998</v>
      </c>
      <c r="D1035" s="2" t="s">
        <v>8925</v>
      </c>
      <c r="E1035" s="2" t="s">
        <v>8926</v>
      </c>
      <c r="F1035">
        <v>0.11559985341938586</v>
      </c>
      <c r="G1035">
        <v>201607</v>
      </c>
      <c r="H1035" t="s">
        <v>9041</v>
      </c>
    </row>
    <row r="1036" spans="1:8">
      <c r="A1036" s="1" t="s">
        <v>124</v>
      </c>
      <c r="B1036" s="1" t="s">
        <v>8</v>
      </c>
      <c r="C1036">
        <v>14.7014</v>
      </c>
      <c r="D1036" s="2" t="s">
        <v>8925</v>
      </c>
      <c r="E1036" s="2" t="s">
        <v>8926</v>
      </c>
      <c r="F1036">
        <v>6.8020732719332858E-2</v>
      </c>
      <c r="G1036">
        <v>201607</v>
      </c>
      <c r="H1036" t="s">
        <v>9042</v>
      </c>
    </row>
    <row r="1037" spans="1:8">
      <c r="A1037" s="1" t="s">
        <v>125</v>
      </c>
      <c r="B1037" s="1" t="s">
        <v>8</v>
      </c>
      <c r="C1037">
        <v>7.1309300000000002</v>
      </c>
      <c r="D1037" s="2" t="s">
        <v>8925</v>
      </c>
      <c r="E1037" s="2" t="s">
        <v>8926</v>
      </c>
      <c r="F1037">
        <v>0.14023416300538638</v>
      </c>
      <c r="G1037">
        <v>201607</v>
      </c>
      <c r="H1037" t="s">
        <v>9043</v>
      </c>
    </row>
    <row r="1038" spans="1:8">
      <c r="A1038" s="1" t="s">
        <v>126</v>
      </c>
      <c r="B1038" s="1" t="s">
        <v>8</v>
      </c>
      <c r="C1038">
        <v>9.4311000000000007</v>
      </c>
      <c r="D1038" s="2" t="s">
        <v>8925</v>
      </c>
      <c r="E1038" s="2" t="s">
        <v>8926</v>
      </c>
      <c r="F1038">
        <v>0.10603217016042667</v>
      </c>
      <c r="G1038">
        <v>201607</v>
      </c>
      <c r="H1038" t="s">
        <v>9044</v>
      </c>
    </row>
    <row r="1039" spans="1:8">
      <c r="A1039" s="1" t="s">
        <v>127</v>
      </c>
      <c r="B1039" s="1" t="s">
        <v>8</v>
      </c>
      <c r="C1039">
        <v>1.4951000000000001</v>
      </c>
      <c r="D1039" s="2" t="s">
        <v>8925</v>
      </c>
      <c r="E1039" s="2" t="s">
        <v>8926</v>
      </c>
      <c r="F1039">
        <v>0.66885158183399096</v>
      </c>
      <c r="G1039">
        <v>201607</v>
      </c>
      <c r="H1039" t="s">
        <v>9045</v>
      </c>
    </row>
    <row r="1040" spans="1:8">
      <c r="A1040" s="1" t="s">
        <v>128</v>
      </c>
      <c r="B1040" s="1" t="s">
        <v>8</v>
      </c>
      <c r="C1040">
        <v>0.82550000000000001</v>
      </c>
      <c r="D1040" s="2" t="s">
        <v>8925</v>
      </c>
      <c r="E1040" s="2" t="s">
        <v>8926</v>
      </c>
      <c r="F1040">
        <v>1.2113870381586918</v>
      </c>
      <c r="G1040">
        <v>201607</v>
      </c>
      <c r="H1040" t="s">
        <v>9046</v>
      </c>
    </row>
    <row r="1041" spans="1:8">
      <c r="A1041" s="1" t="s">
        <v>129</v>
      </c>
      <c r="B1041" s="1" t="s">
        <v>8</v>
      </c>
      <c r="C1041">
        <v>6889.6458700000003</v>
      </c>
      <c r="D1041" s="2" t="s">
        <v>8925</v>
      </c>
      <c r="E1041" s="2" t="s">
        <v>8926</v>
      </c>
      <c r="F1041">
        <v>1.4514534112041377E-4</v>
      </c>
      <c r="G1041">
        <v>201607</v>
      </c>
      <c r="H1041" t="s">
        <v>9047</v>
      </c>
    </row>
    <row r="1042" spans="1:8">
      <c r="A1042" s="1" t="s">
        <v>130</v>
      </c>
      <c r="B1042" s="1" t="s">
        <v>8</v>
      </c>
      <c r="C1042">
        <v>638.16390000000001</v>
      </c>
      <c r="D1042" s="2" t="s">
        <v>8925</v>
      </c>
      <c r="E1042" s="2" t="s">
        <v>8926</v>
      </c>
      <c r="F1042">
        <v>1.5669955633654613E-3</v>
      </c>
      <c r="G1042">
        <v>201607</v>
      </c>
      <c r="H1042" t="s">
        <v>9048</v>
      </c>
    </row>
    <row r="1043" spans="1:8">
      <c r="A1043" s="1" t="s">
        <v>131</v>
      </c>
      <c r="B1043" s="1" t="s">
        <v>8</v>
      </c>
      <c r="C1043">
        <v>7.8051399999999997</v>
      </c>
      <c r="D1043" s="2" t="s">
        <v>8925</v>
      </c>
      <c r="E1043" s="2" t="s">
        <v>8926</v>
      </c>
      <c r="F1043">
        <v>0.12812069994900796</v>
      </c>
      <c r="G1043">
        <v>201607</v>
      </c>
      <c r="H1043" t="s">
        <v>9049</v>
      </c>
    </row>
    <row r="1044" spans="1:8">
      <c r="A1044" s="1" t="s">
        <v>132</v>
      </c>
      <c r="B1044" s="1" t="s">
        <v>8</v>
      </c>
      <c r="C1044">
        <v>45.399239999999999</v>
      </c>
      <c r="D1044" s="2" t="s">
        <v>8925</v>
      </c>
      <c r="E1044" s="2" t="s">
        <v>8926</v>
      </c>
      <c r="F1044">
        <v>2.2026800448641873E-2</v>
      </c>
      <c r="G1044">
        <v>201607</v>
      </c>
      <c r="H1044" t="s">
        <v>9050</v>
      </c>
    </row>
    <row r="1045" spans="1:8">
      <c r="A1045" s="1" t="s">
        <v>134</v>
      </c>
      <c r="B1045" s="1" t="s">
        <v>8</v>
      </c>
      <c r="C1045">
        <v>9.7037499999999994</v>
      </c>
      <c r="D1045" s="2" t="s">
        <v>8925</v>
      </c>
      <c r="E1045" s="2" t="s">
        <v>8926</v>
      </c>
      <c r="F1045">
        <v>0.10305294344969729</v>
      </c>
      <c r="G1045">
        <v>201607</v>
      </c>
      <c r="H1045" t="s">
        <v>9051</v>
      </c>
    </row>
    <row r="1046" spans="1:8">
      <c r="A1046" s="1" t="s">
        <v>135</v>
      </c>
      <c r="B1046" s="1" t="s">
        <v>8</v>
      </c>
      <c r="C1046">
        <v>529.03</v>
      </c>
      <c r="D1046" s="2" t="s">
        <v>8925</v>
      </c>
      <c r="E1046" s="2" t="s">
        <v>8926</v>
      </c>
      <c r="F1046">
        <v>1.8902519705876794E-3</v>
      </c>
      <c r="G1046">
        <v>201607</v>
      </c>
      <c r="H1046" t="s">
        <v>9052</v>
      </c>
    </row>
    <row r="1047" spans="1:8">
      <c r="A1047" s="1" t="s">
        <v>136</v>
      </c>
      <c r="B1047" s="1" t="s">
        <v>8</v>
      </c>
      <c r="C1047">
        <v>16.601600000000001</v>
      </c>
      <c r="D1047" s="2" t="s">
        <v>8925</v>
      </c>
      <c r="E1047" s="2" t="s">
        <v>8926</v>
      </c>
      <c r="F1047">
        <v>6.023515805705474E-2</v>
      </c>
      <c r="G1047">
        <v>201607</v>
      </c>
      <c r="H1047" t="s">
        <v>9053</v>
      </c>
    </row>
    <row r="1048" spans="1:8">
      <c r="A1048" s="1" t="s">
        <v>137</v>
      </c>
      <c r="B1048" s="1" t="s">
        <v>8</v>
      </c>
      <c r="C1048">
        <v>39.027999999999999</v>
      </c>
      <c r="D1048" s="2" t="s">
        <v>8925</v>
      </c>
      <c r="E1048" s="2" t="s">
        <v>8926</v>
      </c>
      <c r="F1048">
        <v>2.5622629906733627E-2</v>
      </c>
      <c r="G1048">
        <v>201607</v>
      </c>
      <c r="H1048" t="s">
        <v>9054</v>
      </c>
    </row>
    <row r="1049" spans="1:8">
      <c r="A1049" s="1" t="s">
        <v>138</v>
      </c>
      <c r="B1049" s="1" t="s">
        <v>8</v>
      </c>
      <c r="C1049">
        <v>8.7262799999999991</v>
      </c>
      <c r="D1049" s="2" t="s">
        <v>8925</v>
      </c>
      <c r="E1049" s="2" t="s">
        <v>8926</v>
      </c>
      <c r="F1049">
        <v>0.11459636867026959</v>
      </c>
      <c r="G1049">
        <v>201607</v>
      </c>
      <c r="H1049" t="s">
        <v>9055</v>
      </c>
    </row>
    <row r="1050" spans="1:8">
      <c r="A1050" s="1" t="s">
        <v>139</v>
      </c>
      <c r="B1050" s="1" t="s">
        <v>8</v>
      </c>
      <c r="C1050">
        <v>3.8815</v>
      </c>
      <c r="D1050" s="2" t="s">
        <v>8925</v>
      </c>
      <c r="E1050" s="2" t="s">
        <v>8926</v>
      </c>
      <c r="F1050">
        <v>0.25763235862424322</v>
      </c>
      <c r="G1050">
        <v>201607</v>
      </c>
      <c r="H1050" t="s">
        <v>9056</v>
      </c>
    </row>
    <row r="1051" spans="1:8">
      <c r="A1051" s="1" t="s">
        <v>140</v>
      </c>
      <c r="B1051" s="1" t="s">
        <v>8</v>
      </c>
      <c r="C1051">
        <v>2.4523999999999999</v>
      </c>
      <c r="D1051" s="2" t="s">
        <v>8925</v>
      </c>
      <c r="E1051" s="2" t="s">
        <v>8926</v>
      </c>
      <c r="F1051">
        <v>0.40776382319360627</v>
      </c>
      <c r="G1051">
        <v>201607</v>
      </c>
      <c r="H1051" t="s">
        <v>9057</v>
      </c>
    </row>
    <row r="1052" spans="1:8">
      <c r="A1052" s="1" t="s">
        <v>141</v>
      </c>
      <c r="B1052" s="1" t="s">
        <v>8</v>
      </c>
      <c r="C1052">
        <v>2.4281000000000001</v>
      </c>
      <c r="D1052" s="2" t="s">
        <v>8925</v>
      </c>
      <c r="E1052" s="2" t="s">
        <v>8926</v>
      </c>
      <c r="F1052">
        <v>0.41184465219719119</v>
      </c>
      <c r="G1052">
        <v>201607</v>
      </c>
      <c r="H1052" t="s">
        <v>9058</v>
      </c>
    </row>
    <row r="1053" spans="1:8">
      <c r="A1053" s="1" t="s">
        <v>142</v>
      </c>
      <c r="B1053" s="1" t="s">
        <v>8</v>
      </c>
      <c r="C1053">
        <v>3.2157</v>
      </c>
      <c r="D1053" s="2" t="s">
        <v>8925</v>
      </c>
      <c r="E1053" s="2" t="s">
        <v>8926</v>
      </c>
      <c r="F1053">
        <v>0.31097428242684327</v>
      </c>
      <c r="G1053">
        <v>201607</v>
      </c>
      <c r="H1053" t="s">
        <v>9059</v>
      </c>
    </row>
    <row r="1054" spans="1:8">
      <c r="A1054" s="1" t="s">
        <v>143</v>
      </c>
      <c r="B1054" s="1" t="s">
        <v>8</v>
      </c>
      <c r="C1054">
        <v>7.65815</v>
      </c>
      <c r="D1054" s="2" t="s">
        <v>8925</v>
      </c>
      <c r="E1054" s="2" t="s">
        <v>8926</v>
      </c>
      <c r="F1054">
        <v>0.1305798397785366</v>
      </c>
      <c r="G1054">
        <v>201607</v>
      </c>
      <c r="H1054" t="s">
        <v>9060</v>
      </c>
    </row>
    <row r="1055" spans="1:8">
      <c r="A1055" s="1" t="s">
        <v>144</v>
      </c>
      <c r="B1055" s="1" t="s">
        <v>8</v>
      </c>
      <c r="C1055">
        <v>35.820099999999996</v>
      </c>
      <c r="D1055" s="2" t="s">
        <v>8925</v>
      </c>
      <c r="E1055" s="2" t="s">
        <v>8926</v>
      </c>
      <c r="F1055">
        <v>2.7917286663074647E-2</v>
      </c>
      <c r="G1055">
        <v>201607</v>
      </c>
      <c r="H1055" t="s">
        <v>9061</v>
      </c>
    </row>
    <row r="1056" spans="1:8">
      <c r="A1056" s="1" t="s">
        <v>145</v>
      </c>
      <c r="B1056" s="1" t="s">
        <v>8</v>
      </c>
      <c r="C1056">
        <v>2415.1549</v>
      </c>
      <c r="D1056" s="2" t="s">
        <v>8925</v>
      </c>
      <c r="E1056" s="2" t="s">
        <v>8926</v>
      </c>
      <c r="F1056">
        <v>4.1405211731968E-4</v>
      </c>
      <c r="G1056">
        <v>201607</v>
      </c>
      <c r="H1056" t="s">
        <v>9062</v>
      </c>
    </row>
    <row r="1057" spans="1:8">
      <c r="A1057" s="1" t="s">
        <v>146</v>
      </c>
      <c r="B1057" s="1" t="s">
        <v>8</v>
      </c>
      <c r="C1057">
        <v>27.584599999999998</v>
      </c>
      <c r="D1057" s="2" t="s">
        <v>8925</v>
      </c>
      <c r="E1057" s="2" t="s">
        <v>8926</v>
      </c>
      <c r="F1057">
        <v>3.6252111685505684E-2</v>
      </c>
      <c r="G1057">
        <v>201607</v>
      </c>
      <c r="H1057" t="s">
        <v>9063</v>
      </c>
    </row>
    <row r="1058" spans="1:8">
      <c r="A1058" s="1" t="s">
        <v>147</v>
      </c>
      <c r="B1058" s="1" t="s">
        <v>8</v>
      </c>
      <c r="C1058">
        <v>3793.8249999999998</v>
      </c>
      <c r="D1058" s="2" t="s">
        <v>8925</v>
      </c>
      <c r="E1058" s="2" t="s">
        <v>8926</v>
      </c>
      <c r="F1058">
        <v>2.6358622234815785E-4</v>
      </c>
      <c r="G1058">
        <v>201607</v>
      </c>
      <c r="H1058" t="s">
        <v>9064</v>
      </c>
    </row>
    <row r="1059" spans="1:8">
      <c r="A1059" s="1" t="s">
        <v>148</v>
      </c>
      <c r="B1059" s="1" t="s">
        <v>8</v>
      </c>
      <c r="C1059">
        <v>1.109</v>
      </c>
      <c r="D1059" s="2" t="s">
        <v>8925</v>
      </c>
      <c r="E1059" s="2" t="s">
        <v>8926</v>
      </c>
      <c r="F1059">
        <v>0.90171325518485124</v>
      </c>
      <c r="G1059">
        <v>201607</v>
      </c>
      <c r="H1059" t="s">
        <v>9065</v>
      </c>
    </row>
    <row r="1060" spans="1:8">
      <c r="A1060" s="1" t="s">
        <v>149</v>
      </c>
      <c r="B1060" s="1" t="s">
        <v>8</v>
      </c>
      <c r="C1060">
        <v>34.345730000000003</v>
      </c>
      <c r="D1060" s="2" t="s">
        <v>8925</v>
      </c>
      <c r="E1060" s="2" t="s">
        <v>8926</v>
      </c>
      <c r="F1060">
        <v>2.9115700845490835E-2</v>
      </c>
      <c r="G1060">
        <v>201607</v>
      </c>
      <c r="H1060" t="s">
        <v>9066</v>
      </c>
    </row>
    <row r="1061" spans="1:8">
      <c r="A1061" s="1" t="s">
        <v>150</v>
      </c>
      <c r="B1061" s="1" t="s">
        <v>8</v>
      </c>
      <c r="C1061">
        <v>3259.0293900000001</v>
      </c>
      <c r="D1061" s="2" t="s">
        <v>8925</v>
      </c>
      <c r="E1061" s="2" t="s">
        <v>8926</v>
      </c>
      <c r="F1061">
        <v>3.0683982263811371E-4</v>
      </c>
      <c r="G1061">
        <v>201607</v>
      </c>
      <c r="H1061" t="s">
        <v>9067</v>
      </c>
    </row>
    <row r="1062" spans="1:8">
      <c r="A1062" s="1" t="s">
        <v>151</v>
      </c>
      <c r="B1062" s="1" t="s">
        <v>8</v>
      </c>
      <c r="C1062">
        <v>681.70966999999996</v>
      </c>
      <c r="D1062" s="2" t="s">
        <v>8925</v>
      </c>
      <c r="E1062" s="2" t="s">
        <v>8926</v>
      </c>
      <c r="F1062">
        <v>1.4669001247994619E-3</v>
      </c>
      <c r="G1062">
        <v>201607</v>
      </c>
      <c r="H1062" t="s">
        <v>9068</v>
      </c>
    </row>
    <row r="1063" spans="1:8">
      <c r="A1063" s="1" t="s">
        <v>152</v>
      </c>
      <c r="B1063" s="1" t="s">
        <v>8</v>
      </c>
      <c r="C1063">
        <v>24758.424999999999</v>
      </c>
      <c r="D1063" s="2" t="s">
        <v>8925</v>
      </c>
      <c r="E1063" s="2" t="s">
        <v>8926</v>
      </c>
      <c r="F1063">
        <v>4.0390291385659631E-5</v>
      </c>
      <c r="G1063">
        <v>201607</v>
      </c>
      <c r="H1063" t="s">
        <v>9069</v>
      </c>
    </row>
    <row r="1064" spans="1:8">
      <c r="A1064" s="1" t="s">
        <v>153</v>
      </c>
      <c r="B1064" s="1" t="s">
        <v>8</v>
      </c>
      <c r="C1064">
        <v>121.6434</v>
      </c>
      <c r="D1064" s="2" t="s">
        <v>8925</v>
      </c>
      <c r="E1064" s="2" t="s">
        <v>8926</v>
      </c>
      <c r="F1064">
        <v>8.2207501598935903E-3</v>
      </c>
      <c r="G1064">
        <v>201607</v>
      </c>
      <c r="H1064" t="s">
        <v>9070</v>
      </c>
    </row>
    <row r="1065" spans="1:8">
      <c r="A1065" s="1" t="s">
        <v>154</v>
      </c>
      <c r="B1065" s="1" t="s">
        <v>8</v>
      </c>
      <c r="C1065">
        <v>2.84761</v>
      </c>
      <c r="D1065" s="2" t="s">
        <v>8925</v>
      </c>
      <c r="E1065" s="2" t="s">
        <v>8926</v>
      </c>
      <c r="F1065">
        <v>0.35117168432474954</v>
      </c>
      <c r="G1065">
        <v>201607</v>
      </c>
      <c r="H1065" t="s">
        <v>9071</v>
      </c>
    </row>
    <row r="1066" spans="1:8">
      <c r="A1066" s="1" t="s">
        <v>155</v>
      </c>
      <c r="B1066" s="1" t="s">
        <v>8</v>
      </c>
      <c r="C1066">
        <v>655.95699999999999</v>
      </c>
      <c r="D1066" s="2" t="s">
        <v>8925</v>
      </c>
      <c r="E1066" s="2" t="s">
        <v>8926</v>
      </c>
      <c r="F1066">
        <v>1.5244901723741038E-3</v>
      </c>
      <c r="G1066">
        <v>201607</v>
      </c>
      <c r="H1066" t="s">
        <v>9072</v>
      </c>
    </row>
    <row r="1067" spans="1:8">
      <c r="A1067" s="1" t="s">
        <v>156</v>
      </c>
      <c r="B1067" s="1" t="s">
        <v>8</v>
      </c>
      <c r="C1067">
        <v>2.9943</v>
      </c>
      <c r="D1067" s="2" t="s">
        <v>8925</v>
      </c>
      <c r="E1067" s="2" t="s">
        <v>8926</v>
      </c>
      <c r="F1067">
        <v>0.33396787229068564</v>
      </c>
      <c r="G1067">
        <v>201607</v>
      </c>
      <c r="H1067" t="s">
        <v>9073</v>
      </c>
    </row>
    <row r="1068" spans="1:8">
      <c r="A1068" s="1" t="s">
        <v>6396</v>
      </c>
      <c r="B1068" s="1" t="s">
        <v>8</v>
      </c>
      <c r="C1068">
        <v>655.95699999999999</v>
      </c>
      <c r="D1068" s="2" t="s">
        <v>8925</v>
      </c>
      <c r="E1068" s="2" t="s">
        <v>8926</v>
      </c>
      <c r="F1068">
        <v>1.5244901723741038E-3</v>
      </c>
      <c r="G1068">
        <v>201607</v>
      </c>
      <c r="H1068" t="s">
        <v>9074</v>
      </c>
    </row>
    <row r="1069" spans="1:8">
      <c r="A1069" s="1" t="s">
        <v>157</v>
      </c>
      <c r="B1069" s="1" t="s">
        <v>8</v>
      </c>
      <c r="C1069">
        <v>119.33199999999999</v>
      </c>
      <c r="D1069" s="2" t="s">
        <v>8925</v>
      </c>
      <c r="E1069" s="2" t="s">
        <v>8926</v>
      </c>
      <c r="F1069">
        <v>8.379981899239098E-3</v>
      </c>
      <c r="G1069">
        <v>201607</v>
      </c>
      <c r="H1069" t="s">
        <v>9075</v>
      </c>
    </row>
    <row r="1070" spans="1:8">
      <c r="A1070" s="1" t="s">
        <v>158</v>
      </c>
      <c r="B1070" s="1" t="s">
        <v>8</v>
      </c>
      <c r="C1070">
        <v>277.52724999999998</v>
      </c>
      <c r="D1070" s="2" t="s">
        <v>8925</v>
      </c>
      <c r="E1070" s="2" t="s">
        <v>8926</v>
      </c>
      <c r="F1070">
        <v>3.6032497709684369E-3</v>
      </c>
      <c r="G1070">
        <v>201607</v>
      </c>
      <c r="H1070" t="s">
        <v>9076</v>
      </c>
    </row>
    <row r="1071" spans="1:8">
      <c r="A1071" s="1" t="s">
        <v>159</v>
      </c>
      <c r="B1071" s="1" t="s">
        <v>8</v>
      </c>
      <c r="C1071">
        <v>16.601600000000001</v>
      </c>
      <c r="D1071" s="2" t="s">
        <v>8925</v>
      </c>
      <c r="E1071" s="2" t="s">
        <v>8926</v>
      </c>
      <c r="F1071">
        <v>6.023515805705474E-2</v>
      </c>
      <c r="G1071">
        <v>201607</v>
      </c>
      <c r="H1071" t="s">
        <v>9077</v>
      </c>
    </row>
    <row r="1072" spans="1:8">
      <c r="A1072" s="1" t="s">
        <v>160</v>
      </c>
      <c r="B1072" s="1" t="s">
        <v>8</v>
      </c>
      <c r="C1072">
        <v>12.026400000000001</v>
      </c>
      <c r="D1072" s="2" t="s">
        <v>8925</v>
      </c>
      <c r="E1072" s="2" t="s">
        <v>8926</v>
      </c>
      <c r="F1072">
        <v>8.3150402447947844E-2</v>
      </c>
      <c r="G1072">
        <v>201607</v>
      </c>
      <c r="H1072" t="s">
        <v>9078</v>
      </c>
    </row>
    <row r="1073" spans="1:8">
      <c r="A1073" s="1" t="s">
        <v>7</v>
      </c>
      <c r="B1073" s="1" t="s">
        <v>8</v>
      </c>
      <c r="C1073">
        <v>4.0366</v>
      </c>
      <c r="D1073" s="2" t="s">
        <v>9079</v>
      </c>
      <c r="E1073" s="2" t="s">
        <v>9080</v>
      </c>
      <c r="F1073">
        <v>0.24773324084625675</v>
      </c>
      <c r="G1073">
        <v>201608</v>
      </c>
      <c r="H1073" t="s">
        <v>9081</v>
      </c>
    </row>
    <row r="1074" spans="1:8">
      <c r="A1074" s="1" t="s">
        <v>9</v>
      </c>
      <c r="B1074" s="1" t="s">
        <v>8</v>
      </c>
      <c r="C1074">
        <v>75.461299999999994</v>
      </c>
      <c r="D1074" s="2" t="s">
        <v>9079</v>
      </c>
      <c r="E1074" s="2" t="s">
        <v>9080</v>
      </c>
      <c r="F1074">
        <v>1.3251825770295503E-2</v>
      </c>
      <c r="G1074">
        <v>201608</v>
      </c>
      <c r="H1074" t="s">
        <v>9082</v>
      </c>
    </row>
    <row r="1075" spans="1:8">
      <c r="A1075" s="1" t="s">
        <v>10</v>
      </c>
      <c r="B1075" s="1" t="s">
        <v>8</v>
      </c>
      <c r="C1075">
        <v>135.87</v>
      </c>
      <c r="D1075" s="2" t="s">
        <v>9079</v>
      </c>
      <c r="E1075" s="2" t="s">
        <v>9080</v>
      </c>
      <c r="F1075">
        <v>7.3599764480753657E-3</v>
      </c>
      <c r="G1075">
        <v>201608</v>
      </c>
      <c r="H1075" t="s">
        <v>9083</v>
      </c>
    </row>
    <row r="1076" spans="1:8">
      <c r="A1076" s="1" t="s">
        <v>11</v>
      </c>
      <c r="B1076" s="1" t="s">
        <v>8</v>
      </c>
      <c r="C1076">
        <v>523.16</v>
      </c>
      <c r="D1076" s="2" t="s">
        <v>9079</v>
      </c>
      <c r="E1076" s="2" t="s">
        <v>9080</v>
      </c>
      <c r="F1076">
        <v>1.9114611208808014E-3</v>
      </c>
      <c r="G1076">
        <v>201608</v>
      </c>
      <c r="H1076" t="s">
        <v>9084</v>
      </c>
    </row>
    <row r="1077" spans="1:8">
      <c r="A1077" s="1" t="s">
        <v>12</v>
      </c>
      <c r="B1077" s="1" t="s">
        <v>8</v>
      </c>
      <c r="C1077">
        <v>1.9851099999999999</v>
      </c>
      <c r="D1077" s="2" t="s">
        <v>9079</v>
      </c>
      <c r="E1077" s="2" t="s">
        <v>9080</v>
      </c>
      <c r="F1077">
        <v>0.50375042189097841</v>
      </c>
      <c r="G1077">
        <v>201608</v>
      </c>
      <c r="H1077" t="s">
        <v>9085</v>
      </c>
    </row>
    <row r="1078" spans="1:8">
      <c r="A1078" s="1" t="s">
        <v>13</v>
      </c>
      <c r="B1078" s="1" t="s">
        <v>8</v>
      </c>
      <c r="C1078">
        <v>185.36250000000001</v>
      </c>
      <c r="D1078" s="2" t="s">
        <v>9079</v>
      </c>
      <c r="E1078" s="2" t="s">
        <v>9080</v>
      </c>
      <c r="F1078">
        <v>5.3948344460179373E-3</v>
      </c>
      <c r="G1078">
        <v>201608</v>
      </c>
      <c r="H1078" t="s">
        <v>9086</v>
      </c>
    </row>
    <row r="1079" spans="1:8">
      <c r="A1079" s="1" t="s">
        <v>14</v>
      </c>
      <c r="B1079" s="1" t="s">
        <v>8</v>
      </c>
      <c r="C1079">
        <v>16.579550000000001</v>
      </c>
      <c r="D1079" s="2" t="s">
        <v>9079</v>
      </c>
      <c r="E1079" s="2" t="s">
        <v>9080</v>
      </c>
      <c r="F1079">
        <v>6.0315267905341217E-2</v>
      </c>
      <c r="G1079">
        <v>201608</v>
      </c>
      <c r="H1079" t="s">
        <v>9087</v>
      </c>
    </row>
    <row r="1080" spans="1:8">
      <c r="A1080" s="1" t="s">
        <v>15</v>
      </c>
      <c r="B1080" s="1" t="s">
        <v>8</v>
      </c>
      <c r="C1080">
        <v>1.4735</v>
      </c>
      <c r="D1080" s="2" t="s">
        <v>9079</v>
      </c>
      <c r="E1080" s="2" t="s">
        <v>9080</v>
      </c>
      <c r="F1080">
        <v>0.67865626060400408</v>
      </c>
      <c r="G1080">
        <v>201608</v>
      </c>
      <c r="H1080" t="s">
        <v>9088</v>
      </c>
    </row>
    <row r="1081" spans="1:8">
      <c r="A1081" s="1" t="s">
        <v>16</v>
      </c>
      <c r="B1081" s="1" t="s">
        <v>8</v>
      </c>
      <c r="C1081">
        <v>1.9851099999999999</v>
      </c>
      <c r="D1081" s="2" t="s">
        <v>9079</v>
      </c>
      <c r="E1081" s="2" t="s">
        <v>9080</v>
      </c>
      <c r="F1081">
        <v>0.50375042189097841</v>
      </c>
      <c r="G1081">
        <v>201608</v>
      </c>
      <c r="H1081" t="s">
        <v>9089</v>
      </c>
    </row>
    <row r="1082" spans="1:8">
      <c r="A1082" s="1" t="s">
        <v>17</v>
      </c>
      <c r="B1082" s="1" t="s">
        <v>8</v>
      </c>
      <c r="C1082">
        <v>1.7472300000000001</v>
      </c>
      <c r="D1082" s="2" t="s">
        <v>9079</v>
      </c>
      <c r="E1082" s="2" t="s">
        <v>9080</v>
      </c>
      <c r="F1082">
        <v>0.57233449517235846</v>
      </c>
      <c r="G1082">
        <v>201608</v>
      </c>
      <c r="H1082" t="s">
        <v>9090</v>
      </c>
    </row>
    <row r="1083" spans="1:8">
      <c r="A1083" s="1" t="s">
        <v>18</v>
      </c>
      <c r="B1083" s="1" t="s">
        <v>8</v>
      </c>
      <c r="C1083">
        <v>1.95583</v>
      </c>
      <c r="D1083" s="2" t="s">
        <v>9079</v>
      </c>
      <c r="E1083" s="2" t="s">
        <v>9080</v>
      </c>
      <c r="F1083">
        <v>0.51129188119621849</v>
      </c>
      <c r="G1083">
        <v>201608</v>
      </c>
      <c r="H1083" t="s">
        <v>9091</v>
      </c>
    </row>
    <row r="1084" spans="1:8">
      <c r="A1084" s="1" t="s">
        <v>19</v>
      </c>
      <c r="B1084" s="1" t="s">
        <v>8</v>
      </c>
      <c r="C1084">
        <v>2.2298800000000001</v>
      </c>
      <c r="D1084" s="2" t="s">
        <v>9079</v>
      </c>
      <c r="E1084" s="2" t="s">
        <v>9080</v>
      </c>
      <c r="F1084">
        <v>0.44845462536100594</v>
      </c>
      <c r="G1084">
        <v>201608</v>
      </c>
      <c r="H1084" t="s">
        <v>9092</v>
      </c>
    </row>
    <row r="1085" spans="1:8">
      <c r="A1085" s="1" t="s">
        <v>20</v>
      </c>
      <c r="B1085" s="1" t="s">
        <v>8</v>
      </c>
      <c r="C1085">
        <v>86.945599999999999</v>
      </c>
      <c r="D1085" s="2" t="s">
        <v>9079</v>
      </c>
      <c r="E1085" s="2" t="s">
        <v>9080</v>
      </c>
      <c r="F1085">
        <v>1.1501444581439429E-2</v>
      </c>
      <c r="G1085">
        <v>201608</v>
      </c>
      <c r="H1085" t="s">
        <v>9093</v>
      </c>
    </row>
    <row r="1086" spans="1:8">
      <c r="A1086" s="1" t="s">
        <v>21</v>
      </c>
      <c r="B1086" s="1" t="s">
        <v>8</v>
      </c>
      <c r="C1086">
        <v>1.9558</v>
      </c>
      <c r="D1086" s="2" t="s">
        <v>9079</v>
      </c>
      <c r="E1086" s="2" t="s">
        <v>9080</v>
      </c>
      <c r="F1086">
        <v>0.51129972389814915</v>
      </c>
      <c r="G1086">
        <v>201608</v>
      </c>
      <c r="H1086" t="s">
        <v>9094</v>
      </c>
    </row>
    <row r="1087" spans="1:8">
      <c r="A1087" s="1" t="s">
        <v>22</v>
      </c>
      <c r="B1087" s="1" t="s">
        <v>8</v>
      </c>
      <c r="C1087">
        <v>0.41698000000000002</v>
      </c>
      <c r="D1087" s="2" t="s">
        <v>9079</v>
      </c>
      <c r="E1087" s="2" t="s">
        <v>9080</v>
      </c>
      <c r="F1087">
        <v>2.3981965561897454</v>
      </c>
      <c r="G1087">
        <v>201608</v>
      </c>
      <c r="H1087" t="s">
        <v>9095</v>
      </c>
    </row>
    <row r="1088" spans="1:8">
      <c r="A1088" s="1" t="s">
        <v>23</v>
      </c>
      <c r="B1088" s="1" t="s">
        <v>8</v>
      </c>
      <c r="C1088">
        <v>1820.4988000000001</v>
      </c>
      <c r="D1088" s="2" t="s">
        <v>9079</v>
      </c>
      <c r="E1088" s="2" t="s">
        <v>9080</v>
      </c>
      <c r="F1088">
        <v>5.4930000503158806E-4</v>
      </c>
      <c r="G1088">
        <v>201608</v>
      </c>
      <c r="H1088" t="s">
        <v>9096</v>
      </c>
    </row>
    <row r="1089" spans="1:8">
      <c r="A1089" s="1" t="s">
        <v>24</v>
      </c>
      <c r="B1089" s="1" t="s">
        <v>8</v>
      </c>
      <c r="C1089">
        <v>1.109</v>
      </c>
      <c r="D1089" s="2" t="s">
        <v>9079</v>
      </c>
      <c r="E1089" s="2" t="s">
        <v>9080</v>
      </c>
      <c r="F1089">
        <v>0.90171325518485124</v>
      </c>
      <c r="G1089">
        <v>201608</v>
      </c>
      <c r="H1089" t="s">
        <v>9097</v>
      </c>
    </row>
    <row r="1090" spans="1:8">
      <c r="A1090" s="1" t="s">
        <v>25</v>
      </c>
      <c r="B1090" s="1" t="s">
        <v>8</v>
      </c>
      <c r="C1090">
        <v>1.4915</v>
      </c>
      <c r="D1090" s="2" t="s">
        <v>9079</v>
      </c>
      <c r="E1090" s="2" t="s">
        <v>9080</v>
      </c>
      <c r="F1090">
        <v>0.67046597385182705</v>
      </c>
      <c r="G1090">
        <v>201608</v>
      </c>
      <c r="H1090" t="s">
        <v>9098</v>
      </c>
    </row>
    <row r="1091" spans="1:8">
      <c r="A1091" s="1" t="s">
        <v>26</v>
      </c>
      <c r="B1091" s="1" t="s">
        <v>8</v>
      </c>
      <c r="C1091">
        <v>7.6631900000000002</v>
      </c>
      <c r="D1091" s="2" t="s">
        <v>9079</v>
      </c>
      <c r="E1091" s="2" t="s">
        <v>9080</v>
      </c>
      <c r="F1091">
        <v>0.13049395878217818</v>
      </c>
      <c r="G1091">
        <v>201608</v>
      </c>
      <c r="H1091" t="s">
        <v>9099</v>
      </c>
    </row>
    <row r="1092" spans="1:8">
      <c r="A1092" s="1" t="s">
        <v>27</v>
      </c>
      <c r="B1092" s="1" t="s">
        <v>8</v>
      </c>
      <c r="C1092">
        <v>3.6305999999999998</v>
      </c>
      <c r="D1092" s="2" t="s">
        <v>9079</v>
      </c>
      <c r="E1092" s="2" t="s">
        <v>9080</v>
      </c>
      <c r="F1092">
        <v>0.27543656695862945</v>
      </c>
      <c r="G1092">
        <v>201608</v>
      </c>
      <c r="H1092" t="s">
        <v>9100</v>
      </c>
    </row>
    <row r="1093" spans="1:8">
      <c r="A1093" s="1" t="s">
        <v>28</v>
      </c>
      <c r="B1093" s="1" t="s">
        <v>8</v>
      </c>
      <c r="C1093">
        <v>1.109</v>
      </c>
      <c r="D1093" s="2" t="s">
        <v>9079</v>
      </c>
      <c r="E1093" s="2" t="s">
        <v>9080</v>
      </c>
      <c r="F1093">
        <v>0.90171325518485124</v>
      </c>
      <c r="G1093">
        <v>201608</v>
      </c>
      <c r="H1093" t="s">
        <v>9101</v>
      </c>
    </row>
    <row r="1094" spans="1:8">
      <c r="A1094" s="1" t="s">
        <v>29</v>
      </c>
      <c r="B1094" s="1" t="s">
        <v>8</v>
      </c>
      <c r="C1094">
        <v>74.354299999999995</v>
      </c>
      <c r="D1094" s="2" t="s">
        <v>9079</v>
      </c>
      <c r="E1094" s="2" t="s">
        <v>9080</v>
      </c>
      <c r="F1094">
        <v>1.3449121301659758E-2</v>
      </c>
      <c r="G1094">
        <v>201608</v>
      </c>
      <c r="H1094" t="s">
        <v>9102</v>
      </c>
    </row>
    <row r="1095" spans="1:8">
      <c r="A1095" s="1" t="s">
        <v>30</v>
      </c>
      <c r="B1095" s="1" t="s">
        <v>8</v>
      </c>
      <c r="C1095">
        <v>11.84834</v>
      </c>
      <c r="D1095" s="2" t="s">
        <v>9079</v>
      </c>
      <c r="E1095" s="2" t="s">
        <v>9080</v>
      </c>
      <c r="F1095">
        <v>8.4400008777600913E-2</v>
      </c>
      <c r="G1095">
        <v>201608</v>
      </c>
      <c r="H1095" t="s">
        <v>9103</v>
      </c>
    </row>
    <row r="1096" spans="1:8">
      <c r="A1096" s="1" t="s">
        <v>31</v>
      </c>
      <c r="B1096" s="1" t="s">
        <v>8</v>
      </c>
      <c r="C1096">
        <v>2.1953999999999998</v>
      </c>
      <c r="D1096" s="2" t="s">
        <v>9079</v>
      </c>
      <c r="E1096" s="2" t="s">
        <v>9080</v>
      </c>
      <c r="F1096">
        <v>0.45549785916006197</v>
      </c>
      <c r="G1096">
        <v>201608</v>
      </c>
      <c r="H1096" t="s">
        <v>9104</v>
      </c>
    </row>
    <row r="1097" spans="1:8">
      <c r="A1097" s="1" t="s">
        <v>32</v>
      </c>
      <c r="B1097" s="1" t="s">
        <v>8</v>
      </c>
      <c r="C1097">
        <v>2.2290899999999998</v>
      </c>
      <c r="D1097" s="2" t="s">
        <v>9079</v>
      </c>
      <c r="E1097" s="2" t="s">
        <v>9080</v>
      </c>
      <c r="F1097">
        <v>0.44861355979345835</v>
      </c>
      <c r="G1097">
        <v>201608</v>
      </c>
      <c r="H1097" t="s">
        <v>9105</v>
      </c>
    </row>
    <row r="1098" spans="1:8">
      <c r="A1098" s="1" t="s">
        <v>33</v>
      </c>
      <c r="B1098" s="1" t="s">
        <v>8</v>
      </c>
      <c r="C1098">
        <v>1.4595</v>
      </c>
      <c r="D1098" s="2" t="s">
        <v>9079</v>
      </c>
      <c r="E1098" s="2" t="s">
        <v>9080</v>
      </c>
      <c r="F1098">
        <v>0.68516615279205206</v>
      </c>
      <c r="G1098">
        <v>201608</v>
      </c>
      <c r="H1098" t="s">
        <v>9106</v>
      </c>
    </row>
    <row r="1099" spans="1:8">
      <c r="A1099" s="1" t="s">
        <v>34</v>
      </c>
      <c r="B1099" s="1" t="s">
        <v>8</v>
      </c>
      <c r="C1099">
        <v>1090.2728999999999</v>
      </c>
      <c r="D1099" s="2" t="s">
        <v>9079</v>
      </c>
      <c r="E1099" s="2" t="s">
        <v>9080</v>
      </c>
      <c r="F1099">
        <v>9.1720155568390273E-4</v>
      </c>
      <c r="G1099">
        <v>201608</v>
      </c>
      <c r="H1099" t="s">
        <v>9107</v>
      </c>
    </row>
    <row r="1100" spans="1:8">
      <c r="A1100" s="1" t="s">
        <v>35</v>
      </c>
      <c r="B1100" s="1" t="s">
        <v>8</v>
      </c>
      <c r="C1100">
        <v>1.0891999999999999</v>
      </c>
      <c r="D1100" s="2" t="s">
        <v>9079</v>
      </c>
      <c r="E1100" s="2" t="s">
        <v>9080</v>
      </c>
      <c r="F1100">
        <v>0.91810503121557108</v>
      </c>
      <c r="G1100">
        <v>201608</v>
      </c>
      <c r="H1100" t="s">
        <v>9108</v>
      </c>
    </row>
    <row r="1101" spans="1:8">
      <c r="A1101" s="1" t="s">
        <v>36</v>
      </c>
      <c r="B1101" s="1" t="s">
        <v>8</v>
      </c>
      <c r="C1101">
        <v>727.86996999999997</v>
      </c>
      <c r="D1101" s="2" t="s">
        <v>9079</v>
      </c>
      <c r="E1101" s="2" t="s">
        <v>9080</v>
      </c>
      <c r="F1101">
        <v>1.3738717644856265E-3</v>
      </c>
      <c r="G1101">
        <v>201608</v>
      </c>
      <c r="H1101" t="s">
        <v>9109</v>
      </c>
    </row>
    <row r="1102" spans="1:8">
      <c r="A1102" s="1" t="s">
        <v>37</v>
      </c>
      <c r="B1102" s="1" t="s">
        <v>8</v>
      </c>
      <c r="C1102">
        <v>7.3837999999999999</v>
      </c>
      <c r="D1102" s="2" t="s">
        <v>9079</v>
      </c>
      <c r="E1102" s="2" t="s">
        <v>9080</v>
      </c>
      <c r="F1102">
        <v>0.13543162057477179</v>
      </c>
      <c r="G1102">
        <v>201608</v>
      </c>
      <c r="H1102" t="s">
        <v>9110</v>
      </c>
    </row>
    <row r="1103" spans="1:8">
      <c r="A1103" s="1" t="s">
        <v>38</v>
      </c>
      <c r="B1103" s="1" t="s">
        <v>8</v>
      </c>
      <c r="C1103">
        <v>3323.9502499999999</v>
      </c>
      <c r="D1103" s="2" t="s">
        <v>9079</v>
      </c>
      <c r="E1103" s="2" t="s">
        <v>9080</v>
      </c>
      <c r="F1103">
        <v>3.0084686135118901E-4</v>
      </c>
      <c r="G1103">
        <v>201608</v>
      </c>
      <c r="H1103" t="s">
        <v>9111</v>
      </c>
    </row>
    <row r="1104" spans="1:8">
      <c r="A1104" s="1" t="s">
        <v>39</v>
      </c>
      <c r="B1104" s="1" t="s">
        <v>8</v>
      </c>
      <c r="C1104">
        <v>607.54346999999996</v>
      </c>
      <c r="D1104" s="2" t="s">
        <v>9079</v>
      </c>
      <c r="E1104" s="2" t="s">
        <v>9080</v>
      </c>
      <c r="F1104">
        <v>1.6459727564844045E-3</v>
      </c>
      <c r="G1104">
        <v>201608</v>
      </c>
      <c r="H1104" t="s">
        <v>9112</v>
      </c>
    </row>
    <row r="1105" spans="1:8">
      <c r="A1105" s="1" t="s">
        <v>40</v>
      </c>
      <c r="B1105" s="1" t="s">
        <v>8</v>
      </c>
      <c r="C1105">
        <v>1.109</v>
      </c>
      <c r="D1105" s="2" t="s">
        <v>9079</v>
      </c>
      <c r="E1105" s="2" t="s">
        <v>9080</v>
      </c>
      <c r="F1105">
        <v>0.90171325518485124</v>
      </c>
      <c r="G1105">
        <v>201608</v>
      </c>
      <c r="H1105" t="s">
        <v>9113</v>
      </c>
    </row>
    <row r="1106" spans="1:8">
      <c r="A1106" s="1" t="s">
        <v>6388</v>
      </c>
      <c r="B1106" s="1" t="s">
        <v>8</v>
      </c>
      <c r="C1106">
        <v>27.170500000000001</v>
      </c>
      <c r="D1106" s="2" t="s">
        <v>9079</v>
      </c>
      <c r="E1106" s="2" t="s">
        <v>9080</v>
      </c>
      <c r="F1106">
        <v>3.6804622660606169E-2</v>
      </c>
      <c r="G1106">
        <v>201608</v>
      </c>
      <c r="H1106" t="s">
        <v>9114</v>
      </c>
    </row>
    <row r="1107" spans="1:8">
      <c r="A1107" s="1" t="s">
        <v>41</v>
      </c>
      <c r="B1107" s="1" t="s">
        <v>8</v>
      </c>
      <c r="C1107">
        <v>110.265</v>
      </c>
      <c r="D1107" s="2" t="s">
        <v>9079</v>
      </c>
      <c r="E1107" s="2" t="s">
        <v>9080</v>
      </c>
      <c r="F1107">
        <v>9.0690608987439355E-3</v>
      </c>
      <c r="G1107">
        <v>201608</v>
      </c>
      <c r="H1107" t="s">
        <v>9115</v>
      </c>
    </row>
    <row r="1108" spans="1:8">
      <c r="A1108" s="1" t="s">
        <v>42</v>
      </c>
      <c r="B1108" s="1" t="s">
        <v>8</v>
      </c>
      <c r="C1108">
        <v>27.045000000000002</v>
      </c>
      <c r="D1108" s="2" t="s">
        <v>9079</v>
      </c>
      <c r="E1108" s="2" t="s">
        <v>9080</v>
      </c>
      <c r="F1108">
        <v>3.6975411351451284E-2</v>
      </c>
      <c r="G1108">
        <v>201608</v>
      </c>
      <c r="H1108" t="s">
        <v>9116</v>
      </c>
    </row>
    <row r="1109" spans="1:8">
      <c r="A1109" s="1" t="s">
        <v>43</v>
      </c>
      <c r="B1109" s="1" t="s">
        <v>8</v>
      </c>
      <c r="C1109">
        <v>197.09259</v>
      </c>
      <c r="D1109" s="2" t="s">
        <v>9079</v>
      </c>
      <c r="E1109" s="2" t="s">
        <v>9080</v>
      </c>
      <c r="F1109">
        <v>5.073757465970689E-3</v>
      </c>
      <c r="G1109">
        <v>201608</v>
      </c>
      <c r="H1109" t="s">
        <v>9117</v>
      </c>
    </row>
    <row r="1110" spans="1:8">
      <c r="A1110" s="1" t="s">
        <v>44</v>
      </c>
      <c r="B1110" s="1" t="s">
        <v>8</v>
      </c>
      <c r="C1110">
        <v>7.4398</v>
      </c>
      <c r="D1110" s="2" t="s">
        <v>9079</v>
      </c>
      <c r="E1110" s="2" t="s">
        <v>9080</v>
      </c>
      <c r="F1110">
        <v>0.13441221538213394</v>
      </c>
      <c r="G1110">
        <v>201608</v>
      </c>
      <c r="H1110" t="s">
        <v>9118</v>
      </c>
    </row>
    <row r="1111" spans="1:8">
      <c r="A1111" s="1" t="s">
        <v>45</v>
      </c>
      <c r="B1111" s="1" t="s">
        <v>8</v>
      </c>
      <c r="C1111">
        <v>50.409199999999998</v>
      </c>
      <c r="D1111" s="2" t="s">
        <v>9079</v>
      </c>
      <c r="E1111" s="2" t="s">
        <v>9080</v>
      </c>
      <c r="F1111">
        <v>1.9837648683176883E-2</v>
      </c>
      <c r="G1111">
        <v>201608</v>
      </c>
      <c r="H1111" t="s">
        <v>9119</v>
      </c>
    </row>
    <row r="1112" spans="1:8">
      <c r="A1112" s="1" t="s">
        <v>46</v>
      </c>
      <c r="B1112" s="1" t="s">
        <v>8</v>
      </c>
      <c r="C1112">
        <v>121.66945</v>
      </c>
      <c r="D1112" s="2" t="s">
        <v>9079</v>
      </c>
      <c r="E1112" s="2" t="s">
        <v>9080</v>
      </c>
      <c r="F1112">
        <v>8.2189900587205742E-3</v>
      </c>
      <c r="G1112">
        <v>201608</v>
      </c>
      <c r="H1112" t="s">
        <v>9120</v>
      </c>
    </row>
    <row r="1113" spans="1:8">
      <c r="A1113" s="1" t="s">
        <v>47</v>
      </c>
      <c r="B1113" s="1" t="s">
        <v>8</v>
      </c>
      <c r="C1113">
        <v>9.7423000000000002</v>
      </c>
      <c r="D1113" s="2" t="s">
        <v>9079</v>
      </c>
      <c r="E1113" s="2" t="s">
        <v>9080</v>
      </c>
      <c r="F1113">
        <v>0.10264516592591072</v>
      </c>
      <c r="G1113">
        <v>201608</v>
      </c>
      <c r="H1113" t="s">
        <v>9121</v>
      </c>
    </row>
    <row r="1114" spans="1:8">
      <c r="A1114" s="1" t="s">
        <v>48</v>
      </c>
      <c r="B1114" s="1" t="s">
        <v>8</v>
      </c>
      <c r="C1114">
        <v>16.902249999999999</v>
      </c>
      <c r="D1114" s="2" t="s">
        <v>9079</v>
      </c>
      <c r="E1114" s="2" t="s">
        <v>9080</v>
      </c>
      <c r="F1114">
        <v>5.9163720806401518E-2</v>
      </c>
      <c r="G1114">
        <v>201608</v>
      </c>
      <c r="H1114" t="s">
        <v>9122</v>
      </c>
    </row>
    <row r="1115" spans="1:8">
      <c r="A1115" s="1" t="s">
        <v>49</v>
      </c>
      <c r="B1115" s="1" t="s">
        <v>8</v>
      </c>
      <c r="C1115">
        <v>24.323730000000001</v>
      </c>
      <c r="D1115" s="2" t="s">
        <v>9079</v>
      </c>
      <c r="E1115" s="2" t="s">
        <v>9080</v>
      </c>
      <c r="F1115">
        <v>4.1112115617136021E-2</v>
      </c>
      <c r="G1115">
        <v>201608</v>
      </c>
      <c r="H1115" t="s">
        <v>9123</v>
      </c>
    </row>
    <row r="1116" spans="1:8">
      <c r="A1116" s="1" t="s">
        <v>8</v>
      </c>
      <c r="B1116" s="1" t="s">
        <v>8</v>
      </c>
      <c r="C1116">
        <v>1</v>
      </c>
      <c r="D1116" s="2" t="s">
        <v>9079</v>
      </c>
      <c r="E1116" s="2" t="s">
        <v>9080</v>
      </c>
      <c r="F1116">
        <v>1</v>
      </c>
      <c r="G1116">
        <v>201608</v>
      </c>
      <c r="H1116" t="s">
        <v>9124</v>
      </c>
    </row>
    <row r="1117" spans="1:8">
      <c r="A1117" s="1" t="s">
        <v>50</v>
      </c>
      <c r="B1117" s="1" t="s">
        <v>8</v>
      </c>
      <c r="C1117">
        <v>2.2951600000000001</v>
      </c>
      <c r="D1117" s="2" t="s">
        <v>9079</v>
      </c>
      <c r="E1117" s="2" t="s">
        <v>9080</v>
      </c>
      <c r="F1117">
        <v>0.43569947193224001</v>
      </c>
      <c r="G1117">
        <v>201608</v>
      </c>
      <c r="H1117" t="s">
        <v>9125</v>
      </c>
    </row>
    <row r="1118" spans="1:8">
      <c r="A1118" s="1" t="s">
        <v>51</v>
      </c>
      <c r="B1118" s="1" t="s">
        <v>8</v>
      </c>
      <c r="C1118">
        <v>0.84219999999999995</v>
      </c>
      <c r="D1118" s="2" t="s">
        <v>9079</v>
      </c>
      <c r="E1118" s="2" t="s">
        <v>9080</v>
      </c>
      <c r="F1118">
        <v>1.1873664212776063</v>
      </c>
      <c r="G1118">
        <v>201608</v>
      </c>
      <c r="H1118" t="s">
        <v>9126</v>
      </c>
    </row>
    <row r="1119" spans="1:8">
      <c r="A1119" s="1" t="s">
        <v>52</v>
      </c>
      <c r="B1119" s="1" t="s">
        <v>8</v>
      </c>
      <c r="C1119">
        <v>0.84219999999999995</v>
      </c>
      <c r="D1119" s="2" t="s">
        <v>9079</v>
      </c>
      <c r="E1119" s="2" t="s">
        <v>9080</v>
      </c>
      <c r="F1119">
        <v>1.1873664212776063</v>
      </c>
      <c r="G1119">
        <v>201608</v>
      </c>
      <c r="H1119" t="s">
        <v>9127</v>
      </c>
    </row>
    <row r="1120" spans="1:8">
      <c r="A1120" s="1" t="s">
        <v>53</v>
      </c>
      <c r="B1120" s="1" t="s">
        <v>8</v>
      </c>
      <c r="C1120">
        <v>2.5792000000000002</v>
      </c>
      <c r="D1120" s="2" t="s">
        <v>9079</v>
      </c>
      <c r="E1120" s="2" t="s">
        <v>9080</v>
      </c>
      <c r="F1120">
        <v>0.3877171215880893</v>
      </c>
      <c r="G1120">
        <v>201608</v>
      </c>
      <c r="H1120" t="s">
        <v>9128</v>
      </c>
    </row>
    <row r="1121" spans="1:8">
      <c r="A1121" s="1" t="s">
        <v>54</v>
      </c>
      <c r="B1121" s="1" t="s">
        <v>8</v>
      </c>
      <c r="C1121">
        <v>4.3301999999999996</v>
      </c>
      <c r="D1121" s="2" t="s">
        <v>9079</v>
      </c>
      <c r="E1121" s="2" t="s">
        <v>9080</v>
      </c>
      <c r="F1121">
        <v>0.23093621541730175</v>
      </c>
      <c r="G1121">
        <v>201608</v>
      </c>
      <c r="H1121" t="s">
        <v>9129</v>
      </c>
    </row>
    <row r="1122" spans="1:8">
      <c r="A1122" s="1" t="s">
        <v>55</v>
      </c>
      <c r="B1122" s="1" t="s">
        <v>8</v>
      </c>
      <c r="C1122">
        <v>0.84219999999999995</v>
      </c>
      <c r="D1122" s="2" t="s">
        <v>9079</v>
      </c>
      <c r="E1122" s="2" t="s">
        <v>9080</v>
      </c>
      <c r="F1122">
        <v>1.1873664212776063</v>
      </c>
      <c r="G1122">
        <v>201608</v>
      </c>
      <c r="H1122" t="s">
        <v>9130</v>
      </c>
    </row>
    <row r="1123" spans="1:8">
      <c r="A1123" s="1" t="s">
        <v>56</v>
      </c>
      <c r="B1123" s="1" t="s">
        <v>8</v>
      </c>
      <c r="C1123">
        <v>48.79</v>
      </c>
      <c r="D1123" s="2" t="s">
        <v>9079</v>
      </c>
      <c r="E1123" s="2" t="s">
        <v>9080</v>
      </c>
      <c r="F1123">
        <v>2.0496003279360527E-2</v>
      </c>
      <c r="G1123">
        <v>201608</v>
      </c>
      <c r="H1123" t="s">
        <v>9131</v>
      </c>
    </row>
    <row r="1124" spans="1:8">
      <c r="A1124" s="1" t="s">
        <v>57</v>
      </c>
      <c r="B1124" s="1" t="s">
        <v>8</v>
      </c>
      <c r="C1124">
        <v>9900.0496000000003</v>
      </c>
      <c r="D1124" s="2" t="s">
        <v>9079</v>
      </c>
      <c r="E1124" s="2" t="s">
        <v>9080</v>
      </c>
      <c r="F1124">
        <v>1.0100959494182737E-4</v>
      </c>
      <c r="G1124">
        <v>201608</v>
      </c>
      <c r="H1124" t="s">
        <v>9132</v>
      </c>
    </row>
    <row r="1125" spans="1:8">
      <c r="A1125" s="1" t="s">
        <v>58</v>
      </c>
      <c r="B1125" s="1" t="s">
        <v>8</v>
      </c>
      <c r="C1125">
        <v>8.4026899999999998</v>
      </c>
      <c r="D1125" s="2" t="s">
        <v>9079</v>
      </c>
      <c r="E1125" s="2" t="s">
        <v>9080</v>
      </c>
      <c r="F1125">
        <v>0.11900950766956772</v>
      </c>
      <c r="G1125">
        <v>201608</v>
      </c>
      <c r="H1125" t="s">
        <v>9133</v>
      </c>
    </row>
    <row r="1126" spans="1:8">
      <c r="A1126" s="1" t="s">
        <v>59</v>
      </c>
      <c r="B1126" s="1" t="s">
        <v>8</v>
      </c>
      <c r="C1126">
        <v>227.54</v>
      </c>
      <c r="D1126" s="2" t="s">
        <v>9079</v>
      </c>
      <c r="E1126" s="2" t="s">
        <v>9080</v>
      </c>
      <c r="F1126">
        <v>4.3948316779467344E-3</v>
      </c>
      <c r="G1126">
        <v>201608</v>
      </c>
      <c r="H1126" t="s">
        <v>9134</v>
      </c>
    </row>
    <row r="1127" spans="1:8">
      <c r="A1127" s="1" t="s">
        <v>60</v>
      </c>
      <c r="B1127" s="1" t="s">
        <v>8</v>
      </c>
      <c r="C1127">
        <v>8.6021999999999998</v>
      </c>
      <c r="D1127" s="2" t="s">
        <v>9079</v>
      </c>
      <c r="E1127" s="2" t="s">
        <v>9080</v>
      </c>
      <c r="F1127">
        <v>0.1162493315663435</v>
      </c>
      <c r="G1127">
        <v>201608</v>
      </c>
      <c r="H1127" t="s">
        <v>9135</v>
      </c>
    </row>
    <row r="1128" spans="1:8">
      <c r="A1128" s="1" t="s">
        <v>61</v>
      </c>
      <c r="B1128" s="1" t="s">
        <v>8</v>
      </c>
      <c r="C1128">
        <v>25.355840000000001</v>
      </c>
      <c r="D1128" s="2" t="s">
        <v>9079</v>
      </c>
      <c r="E1128" s="2" t="s">
        <v>9080</v>
      </c>
      <c r="F1128">
        <v>3.9438646087055287E-2</v>
      </c>
      <c r="G1128">
        <v>201608</v>
      </c>
      <c r="H1128" t="s">
        <v>9136</v>
      </c>
    </row>
    <row r="1129" spans="1:8">
      <c r="A1129" s="1" t="s">
        <v>62</v>
      </c>
      <c r="B1129" s="1" t="s">
        <v>8</v>
      </c>
      <c r="C1129">
        <v>7.4855</v>
      </c>
      <c r="D1129" s="2" t="s">
        <v>9079</v>
      </c>
      <c r="E1129" s="2" t="s">
        <v>9080</v>
      </c>
      <c r="F1129">
        <v>0.13359161044686393</v>
      </c>
      <c r="G1129">
        <v>201608</v>
      </c>
      <c r="H1129" t="s">
        <v>9137</v>
      </c>
    </row>
    <row r="1130" spans="1:8">
      <c r="A1130" s="1" t="s">
        <v>63</v>
      </c>
      <c r="B1130" s="1" t="s">
        <v>8</v>
      </c>
      <c r="C1130">
        <v>70.785529999999994</v>
      </c>
      <c r="D1130" s="2" t="s">
        <v>9079</v>
      </c>
      <c r="E1130" s="2" t="s">
        <v>9080</v>
      </c>
      <c r="F1130">
        <v>1.4127181077827631E-2</v>
      </c>
      <c r="G1130">
        <v>201608</v>
      </c>
      <c r="H1130" t="s">
        <v>9138</v>
      </c>
    </row>
    <row r="1131" spans="1:8">
      <c r="A1131" s="1" t="s">
        <v>64</v>
      </c>
      <c r="B1131" s="1" t="s">
        <v>8</v>
      </c>
      <c r="C1131">
        <v>312.14999999999998</v>
      </c>
      <c r="D1131" s="2" t="s">
        <v>9079</v>
      </c>
      <c r="E1131" s="2" t="s">
        <v>9080</v>
      </c>
      <c r="F1131">
        <v>3.2035880185808108E-3</v>
      </c>
      <c r="G1131">
        <v>201608</v>
      </c>
      <c r="H1131" t="s">
        <v>9139</v>
      </c>
    </row>
    <row r="1132" spans="1:8">
      <c r="A1132" s="1" t="s">
        <v>65</v>
      </c>
      <c r="B1132" s="1" t="s">
        <v>8</v>
      </c>
      <c r="C1132">
        <v>14530.67</v>
      </c>
      <c r="D1132" s="2" t="s">
        <v>9079</v>
      </c>
      <c r="E1132" s="2" t="s">
        <v>9080</v>
      </c>
      <c r="F1132">
        <v>6.8819951179126639E-5</v>
      </c>
      <c r="G1132">
        <v>201608</v>
      </c>
      <c r="H1132" t="s">
        <v>9140</v>
      </c>
    </row>
    <row r="1133" spans="1:8">
      <c r="A1133" s="1" t="s">
        <v>66</v>
      </c>
      <c r="B1133" s="1" t="s">
        <v>8</v>
      </c>
      <c r="C1133">
        <v>4.2382999999999997</v>
      </c>
      <c r="D1133" s="2" t="s">
        <v>9079</v>
      </c>
      <c r="E1133" s="2" t="s">
        <v>9080</v>
      </c>
      <c r="F1133">
        <v>0.23594365665479086</v>
      </c>
      <c r="G1133">
        <v>201608</v>
      </c>
      <c r="H1133" t="s">
        <v>9141</v>
      </c>
    </row>
    <row r="1134" spans="1:8">
      <c r="A1134" s="1" t="s">
        <v>67</v>
      </c>
      <c r="B1134" s="1" t="s">
        <v>8</v>
      </c>
      <c r="C1134">
        <v>74.354299999999995</v>
      </c>
      <c r="D1134" s="2" t="s">
        <v>9079</v>
      </c>
      <c r="E1134" s="2" t="s">
        <v>9080</v>
      </c>
      <c r="F1134">
        <v>1.3449121301659758E-2</v>
      </c>
      <c r="G1134">
        <v>201608</v>
      </c>
      <c r="H1134" t="s">
        <v>9142</v>
      </c>
    </row>
    <row r="1135" spans="1:8">
      <c r="A1135" s="1" t="s">
        <v>68</v>
      </c>
      <c r="B1135" s="1" t="s">
        <v>8</v>
      </c>
      <c r="C1135">
        <v>1309.729</v>
      </c>
      <c r="D1135" s="2" t="s">
        <v>9079</v>
      </c>
      <c r="E1135" s="2" t="s">
        <v>9080</v>
      </c>
      <c r="F1135">
        <v>7.6351672750622453E-4</v>
      </c>
      <c r="G1135">
        <v>201608</v>
      </c>
      <c r="H1135" t="s">
        <v>9143</v>
      </c>
    </row>
    <row r="1136" spans="1:8">
      <c r="A1136" s="1" t="s">
        <v>69</v>
      </c>
      <c r="B1136" s="1" t="s">
        <v>8</v>
      </c>
      <c r="C1136">
        <v>34329.095000000001</v>
      </c>
      <c r="D1136" s="2" t="s">
        <v>9079</v>
      </c>
      <c r="E1136" s="2" t="s">
        <v>9080</v>
      </c>
      <c r="F1136">
        <v>2.9129809568239417E-5</v>
      </c>
      <c r="G1136">
        <v>201608</v>
      </c>
      <c r="H1136" t="s">
        <v>9144</v>
      </c>
    </row>
    <row r="1137" spans="1:8">
      <c r="A1137" s="1" t="s">
        <v>70</v>
      </c>
      <c r="B1137" s="1" t="s">
        <v>8</v>
      </c>
      <c r="C1137">
        <v>133.66999999999999</v>
      </c>
      <c r="D1137" s="2" t="s">
        <v>9079</v>
      </c>
      <c r="E1137" s="2" t="s">
        <v>9080</v>
      </c>
      <c r="F1137">
        <v>7.4811101967531988E-3</v>
      </c>
      <c r="G1137">
        <v>201608</v>
      </c>
      <c r="H1137" t="s">
        <v>9145</v>
      </c>
    </row>
    <row r="1138" spans="1:8">
      <c r="A1138" s="1" t="s">
        <v>71</v>
      </c>
      <c r="B1138" s="1" t="s">
        <v>8</v>
      </c>
      <c r="C1138">
        <v>138.46045000000001</v>
      </c>
      <c r="D1138" s="2" t="s">
        <v>9079</v>
      </c>
      <c r="E1138" s="2" t="s">
        <v>9080</v>
      </c>
      <c r="F1138">
        <v>7.2222789973598956E-3</v>
      </c>
      <c r="G1138">
        <v>201608</v>
      </c>
      <c r="H1138" t="s">
        <v>9146</v>
      </c>
    </row>
    <row r="1139" spans="1:8">
      <c r="A1139" s="1" t="s">
        <v>72</v>
      </c>
      <c r="B1139" s="1" t="s">
        <v>8</v>
      </c>
      <c r="C1139">
        <v>0.78627999999999998</v>
      </c>
      <c r="D1139" s="2" t="s">
        <v>9079</v>
      </c>
      <c r="E1139" s="2" t="s">
        <v>9080</v>
      </c>
      <c r="F1139">
        <v>1.2718115683980262</v>
      </c>
      <c r="G1139">
        <v>201608</v>
      </c>
      <c r="H1139" t="s">
        <v>9147</v>
      </c>
    </row>
    <row r="1140" spans="1:8">
      <c r="A1140" s="1" t="s">
        <v>73</v>
      </c>
      <c r="B1140" s="1" t="s">
        <v>8</v>
      </c>
      <c r="C1140">
        <v>116.14</v>
      </c>
      <c r="D1140" s="2" t="s">
        <v>9079</v>
      </c>
      <c r="E1140" s="2" t="s">
        <v>9080</v>
      </c>
      <c r="F1140">
        <v>8.6102979163079039E-3</v>
      </c>
      <c r="G1140">
        <v>201608</v>
      </c>
      <c r="H1140" t="s">
        <v>9148</v>
      </c>
    </row>
    <row r="1141" spans="1:8">
      <c r="A1141" s="1" t="s">
        <v>74</v>
      </c>
      <c r="B1141" s="1" t="s">
        <v>8</v>
      </c>
      <c r="C1141">
        <v>111.2711</v>
      </c>
      <c r="D1141" s="2" t="s">
        <v>9079</v>
      </c>
      <c r="E1141" s="2" t="s">
        <v>9080</v>
      </c>
      <c r="F1141">
        <v>8.9870595329784638E-3</v>
      </c>
      <c r="G1141">
        <v>201608</v>
      </c>
      <c r="H1141" t="s">
        <v>9149</v>
      </c>
    </row>
    <row r="1142" spans="1:8">
      <c r="A1142" s="1" t="s">
        <v>75</v>
      </c>
      <c r="B1142" s="1" t="s">
        <v>8</v>
      </c>
      <c r="C1142">
        <v>74.471900000000005</v>
      </c>
      <c r="D1142" s="2" t="s">
        <v>9079</v>
      </c>
      <c r="E1142" s="2" t="s">
        <v>9080</v>
      </c>
      <c r="F1142">
        <v>1.3427883537280503E-2</v>
      </c>
      <c r="G1142">
        <v>201608</v>
      </c>
      <c r="H1142" t="s">
        <v>9150</v>
      </c>
    </row>
    <row r="1143" spans="1:8">
      <c r="A1143" s="1" t="s">
        <v>76</v>
      </c>
      <c r="B1143" s="1" t="s">
        <v>8</v>
      </c>
      <c r="C1143">
        <v>4518.5</v>
      </c>
      <c r="D1143" s="2" t="s">
        <v>9079</v>
      </c>
      <c r="E1143" s="2" t="s">
        <v>9080</v>
      </c>
      <c r="F1143">
        <v>2.2131238242779683E-4</v>
      </c>
      <c r="G1143">
        <v>201608</v>
      </c>
      <c r="H1143" t="s">
        <v>9151</v>
      </c>
    </row>
    <row r="1144" spans="1:8">
      <c r="A1144" s="1" t="s">
        <v>77</v>
      </c>
      <c r="B1144" s="1" t="s">
        <v>8</v>
      </c>
      <c r="C1144">
        <v>491.96749999999997</v>
      </c>
      <c r="D1144" s="2" t="s">
        <v>9079</v>
      </c>
      <c r="E1144" s="2" t="s">
        <v>9080</v>
      </c>
      <c r="F1144">
        <v>2.0326545960861237E-3</v>
      </c>
      <c r="G1144">
        <v>201608</v>
      </c>
      <c r="H1144" t="s">
        <v>9152</v>
      </c>
    </row>
    <row r="1145" spans="1:8">
      <c r="A1145" s="1" t="s">
        <v>79</v>
      </c>
      <c r="B1145" s="1" t="s">
        <v>8</v>
      </c>
      <c r="C1145">
        <v>1251.17</v>
      </c>
      <c r="D1145" s="2" t="s">
        <v>9079</v>
      </c>
      <c r="E1145" s="2" t="s">
        <v>9080</v>
      </c>
      <c r="F1145">
        <v>7.9925190022139272E-4</v>
      </c>
      <c r="G1145">
        <v>201608</v>
      </c>
      <c r="H1145" t="s">
        <v>9153</v>
      </c>
    </row>
    <row r="1146" spans="1:8">
      <c r="A1146" s="1" t="s">
        <v>80</v>
      </c>
      <c r="B1146" s="1" t="s">
        <v>8</v>
      </c>
      <c r="C1146">
        <v>0.3352</v>
      </c>
      <c r="D1146" s="2" t="s">
        <v>9079</v>
      </c>
      <c r="E1146" s="2" t="s">
        <v>9080</v>
      </c>
      <c r="F1146">
        <v>2.9832935560859188</v>
      </c>
      <c r="G1146">
        <v>201608</v>
      </c>
      <c r="H1146" t="s">
        <v>9154</v>
      </c>
    </row>
    <row r="1147" spans="1:8">
      <c r="A1147" s="1" t="s">
        <v>81</v>
      </c>
      <c r="B1147" s="1" t="s">
        <v>8</v>
      </c>
      <c r="C1147">
        <v>0.90937999999999997</v>
      </c>
      <c r="D1147" s="2" t="s">
        <v>9079</v>
      </c>
      <c r="E1147" s="2" t="s">
        <v>9080</v>
      </c>
      <c r="F1147">
        <v>1.0996503112010381</v>
      </c>
      <c r="G1147">
        <v>201608</v>
      </c>
      <c r="H1147" t="s">
        <v>9155</v>
      </c>
    </row>
    <row r="1148" spans="1:8">
      <c r="A1148" s="1" t="s">
        <v>82</v>
      </c>
      <c r="B1148" s="1" t="s">
        <v>8</v>
      </c>
      <c r="C1148">
        <v>377.89</v>
      </c>
      <c r="D1148" s="2" t="s">
        <v>9079</v>
      </c>
      <c r="E1148" s="2" t="s">
        <v>9080</v>
      </c>
      <c r="F1148">
        <v>2.6462727248670248E-3</v>
      </c>
      <c r="G1148">
        <v>201608</v>
      </c>
      <c r="H1148" t="s">
        <v>9156</v>
      </c>
    </row>
    <row r="1149" spans="1:8">
      <c r="A1149" s="1" t="s">
        <v>83</v>
      </c>
      <c r="B1149" s="1" t="s">
        <v>8</v>
      </c>
      <c r="C1149">
        <v>8893</v>
      </c>
      <c r="D1149" s="2" t="s">
        <v>9079</v>
      </c>
      <c r="E1149" s="2" t="s">
        <v>9080</v>
      </c>
      <c r="F1149">
        <v>1.1244799280332846E-4</v>
      </c>
      <c r="G1149">
        <v>201608</v>
      </c>
      <c r="H1149" t="s">
        <v>9157</v>
      </c>
    </row>
    <row r="1150" spans="1:8">
      <c r="A1150" s="1" t="s">
        <v>84</v>
      </c>
      <c r="B1150" s="1" t="s">
        <v>8</v>
      </c>
      <c r="C1150">
        <v>1671.8175000000001</v>
      </c>
      <c r="D1150" s="2" t="s">
        <v>9079</v>
      </c>
      <c r="E1150" s="2" t="s">
        <v>9080</v>
      </c>
      <c r="F1150">
        <v>5.981514130579444E-4</v>
      </c>
      <c r="G1150">
        <v>201608</v>
      </c>
      <c r="H1150" t="s">
        <v>9158</v>
      </c>
    </row>
    <row r="1151" spans="1:8">
      <c r="A1151" s="1" t="s">
        <v>85</v>
      </c>
      <c r="B1151" s="1" t="s">
        <v>8</v>
      </c>
      <c r="C1151">
        <v>160.435</v>
      </c>
      <c r="D1151" s="2" t="s">
        <v>9079</v>
      </c>
      <c r="E1151" s="2" t="s">
        <v>9080</v>
      </c>
      <c r="F1151">
        <v>6.2330538847508339E-3</v>
      </c>
      <c r="G1151">
        <v>201608</v>
      </c>
      <c r="H1151" t="s">
        <v>9159</v>
      </c>
    </row>
    <row r="1152" spans="1:8">
      <c r="A1152" s="1" t="s">
        <v>86</v>
      </c>
      <c r="B1152" s="1" t="s">
        <v>8</v>
      </c>
      <c r="C1152">
        <v>103.6915</v>
      </c>
      <c r="D1152" s="2" t="s">
        <v>9079</v>
      </c>
      <c r="E1152" s="2" t="s">
        <v>9080</v>
      </c>
      <c r="F1152">
        <v>9.6439920340625797E-3</v>
      </c>
      <c r="G1152">
        <v>201608</v>
      </c>
      <c r="H1152" t="s">
        <v>9160</v>
      </c>
    </row>
    <row r="1153" spans="1:8">
      <c r="A1153" s="1" t="s">
        <v>87</v>
      </c>
      <c r="B1153" s="1" t="s">
        <v>8</v>
      </c>
      <c r="C1153">
        <v>15.796799999999999</v>
      </c>
      <c r="D1153" s="2" t="s">
        <v>9079</v>
      </c>
      <c r="E1153" s="2" t="s">
        <v>9080</v>
      </c>
      <c r="F1153">
        <v>6.3303960295756107E-2</v>
      </c>
      <c r="G1153">
        <v>201608</v>
      </c>
      <c r="H1153" t="s">
        <v>9161</v>
      </c>
    </row>
    <row r="1154" spans="1:8">
      <c r="A1154" s="1" t="s">
        <v>88</v>
      </c>
      <c r="B1154" s="1" t="s">
        <v>8</v>
      </c>
      <c r="C1154">
        <v>1.5341499999999999</v>
      </c>
      <c r="D1154" s="2" t="s">
        <v>9079</v>
      </c>
      <c r="E1154" s="2" t="s">
        <v>9080</v>
      </c>
      <c r="F1154">
        <v>0.65182674445132482</v>
      </c>
      <c r="G1154">
        <v>201608</v>
      </c>
      <c r="H1154" t="s">
        <v>9162</v>
      </c>
    </row>
    <row r="1155" spans="1:8">
      <c r="A1155" s="1" t="s">
        <v>89</v>
      </c>
      <c r="B1155" s="1" t="s">
        <v>8</v>
      </c>
      <c r="C1155">
        <v>10.814500000000001</v>
      </c>
      <c r="D1155" s="2" t="s">
        <v>9079</v>
      </c>
      <c r="E1155" s="2" t="s">
        <v>9080</v>
      </c>
      <c r="F1155">
        <v>9.2468445143094907E-2</v>
      </c>
      <c r="G1155">
        <v>201608</v>
      </c>
      <c r="H1155" t="s">
        <v>9163</v>
      </c>
    </row>
    <row r="1156" spans="1:8">
      <c r="A1156" s="1" t="s">
        <v>90</v>
      </c>
      <c r="B1156" s="1" t="s">
        <v>8</v>
      </c>
      <c r="C1156">
        <v>21.7578</v>
      </c>
      <c r="D1156" s="2" t="s">
        <v>9079</v>
      </c>
      <c r="E1156" s="2" t="s">
        <v>9080</v>
      </c>
      <c r="F1156">
        <v>4.5960529097610975E-2</v>
      </c>
      <c r="G1156">
        <v>201608</v>
      </c>
      <c r="H1156" t="s">
        <v>9164</v>
      </c>
    </row>
    <row r="1157" spans="1:8">
      <c r="A1157" s="1" t="s">
        <v>91</v>
      </c>
      <c r="B1157" s="1" t="s">
        <v>8</v>
      </c>
      <c r="C1157">
        <v>3243.44</v>
      </c>
      <c r="D1157" s="2" t="s">
        <v>9079</v>
      </c>
      <c r="E1157" s="2" t="s">
        <v>9080</v>
      </c>
      <c r="F1157">
        <v>3.0831462891251263E-4</v>
      </c>
      <c r="G1157">
        <v>201608</v>
      </c>
      <c r="H1157" t="s">
        <v>9165</v>
      </c>
    </row>
    <row r="1158" spans="1:8">
      <c r="A1158" s="1" t="s">
        <v>92</v>
      </c>
      <c r="B1158" s="1" t="s">
        <v>8</v>
      </c>
      <c r="C1158">
        <v>61.494500000000002</v>
      </c>
      <c r="D1158" s="2" t="s">
        <v>9079</v>
      </c>
      <c r="E1158" s="2" t="s">
        <v>9080</v>
      </c>
      <c r="F1158">
        <v>1.6261616892567627E-2</v>
      </c>
      <c r="G1158">
        <v>201608</v>
      </c>
      <c r="H1158" t="s">
        <v>9166</v>
      </c>
    </row>
    <row r="1159" spans="1:8">
      <c r="A1159" s="1" t="s">
        <v>93</v>
      </c>
      <c r="B1159" s="1" t="s">
        <v>8</v>
      </c>
      <c r="C1159">
        <v>1297.53</v>
      </c>
      <c r="D1159" s="2" t="s">
        <v>9079</v>
      </c>
      <c r="E1159" s="2" t="s">
        <v>9080</v>
      </c>
      <c r="F1159">
        <v>7.7069508990158222E-4</v>
      </c>
      <c r="G1159">
        <v>201608</v>
      </c>
      <c r="H1159" t="s">
        <v>9167</v>
      </c>
    </row>
    <row r="1160" spans="1:8">
      <c r="A1160" s="1" t="s">
        <v>94</v>
      </c>
      <c r="B1160" s="1" t="s">
        <v>8</v>
      </c>
      <c r="C1160">
        <v>2276.8324499999999</v>
      </c>
      <c r="D1160" s="2" t="s">
        <v>9079</v>
      </c>
      <c r="E1160" s="2" t="s">
        <v>9080</v>
      </c>
      <c r="F1160">
        <v>4.3920667065334567E-4</v>
      </c>
      <c r="G1160">
        <v>201608</v>
      </c>
      <c r="H1160" t="s">
        <v>9168</v>
      </c>
    </row>
    <row r="1161" spans="1:8">
      <c r="A1161" s="1" t="s">
        <v>95</v>
      </c>
      <c r="B1161" s="1" t="s">
        <v>8</v>
      </c>
      <c r="C1161">
        <v>8.8605800000000006</v>
      </c>
      <c r="D1161" s="2" t="s">
        <v>9079</v>
      </c>
      <c r="E1161" s="2" t="s">
        <v>9080</v>
      </c>
      <c r="F1161">
        <v>0.11285942906672022</v>
      </c>
      <c r="G1161">
        <v>201608</v>
      </c>
      <c r="H1161" t="s">
        <v>9169</v>
      </c>
    </row>
    <row r="1162" spans="1:8">
      <c r="A1162" s="1" t="s">
        <v>6390</v>
      </c>
      <c r="B1162" s="1" t="s">
        <v>8</v>
      </c>
      <c r="C1162">
        <v>389.97500000000002</v>
      </c>
      <c r="D1162" s="2" t="s">
        <v>9079</v>
      </c>
      <c r="E1162" s="2" t="s">
        <v>9080</v>
      </c>
      <c r="F1162">
        <v>2.5642669401884735E-3</v>
      </c>
      <c r="G1162">
        <v>201608</v>
      </c>
      <c r="H1162" t="s">
        <v>9870</v>
      </c>
    </row>
    <row r="1163" spans="1:8">
      <c r="A1163" s="1" t="s">
        <v>97</v>
      </c>
      <c r="B1163" s="1" t="s">
        <v>8</v>
      </c>
      <c r="C1163">
        <v>39.372</v>
      </c>
      <c r="D1163" s="2" t="s">
        <v>9079</v>
      </c>
      <c r="E1163" s="2" t="s">
        <v>9080</v>
      </c>
      <c r="F1163">
        <v>2.5398760540485624E-2</v>
      </c>
      <c r="G1163">
        <v>201608</v>
      </c>
      <c r="H1163" t="s">
        <v>9170</v>
      </c>
    </row>
    <row r="1164" spans="1:8">
      <c r="A1164" s="1" t="s">
        <v>98</v>
      </c>
      <c r="B1164" s="1" t="s">
        <v>8</v>
      </c>
      <c r="C1164">
        <v>17.056419999999999</v>
      </c>
      <c r="D1164" s="2" t="s">
        <v>9079</v>
      </c>
      <c r="E1164" s="2" t="s">
        <v>9080</v>
      </c>
      <c r="F1164">
        <v>5.8628950272096962E-2</v>
      </c>
      <c r="G1164">
        <v>201608</v>
      </c>
      <c r="H1164" t="s">
        <v>9171</v>
      </c>
    </row>
    <row r="1165" spans="1:8">
      <c r="A1165" s="1" t="s">
        <v>99</v>
      </c>
      <c r="B1165" s="1" t="s">
        <v>8</v>
      </c>
      <c r="C1165">
        <v>790.98289999999997</v>
      </c>
      <c r="D1165" s="2" t="s">
        <v>9079</v>
      </c>
      <c r="E1165" s="2" t="s">
        <v>9080</v>
      </c>
      <c r="F1165">
        <v>1.2642498339723906E-3</v>
      </c>
      <c r="G1165">
        <v>201608</v>
      </c>
      <c r="H1165" t="s">
        <v>9172</v>
      </c>
    </row>
    <row r="1166" spans="1:8">
      <c r="A1166" s="1" t="s">
        <v>100</v>
      </c>
      <c r="B1166" s="1" t="s">
        <v>8</v>
      </c>
      <c r="C1166">
        <v>20.871600000000001</v>
      </c>
      <c r="D1166" s="2" t="s">
        <v>9079</v>
      </c>
      <c r="E1166" s="2" t="s">
        <v>9080</v>
      </c>
      <c r="F1166">
        <v>4.7911995247130072E-2</v>
      </c>
      <c r="G1166">
        <v>201608</v>
      </c>
      <c r="H1166" t="s">
        <v>9173</v>
      </c>
    </row>
    <row r="1167" spans="1:8">
      <c r="A1167" s="1" t="s">
        <v>101</v>
      </c>
      <c r="B1167" s="1" t="s">
        <v>8</v>
      </c>
      <c r="C1167">
        <v>4.5018000000000002</v>
      </c>
      <c r="D1167" s="2" t="s">
        <v>9079</v>
      </c>
      <c r="E1167" s="2" t="s">
        <v>9080</v>
      </c>
      <c r="F1167">
        <v>0.22213336887467233</v>
      </c>
      <c r="G1167">
        <v>201608</v>
      </c>
      <c r="H1167" t="s">
        <v>9174</v>
      </c>
    </row>
    <row r="1168" spans="1:8">
      <c r="A1168" s="1" t="s">
        <v>102</v>
      </c>
      <c r="B1168" s="1" t="s">
        <v>8</v>
      </c>
      <c r="C1168">
        <v>73</v>
      </c>
      <c r="D1168" s="2" t="s">
        <v>9079</v>
      </c>
      <c r="E1168" s="2" t="s">
        <v>9080</v>
      </c>
      <c r="F1168">
        <v>1.3698630136986301E-2</v>
      </c>
      <c r="G1168">
        <v>201608</v>
      </c>
      <c r="H1168" t="s">
        <v>9175</v>
      </c>
    </row>
    <row r="1169" spans="1:8">
      <c r="A1169" s="1" t="s">
        <v>103</v>
      </c>
      <c r="B1169" s="1" t="s">
        <v>8</v>
      </c>
      <c r="C1169">
        <v>15.796799999999999</v>
      </c>
      <c r="D1169" s="2" t="s">
        <v>9079</v>
      </c>
      <c r="E1169" s="2" t="s">
        <v>9080</v>
      </c>
      <c r="F1169">
        <v>6.3303960295756107E-2</v>
      </c>
      <c r="G1169">
        <v>201608</v>
      </c>
      <c r="H1169" t="s">
        <v>9176</v>
      </c>
    </row>
    <row r="1170" spans="1:8">
      <c r="A1170" s="1" t="s">
        <v>104</v>
      </c>
      <c r="B1170" s="1" t="s">
        <v>8</v>
      </c>
      <c r="C1170">
        <v>339.95479999999998</v>
      </c>
      <c r="D1170" s="2" t="s">
        <v>9079</v>
      </c>
      <c r="E1170" s="2" t="s">
        <v>9080</v>
      </c>
      <c r="F1170">
        <v>2.9415675260358143E-3</v>
      </c>
      <c r="G1170">
        <v>201608</v>
      </c>
      <c r="H1170" t="s">
        <v>9177</v>
      </c>
    </row>
    <row r="1171" spans="1:8">
      <c r="A1171" s="1" t="s">
        <v>105</v>
      </c>
      <c r="B1171" s="1" t="s">
        <v>8</v>
      </c>
      <c r="C1171">
        <v>31.864450000000001</v>
      </c>
      <c r="D1171" s="2" t="s">
        <v>9079</v>
      </c>
      <c r="E1171" s="2" t="s">
        <v>9080</v>
      </c>
      <c r="F1171">
        <v>3.1382936156123829E-2</v>
      </c>
      <c r="G1171">
        <v>201608</v>
      </c>
      <c r="H1171" t="s">
        <v>9178</v>
      </c>
    </row>
    <row r="1172" spans="1:8">
      <c r="A1172" s="1" t="s">
        <v>106</v>
      </c>
      <c r="B1172" s="1" t="s">
        <v>8</v>
      </c>
      <c r="C1172">
        <v>9.4405000000000001</v>
      </c>
      <c r="D1172" s="2" t="s">
        <v>9079</v>
      </c>
      <c r="E1172" s="2" t="s">
        <v>9080</v>
      </c>
      <c r="F1172">
        <v>0.1059265928711403</v>
      </c>
      <c r="G1172">
        <v>201608</v>
      </c>
      <c r="H1172" t="s">
        <v>9179</v>
      </c>
    </row>
    <row r="1173" spans="1:8">
      <c r="A1173" s="1" t="s">
        <v>107</v>
      </c>
      <c r="B1173" s="1" t="s">
        <v>8</v>
      </c>
      <c r="C1173">
        <v>118.27</v>
      </c>
      <c r="D1173" s="2" t="s">
        <v>9079</v>
      </c>
      <c r="E1173" s="2" t="s">
        <v>9080</v>
      </c>
      <c r="F1173">
        <v>8.45522955948254E-3</v>
      </c>
      <c r="G1173">
        <v>201608</v>
      </c>
      <c r="H1173" t="s">
        <v>9180</v>
      </c>
    </row>
    <row r="1174" spans="1:8">
      <c r="A1174" s="1" t="s">
        <v>108</v>
      </c>
      <c r="B1174" s="1" t="s">
        <v>8</v>
      </c>
      <c r="C1174">
        <v>1.5646</v>
      </c>
      <c r="D1174" s="2" t="s">
        <v>9079</v>
      </c>
      <c r="E1174" s="2" t="s">
        <v>9080</v>
      </c>
      <c r="F1174">
        <v>0.63914099450338746</v>
      </c>
      <c r="G1174">
        <v>201608</v>
      </c>
      <c r="H1174" t="s">
        <v>9181</v>
      </c>
    </row>
    <row r="1175" spans="1:8">
      <c r="A1175" s="1" t="s">
        <v>109</v>
      </c>
      <c r="B1175" s="1" t="s">
        <v>8</v>
      </c>
      <c r="C1175">
        <v>0.42641000000000001</v>
      </c>
      <c r="D1175" s="2" t="s">
        <v>9079</v>
      </c>
      <c r="E1175" s="2" t="s">
        <v>9080</v>
      </c>
      <c r="F1175">
        <v>2.3451607607701508</v>
      </c>
      <c r="G1175">
        <v>201608</v>
      </c>
      <c r="H1175" t="s">
        <v>9182</v>
      </c>
    </row>
    <row r="1176" spans="1:8">
      <c r="A1176" s="1" t="s">
        <v>110</v>
      </c>
      <c r="B1176" s="1" t="s">
        <v>8</v>
      </c>
      <c r="C1176">
        <v>1.109</v>
      </c>
      <c r="D1176" s="2" t="s">
        <v>9079</v>
      </c>
      <c r="E1176" s="2" t="s">
        <v>9080</v>
      </c>
      <c r="F1176">
        <v>0.90171325518485124</v>
      </c>
      <c r="G1176">
        <v>201608</v>
      </c>
      <c r="H1176" t="s">
        <v>9183</v>
      </c>
    </row>
    <row r="1177" spans="1:8">
      <c r="A1177" s="1" t="s">
        <v>111</v>
      </c>
      <c r="B1177" s="1" t="s">
        <v>8</v>
      </c>
      <c r="C1177">
        <v>3.7195900000000002</v>
      </c>
      <c r="D1177" s="2" t="s">
        <v>9079</v>
      </c>
      <c r="E1177" s="2" t="s">
        <v>9080</v>
      </c>
      <c r="F1177">
        <v>0.26884683526947861</v>
      </c>
      <c r="G1177">
        <v>201608</v>
      </c>
      <c r="H1177" t="s">
        <v>9184</v>
      </c>
    </row>
    <row r="1178" spans="1:8">
      <c r="A1178" s="1" t="s">
        <v>112</v>
      </c>
      <c r="B1178" s="1" t="s">
        <v>8</v>
      </c>
      <c r="C1178">
        <v>3.5150600000000001</v>
      </c>
      <c r="D1178" s="2" t="s">
        <v>9079</v>
      </c>
      <c r="E1178" s="2" t="s">
        <v>9080</v>
      </c>
      <c r="F1178">
        <v>0.28449016517498987</v>
      </c>
      <c r="G1178">
        <v>201608</v>
      </c>
      <c r="H1178" t="s">
        <v>9185</v>
      </c>
    </row>
    <row r="1179" spans="1:8">
      <c r="A1179" s="1" t="s">
        <v>113</v>
      </c>
      <c r="B1179" s="1" t="s">
        <v>8</v>
      </c>
      <c r="C1179">
        <v>52.241999999999997</v>
      </c>
      <c r="D1179" s="2" t="s">
        <v>9079</v>
      </c>
      <c r="E1179" s="2" t="s">
        <v>9080</v>
      </c>
      <c r="F1179">
        <v>1.914168676543777E-2</v>
      </c>
      <c r="G1179">
        <v>201608</v>
      </c>
      <c r="H1179" t="s">
        <v>9186</v>
      </c>
    </row>
    <row r="1180" spans="1:8">
      <c r="A1180" s="1" t="s">
        <v>114</v>
      </c>
      <c r="B1180" s="1" t="s">
        <v>8</v>
      </c>
      <c r="C1180">
        <v>115.1905</v>
      </c>
      <c r="D1180" s="2" t="s">
        <v>9079</v>
      </c>
      <c r="E1180" s="2" t="s">
        <v>9080</v>
      </c>
      <c r="F1180">
        <v>8.681271459017887E-3</v>
      </c>
      <c r="G1180">
        <v>201608</v>
      </c>
      <c r="H1180" t="s">
        <v>9187</v>
      </c>
    </row>
    <row r="1181" spans="1:8">
      <c r="A1181" s="1" t="s">
        <v>115</v>
      </c>
      <c r="B1181" s="1" t="s">
        <v>8</v>
      </c>
      <c r="C1181">
        <v>4.3635999999999999</v>
      </c>
      <c r="D1181" s="2" t="s">
        <v>9079</v>
      </c>
      <c r="E1181" s="2" t="s">
        <v>9080</v>
      </c>
      <c r="F1181">
        <v>0.22916857640480337</v>
      </c>
      <c r="G1181">
        <v>201608</v>
      </c>
      <c r="H1181" t="s">
        <v>9188</v>
      </c>
    </row>
    <row r="1182" spans="1:8">
      <c r="A1182" s="1" t="s">
        <v>116</v>
      </c>
      <c r="B1182" s="1" t="s">
        <v>8</v>
      </c>
      <c r="C1182">
        <v>6155.49341</v>
      </c>
      <c r="D1182" s="2" t="s">
        <v>9079</v>
      </c>
      <c r="E1182" s="2" t="s">
        <v>9080</v>
      </c>
      <c r="F1182">
        <v>1.6245651378254014E-4</v>
      </c>
      <c r="G1182">
        <v>201608</v>
      </c>
      <c r="H1182" t="s">
        <v>9189</v>
      </c>
    </row>
    <row r="1183" spans="1:8">
      <c r="A1183" s="1" t="s">
        <v>117</v>
      </c>
      <c r="B1183" s="1" t="s">
        <v>8</v>
      </c>
      <c r="C1183">
        <v>4.0367600000000001</v>
      </c>
      <c r="D1183" s="2" t="s">
        <v>9079</v>
      </c>
      <c r="E1183" s="2" t="s">
        <v>9080</v>
      </c>
      <c r="F1183">
        <v>0.24772342175407999</v>
      </c>
      <c r="G1183">
        <v>201608</v>
      </c>
      <c r="H1183" t="s">
        <v>9190</v>
      </c>
    </row>
    <row r="1184" spans="1:8">
      <c r="A1184" s="1" t="s">
        <v>118</v>
      </c>
      <c r="B1184" s="1" t="s">
        <v>8</v>
      </c>
      <c r="C1184">
        <v>4.4584999999999999</v>
      </c>
      <c r="D1184" s="2" t="s">
        <v>9079</v>
      </c>
      <c r="E1184" s="2" t="s">
        <v>9080</v>
      </c>
      <c r="F1184">
        <v>0.224290680722216</v>
      </c>
      <c r="G1184">
        <v>201608</v>
      </c>
      <c r="H1184" t="s">
        <v>9191</v>
      </c>
    </row>
    <row r="1185" spans="1:8">
      <c r="A1185" s="1" t="s">
        <v>119</v>
      </c>
      <c r="B1185" s="1" t="s">
        <v>8</v>
      </c>
      <c r="C1185">
        <v>123.44970000000001</v>
      </c>
      <c r="D1185" s="2" t="s">
        <v>9079</v>
      </c>
      <c r="E1185" s="2" t="s">
        <v>9080</v>
      </c>
      <c r="F1185">
        <v>8.1004652097169932E-3</v>
      </c>
      <c r="G1185">
        <v>201608</v>
      </c>
      <c r="H1185" t="s">
        <v>9192</v>
      </c>
    </row>
    <row r="1186" spans="1:8">
      <c r="A1186" s="1" t="s">
        <v>120</v>
      </c>
      <c r="B1186" s="1" t="s">
        <v>8</v>
      </c>
      <c r="C1186">
        <v>73.674700000000001</v>
      </c>
      <c r="D1186" s="2" t="s">
        <v>9079</v>
      </c>
      <c r="E1186" s="2" t="s">
        <v>9080</v>
      </c>
      <c r="F1186">
        <v>1.3573180481223541E-2</v>
      </c>
      <c r="G1186">
        <v>201608</v>
      </c>
      <c r="H1186" t="s">
        <v>9193</v>
      </c>
    </row>
    <row r="1187" spans="1:8">
      <c r="A1187" s="1" t="s">
        <v>121</v>
      </c>
      <c r="B1187" s="1" t="s">
        <v>8</v>
      </c>
      <c r="C1187">
        <v>870.11257999999998</v>
      </c>
      <c r="D1187" s="2" t="s">
        <v>9079</v>
      </c>
      <c r="E1187" s="2" t="s">
        <v>9080</v>
      </c>
      <c r="F1187">
        <v>1.1492765683263654E-3</v>
      </c>
      <c r="G1187">
        <v>201608</v>
      </c>
      <c r="H1187" t="s">
        <v>9194</v>
      </c>
    </row>
    <row r="1188" spans="1:8">
      <c r="A1188" s="1" t="s">
        <v>122</v>
      </c>
      <c r="B1188" s="1" t="s">
        <v>8</v>
      </c>
      <c r="C1188">
        <v>4.1587500000000004</v>
      </c>
      <c r="D1188" s="2" t="s">
        <v>9079</v>
      </c>
      <c r="E1188" s="2" t="s">
        <v>9080</v>
      </c>
      <c r="F1188">
        <v>0.24045686804929364</v>
      </c>
      <c r="G1188">
        <v>201608</v>
      </c>
      <c r="H1188" t="s">
        <v>9195</v>
      </c>
    </row>
    <row r="1189" spans="1:8">
      <c r="A1189" s="1" t="s">
        <v>123</v>
      </c>
      <c r="B1189" s="1" t="s">
        <v>8</v>
      </c>
      <c r="C1189">
        <v>8.6404399999999999</v>
      </c>
      <c r="D1189" s="2" t="s">
        <v>9079</v>
      </c>
      <c r="E1189" s="2" t="s">
        <v>9080</v>
      </c>
      <c r="F1189">
        <v>0.1157348468365037</v>
      </c>
      <c r="G1189">
        <v>201608</v>
      </c>
      <c r="H1189" t="s">
        <v>9196</v>
      </c>
    </row>
    <row r="1190" spans="1:8">
      <c r="A1190" s="1" t="s">
        <v>124</v>
      </c>
      <c r="B1190" s="1" t="s">
        <v>8</v>
      </c>
      <c r="C1190">
        <v>14.662000000000001</v>
      </c>
      <c r="D1190" s="2" t="s">
        <v>9079</v>
      </c>
      <c r="E1190" s="2" t="s">
        <v>9080</v>
      </c>
      <c r="F1190">
        <v>6.8203519301595961E-2</v>
      </c>
      <c r="G1190">
        <v>201608</v>
      </c>
      <c r="H1190" t="s">
        <v>9197</v>
      </c>
    </row>
    <row r="1191" spans="1:8">
      <c r="A1191" s="1" t="s">
        <v>125</v>
      </c>
      <c r="B1191" s="1" t="s">
        <v>8</v>
      </c>
      <c r="C1191">
        <v>7.1309300000000002</v>
      </c>
      <c r="D1191" s="2" t="s">
        <v>9079</v>
      </c>
      <c r="E1191" s="2" t="s">
        <v>9080</v>
      </c>
      <c r="F1191">
        <v>0.14023416300538638</v>
      </c>
      <c r="G1191">
        <v>201608</v>
      </c>
      <c r="H1191" t="s">
        <v>9198</v>
      </c>
    </row>
    <row r="1192" spans="1:8">
      <c r="A1192" s="1" t="s">
        <v>126</v>
      </c>
      <c r="B1192" s="1" t="s">
        <v>8</v>
      </c>
      <c r="C1192">
        <v>9.5496999999999996</v>
      </c>
      <c r="D1192" s="2" t="s">
        <v>9079</v>
      </c>
      <c r="E1192" s="2" t="s">
        <v>9080</v>
      </c>
      <c r="F1192">
        <v>0.10471533137166612</v>
      </c>
      <c r="G1192">
        <v>201608</v>
      </c>
      <c r="H1192" t="s">
        <v>9199</v>
      </c>
    </row>
    <row r="1193" spans="1:8">
      <c r="A1193" s="1" t="s">
        <v>127</v>
      </c>
      <c r="B1193" s="1" t="s">
        <v>8</v>
      </c>
      <c r="C1193">
        <v>1.4977</v>
      </c>
      <c r="D1193" s="2" t="s">
        <v>9079</v>
      </c>
      <c r="E1193" s="2" t="s">
        <v>9080</v>
      </c>
      <c r="F1193">
        <v>0.66769045870334509</v>
      </c>
      <c r="G1193">
        <v>201608</v>
      </c>
      <c r="H1193" t="s">
        <v>9200</v>
      </c>
    </row>
    <row r="1194" spans="1:8">
      <c r="A1194" s="1" t="s">
        <v>128</v>
      </c>
      <c r="B1194" s="1" t="s">
        <v>8</v>
      </c>
      <c r="C1194">
        <v>0.84219999999999995</v>
      </c>
      <c r="D1194" s="2" t="s">
        <v>9079</v>
      </c>
      <c r="E1194" s="2" t="s">
        <v>9080</v>
      </c>
      <c r="F1194">
        <v>1.1873664212776063</v>
      </c>
      <c r="G1194">
        <v>201608</v>
      </c>
      <c r="H1194" t="s">
        <v>9201</v>
      </c>
    </row>
    <row r="1195" spans="1:8">
      <c r="A1195" s="1" t="s">
        <v>129</v>
      </c>
      <c r="B1195" s="1" t="s">
        <v>8</v>
      </c>
      <c r="C1195">
        <v>6752.9893400000001</v>
      </c>
      <c r="D1195" s="2" t="s">
        <v>9079</v>
      </c>
      <c r="E1195" s="2" t="s">
        <v>9080</v>
      </c>
      <c r="F1195">
        <v>1.4808256753445431E-4</v>
      </c>
      <c r="G1195">
        <v>201608</v>
      </c>
      <c r="H1195" t="s">
        <v>9202</v>
      </c>
    </row>
    <row r="1196" spans="1:8">
      <c r="A1196" s="1" t="s">
        <v>130</v>
      </c>
      <c r="B1196" s="1" t="s">
        <v>8</v>
      </c>
      <c r="C1196">
        <v>637.39070000000004</v>
      </c>
      <c r="D1196" s="2" t="s">
        <v>9079</v>
      </c>
      <c r="E1196" s="2" t="s">
        <v>9080</v>
      </c>
      <c r="F1196">
        <v>1.5688964398131318E-3</v>
      </c>
      <c r="G1196">
        <v>201608</v>
      </c>
      <c r="H1196" t="s">
        <v>9203</v>
      </c>
    </row>
    <row r="1197" spans="1:8">
      <c r="A1197" s="1" t="s">
        <v>131</v>
      </c>
      <c r="B1197" s="1" t="s">
        <v>8</v>
      </c>
      <c r="C1197">
        <v>7.9282399999999997</v>
      </c>
      <c r="D1197" s="2" t="s">
        <v>9079</v>
      </c>
      <c r="E1197" s="2" t="s">
        <v>9080</v>
      </c>
      <c r="F1197">
        <v>0.12613139864585332</v>
      </c>
      <c r="G1197">
        <v>201608</v>
      </c>
      <c r="H1197" t="s">
        <v>9204</v>
      </c>
    </row>
    <row r="1198" spans="1:8">
      <c r="A1198" s="1" t="s">
        <v>132</v>
      </c>
      <c r="B1198" s="1" t="s">
        <v>8</v>
      </c>
      <c r="C1198">
        <v>56.647440000000003</v>
      </c>
      <c r="D1198" s="2" t="s">
        <v>9079</v>
      </c>
      <c r="E1198" s="2" t="s">
        <v>9080</v>
      </c>
      <c r="F1198">
        <v>1.7653048399009733E-2</v>
      </c>
      <c r="G1198">
        <v>201608</v>
      </c>
      <c r="H1198" t="s">
        <v>9205</v>
      </c>
    </row>
    <row r="1199" spans="1:8">
      <c r="A1199" s="1" t="s">
        <v>134</v>
      </c>
      <c r="B1199" s="1" t="s">
        <v>8</v>
      </c>
      <c r="C1199">
        <v>9.7037499999999994</v>
      </c>
      <c r="D1199" s="2" t="s">
        <v>9079</v>
      </c>
      <c r="E1199" s="2" t="s">
        <v>9080</v>
      </c>
      <c r="F1199">
        <v>0.10305294344969729</v>
      </c>
      <c r="G1199">
        <v>201608</v>
      </c>
      <c r="H1199" t="s">
        <v>9206</v>
      </c>
    </row>
    <row r="1200" spans="1:8">
      <c r="A1200" s="1" t="s">
        <v>135</v>
      </c>
      <c r="B1200" s="1" t="s">
        <v>8</v>
      </c>
      <c r="C1200">
        <v>519.22</v>
      </c>
      <c r="D1200" s="2" t="s">
        <v>9079</v>
      </c>
      <c r="E1200" s="2" t="s">
        <v>9080</v>
      </c>
      <c r="F1200">
        <v>1.9259658718847501E-3</v>
      </c>
      <c r="G1200">
        <v>201608</v>
      </c>
      <c r="H1200" t="s">
        <v>9207</v>
      </c>
    </row>
    <row r="1201" spans="1:8">
      <c r="A1201" s="1" t="s">
        <v>136</v>
      </c>
      <c r="B1201" s="1" t="s">
        <v>8</v>
      </c>
      <c r="C1201">
        <v>15.796799999999999</v>
      </c>
      <c r="D1201" s="2" t="s">
        <v>9079</v>
      </c>
      <c r="E1201" s="2" t="s">
        <v>9080</v>
      </c>
      <c r="F1201">
        <v>6.3303960295756107E-2</v>
      </c>
      <c r="G1201">
        <v>201608</v>
      </c>
      <c r="H1201" t="s">
        <v>9208</v>
      </c>
    </row>
    <row r="1202" spans="1:8">
      <c r="A1202" s="1" t="s">
        <v>137</v>
      </c>
      <c r="B1202" s="1" t="s">
        <v>8</v>
      </c>
      <c r="C1202">
        <v>38.676000000000002</v>
      </c>
      <c r="D1202" s="2" t="s">
        <v>9079</v>
      </c>
      <c r="E1202" s="2" t="s">
        <v>9080</v>
      </c>
      <c r="F1202">
        <v>2.5855827903609473E-2</v>
      </c>
      <c r="G1202">
        <v>201608</v>
      </c>
      <c r="H1202" t="s">
        <v>9209</v>
      </c>
    </row>
    <row r="1203" spans="1:8">
      <c r="A1203" s="1" t="s">
        <v>138</v>
      </c>
      <c r="B1203" s="1" t="s">
        <v>8</v>
      </c>
      <c r="C1203">
        <v>8.7261699999999998</v>
      </c>
      <c r="D1203" s="2" t="s">
        <v>9079</v>
      </c>
      <c r="E1203" s="2" t="s">
        <v>9080</v>
      </c>
      <c r="F1203">
        <v>0.11459781324452767</v>
      </c>
      <c r="G1203">
        <v>201608</v>
      </c>
      <c r="H1203" t="s">
        <v>9210</v>
      </c>
    </row>
    <row r="1204" spans="1:8">
      <c r="A1204" s="1" t="s">
        <v>139</v>
      </c>
      <c r="B1204" s="1" t="s">
        <v>8</v>
      </c>
      <c r="C1204">
        <v>3.8815</v>
      </c>
      <c r="D1204" s="2" t="s">
        <v>9079</v>
      </c>
      <c r="E1204" s="2" t="s">
        <v>9080</v>
      </c>
      <c r="F1204">
        <v>0.25763235862424322</v>
      </c>
      <c r="G1204">
        <v>201608</v>
      </c>
      <c r="H1204" t="s">
        <v>9211</v>
      </c>
    </row>
    <row r="1205" spans="1:8">
      <c r="A1205" s="1" t="s">
        <v>140</v>
      </c>
      <c r="B1205" s="1" t="s">
        <v>8</v>
      </c>
      <c r="C1205">
        <v>2.4630000000000001</v>
      </c>
      <c r="D1205" s="2" t="s">
        <v>9079</v>
      </c>
      <c r="E1205" s="2" t="s">
        <v>9080</v>
      </c>
      <c r="F1205">
        <v>0.4060089321965083</v>
      </c>
      <c r="G1205">
        <v>201608</v>
      </c>
      <c r="H1205" t="s">
        <v>9212</v>
      </c>
    </row>
    <row r="1206" spans="1:8">
      <c r="A1206" s="1" t="s">
        <v>141</v>
      </c>
      <c r="B1206" s="1" t="s">
        <v>8</v>
      </c>
      <c r="C1206">
        <v>2.4195000000000002</v>
      </c>
      <c r="D1206" s="2" t="s">
        <v>9079</v>
      </c>
      <c r="E1206" s="2" t="s">
        <v>9080</v>
      </c>
      <c r="F1206">
        <v>0.41330853482124402</v>
      </c>
      <c r="G1206">
        <v>201608</v>
      </c>
      <c r="H1206" t="s">
        <v>9213</v>
      </c>
    </row>
    <row r="1207" spans="1:8">
      <c r="A1207" s="1" t="s">
        <v>142</v>
      </c>
      <c r="B1207" s="1" t="s">
        <v>8</v>
      </c>
      <c r="C1207">
        <v>3.3491</v>
      </c>
      <c r="D1207" s="2" t="s">
        <v>9079</v>
      </c>
      <c r="E1207" s="2" t="s">
        <v>9080</v>
      </c>
      <c r="F1207">
        <v>0.29858768027231197</v>
      </c>
      <c r="G1207">
        <v>201608</v>
      </c>
      <c r="H1207" t="s">
        <v>9214</v>
      </c>
    </row>
    <row r="1208" spans="1:8">
      <c r="A1208" s="1" t="s">
        <v>143</v>
      </c>
      <c r="B1208" s="1" t="s">
        <v>8</v>
      </c>
      <c r="C1208">
        <v>7.4829999999999997</v>
      </c>
      <c r="D1208" s="2" t="s">
        <v>9079</v>
      </c>
      <c r="E1208" s="2" t="s">
        <v>9080</v>
      </c>
      <c r="F1208">
        <v>0.13363624214887079</v>
      </c>
      <c r="G1208">
        <v>201608</v>
      </c>
      <c r="H1208" t="s">
        <v>9215</v>
      </c>
    </row>
    <row r="1209" spans="1:8">
      <c r="A1209" s="1" t="s">
        <v>144</v>
      </c>
      <c r="B1209" s="1" t="s">
        <v>8</v>
      </c>
      <c r="C1209">
        <v>35.231200000000001</v>
      </c>
      <c r="D1209" s="2" t="s">
        <v>9079</v>
      </c>
      <c r="E1209" s="2" t="s">
        <v>9080</v>
      </c>
      <c r="F1209">
        <v>2.8383932423533684E-2</v>
      </c>
      <c r="G1209">
        <v>201608</v>
      </c>
      <c r="H1209" t="s">
        <v>9216</v>
      </c>
    </row>
    <row r="1210" spans="1:8">
      <c r="A1210" s="1" t="s">
        <v>145</v>
      </c>
      <c r="B1210" s="1" t="s">
        <v>8</v>
      </c>
      <c r="C1210">
        <v>2394.9630999999999</v>
      </c>
      <c r="D1210" s="2" t="s">
        <v>9079</v>
      </c>
      <c r="E1210" s="2" t="s">
        <v>9080</v>
      </c>
      <c r="F1210">
        <v>4.1754296757223525E-4</v>
      </c>
      <c r="G1210">
        <v>201608</v>
      </c>
      <c r="H1210" t="s">
        <v>9217</v>
      </c>
    </row>
    <row r="1211" spans="1:8">
      <c r="A1211" s="1" t="s">
        <v>146</v>
      </c>
      <c r="B1211" s="1" t="s">
        <v>8</v>
      </c>
      <c r="C1211">
        <v>27.489609999999999</v>
      </c>
      <c r="D1211" s="2" t="s">
        <v>9079</v>
      </c>
      <c r="E1211" s="2" t="s">
        <v>9080</v>
      </c>
      <c r="F1211">
        <v>3.6377380399358158E-2</v>
      </c>
      <c r="G1211">
        <v>201608</v>
      </c>
      <c r="H1211" t="s">
        <v>9218</v>
      </c>
    </row>
    <row r="1212" spans="1:8">
      <c r="A1212" s="1" t="s">
        <v>147</v>
      </c>
      <c r="B1212" s="1" t="s">
        <v>8</v>
      </c>
      <c r="C1212">
        <v>3701.42</v>
      </c>
      <c r="D1212" s="2" t="s">
        <v>9079</v>
      </c>
      <c r="E1212" s="2" t="s">
        <v>9080</v>
      </c>
      <c r="F1212">
        <v>2.7016658471613598E-4</v>
      </c>
      <c r="G1212">
        <v>201608</v>
      </c>
      <c r="H1212" t="s">
        <v>9219</v>
      </c>
    </row>
    <row r="1213" spans="1:8">
      <c r="A1213" s="1" t="s">
        <v>148</v>
      </c>
      <c r="B1213" s="1" t="s">
        <v>8</v>
      </c>
      <c r="C1213">
        <v>1.109</v>
      </c>
      <c r="D1213" s="2" t="s">
        <v>9079</v>
      </c>
      <c r="E1213" s="2" t="s">
        <v>9080</v>
      </c>
      <c r="F1213">
        <v>0.90171325518485124</v>
      </c>
      <c r="G1213">
        <v>201608</v>
      </c>
      <c r="H1213" t="s">
        <v>9220</v>
      </c>
    </row>
    <row r="1214" spans="1:8">
      <c r="A1214" s="1" t="s">
        <v>149</v>
      </c>
      <c r="B1214" s="1" t="s">
        <v>8</v>
      </c>
      <c r="C1214">
        <v>32.915120000000002</v>
      </c>
      <c r="D1214" s="2" t="s">
        <v>9079</v>
      </c>
      <c r="E1214" s="2" t="s">
        <v>9080</v>
      </c>
      <c r="F1214">
        <v>3.0381174366066414E-2</v>
      </c>
      <c r="G1214">
        <v>201608</v>
      </c>
      <c r="H1214" t="s">
        <v>9221</v>
      </c>
    </row>
    <row r="1215" spans="1:8">
      <c r="A1215" s="1" t="s">
        <v>150</v>
      </c>
      <c r="B1215" s="1" t="s">
        <v>8</v>
      </c>
      <c r="C1215">
        <v>3287.1092699999999</v>
      </c>
      <c r="D1215" s="2" t="s">
        <v>9079</v>
      </c>
      <c r="E1215" s="2" t="s">
        <v>9080</v>
      </c>
      <c r="F1215">
        <v>3.0421866687747802E-4</v>
      </c>
      <c r="G1215">
        <v>201608</v>
      </c>
      <c r="H1215" t="s">
        <v>9222</v>
      </c>
    </row>
    <row r="1216" spans="1:8">
      <c r="A1216" s="1" t="s">
        <v>151</v>
      </c>
      <c r="B1216" s="1" t="s">
        <v>8</v>
      </c>
      <c r="C1216">
        <v>709.51341000000002</v>
      </c>
      <c r="D1216" s="2" t="s">
        <v>9079</v>
      </c>
      <c r="E1216" s="2" t="s">
        <v>9080</v>
      </c>
      <c r="F1216">
        <v>1.4094166310401378E-3</v>
      </c>
      <c r="G1216">
        <v>201608</v>
      </c>
      <c r="H1216" t="s">
        <v>9223</v>
      </c>
    </row>
    <row r="1217" spans="1:8">
      <c r="A1217" s="1" t="s">
        <v>152</v>
      </c>
      <c r="B1217" s="1" t="s">
        <v>8</v>
      </c>
      <c r="C1217">
        <v>24725.154999999999</v>
      </c>
      <c r="D1217" s="2" t="s">
        <v>9079</v>
      </c>
      <c r="E1217" s="2" t="s">
        <v>9080</v>
      </c>
      <c r="F1217">
        <v>4.0444640286380408E-5</v>
      </c>
      <c r="G1217">
        <v>201608</v>
      </c>
      <c r="H1217" t="s">
        <v>9224</v>
      </c>
    </row>
    <row r="1218" spans="1:8">
      <c r="A1218" s="1" t="s">
        <v>153</v>
      </c>
      <c r="B1218" s="1" t="s">
        <v>8</v>
      </c>
      <c r="C1218">
        <v>120.97239999999999</v>
      </c>
      <c r="D1218" s="2" t="s">
        <v>9079</v>
      </c>
      <c r="E1218" s="2" t="s">
        <v>9080</v>
      </c>
      <c r="F1218">
        <v>8.2663483571459272E-3</v>
      </c>
      <c r="G1218">
        <v>201608</v>
      </c>
      <c r="H1218" t="s">
        <v>9225</v>
      </c>
    </row>
    <row r="1219" spans="1:8">
      <c r="A1219" s="1" t="s">
        <v>154</v>
      </c>
      <c r="B1219" s="1" t="s">
        <v>8</v>
      </c>
      <c r="C1219">
        <v>2.83908</v>
      </c>
      <c r="D1219" s="2" t="s">
        <v>9079</v>
      </c>
      <c r="E1219" s="2" t="s">
        <v>9080</v>
      </c>
      <c r="F1219">
        <v>0.35222677768854699</v>
      </c>
      <c r="G1219">
        <v>201608</v>
      </c>
      <c r="H1219" t="s">
        <v>9226</v>
      </c>
    </row>
    <row r="1220" spans="1:8">
      <c r="A1220" s="1" t="s">
        <v>155</v>
      </c>
      <c r="B1220" s="1" t="s">
        <v>8</v>
      </c>
      <c r="C1220">
        <v>655.95699999999999</v>
      </c>
      <c r="D1220" s="2" t="s">
        <v>9079</v>
      </c>
      <c r="E1220" s="2" t="s">
        <v>9080</v>
      </c>
      <c r="F1220">
        <v>1.5244901723741038E-3</v>
      </c>
      <c r="G1220">
        <v>201608</v>
      </c>
      <c r="H1220" t="s">
        <v>9227</v>
      </c>
    </row>
    <row r="1221" spans="1:8">
      <c r="A1221" s="1" t="s">
        <v>156</v>
      </c>
      <c r="B1221" s="1" t="s">
        <v>8</v>
      </c>
      <c r="C1221">
        <v>2.9943</v>
      </c>
      <c r="D1221" s="2" t="s">
        <v>9079</v>
      </c>
      <c r="E1221" s="2" t="s">
        <v>9080</v>
      </c>
      <c r="F1221">
        <v>0.33396787229068564</v>
      </c>
      <c r="G1221">
        <v>201608</v>
      </c>
      <c r="H1221" t="s">
        <v>9228</v>
      </c>
    </row>
    <row r="1222" spans="1:8">
      <c r="A1222" s="1" t="s">
        <v>6396</v>
      </c>
      <c r="B1222" s="1" t="s">
        <v>8</v>
      </c>
      <c r="C1222">
        <v>655.95699999999999</v>
      </c>
      <c r="D1222" s="2" t="s">
        <v>9079</v>
      </c>
      <c r="E1222" s="2" t="s">
        <v>9080</v>
      </c>
      <c r="F1222">
        <v>1.5244901723741038E-3</v>
      </c>
      <c r="G1222">
        <v>201608</v>
      </c>
      <c r="H1222" t="s">
        <v>9229</v>
      </c>
    </row>
    <row r="1223" spans="1:8">
      <c r="A1223" s="1" t="s">
        <v>157</v>
      </c>
      <c r="B1223" s="1" t="s">
        <v>8</v>
      </c>
      <c r="C1223">
        <v>119.33159999999999</v>
      </c>
      <c r="D1223" s="2" t="s">
        <v>9079</v>
      </c>
      <c r="E1223" s="2" t="s">
        <v>9080</v>
      </c>
      <c r="F1223">
        <v>8.3800099889719069E-3</v>
      </c>
      <c r="G1223">
        <v>201608</v>
      </c>
      <c r="H1223" t="s">
        <v>9230</v>
      </c>
    </row>
    <row r="1224" spans="1:8">
      <c r="A1224" s="1" t="s">
        <v>158</v>
      </c>
      <c r="B1224" s="1" t="s">
        <v>8</v>
      </c>
      <c r="C1224">
        <v>277.52724999999998</v>
      </c>
      <c r="D1224" s="2" t="s">
        <v>9079</v>
      </c>
      <c r="E1224" s="2" t="s">
        <v>9080</v>
      </c>
      <c r="F1224">
        <v>3.6032497709684369E-3</v>
      </c>
      <c r="G1224">
        <v>201608</v>
      </c>
      <c r="H1224" t="s">
        <v>9231</v>
      </c>
    </row>
    <row r="1225" spans="1:8">
      <c r="A1225" s="1" t="s">
        <v>159</v>
      </c>
      <c r="B1225" s="1" t="s">
        <v>8</v>
      </c>
      <c r="C1225">
        <v>15.796799999999999</v>
      </c>
      <c r="D1225" s="2" t="s">
        <v>9079</v>
      </c>
      <c r="E1225" s="2" t="s">
        <v>9080</v>
      </c>
      <c r="F1225">
        <v>6.3303960295756107E-2</v>
      </c>
      <c r="G1225">
        <v>201608</v>
      </c>
      <c r="H1225" t="s">
        <v>9232</v>
      </c>
    </row>
    <row r="1226" spans="1:8">
      <c r="A1226" s="1" t="s">
        <v>160</v>
      </c>
      <c r="B1226" s="1" t="s">
        <v>8</v>
      </c>
      <c r="C1226">
        <v>10.494300000000001</v>
      </c>
      <c r="D1226" s="2" t="s">
        <v>9079</v>
      </c>
      <c r="E1226" s="2" t="s">
        <v>9080</v>
      </c>
      <c r="F1226">
        <v>9.5289823999695059E-2</v>
      </c>
      <c r="G1226">
        <v>201608</v>
      </c>
      <c r="H1226" t="s">
        <v>9233</v>
      </c>
    </row>
    <row r="1227" spans="1:8">
      <c r="A1227" s="1" t="s">
        <v>7</v>
      </c>
      <c r="B1227" s="1" t="s">
        <v>8</v>
      </c>
      <c r="C1227">
        <v>4.1017000000000001</v>
      </c>
      <c r="D1227" s="2" t="s">
        <v>9234</v>
      </c>
      <c r="E1227" s="2" t="s">
        <v>9235</v>
      </c>
      <c r="F1227">
        <v>0.24380135065948264</v>
      </c>
      <c r="G1227">
        <v>201609</v>
      </c>
      <c r="H1227" t="s">
        <v>9236</v>
      </c>
    </row>
    <row r="1228" spans="1:8">
      <c r="A1228" s="1" t="s">
        <v>9</v>
      </c>
      <c r="B1228" s="1" t="s">
        <v>8</v>
      </c>
      <c r="C1228">
        <v>74.865499999999997</v>
      </c>
      <c r="D1228" s="2" t="s">
        <v>9234</v>
      </c>
      <c r="E1228" s="2" t="s">
        <v>9235</v>
      </c>
      <c r="F1228">
        <v>1.3357287402074387E-2</v>
      </c>
      <c r="G1228">
        <v>201609</v>
      </c>
      <c r="H1228" t="s">
        <v>9237</v>
      </c>
    </row>
    <row r="1229" spans="1:8">
      <c r="A1229" s="1" t="s">
        <v>10</v>
      </c>
      <c r="B1229" s="1" t="s">
        <v>8</v>
      </c>
      <c r="C1229">
        <v>137.35</v>
      </c>
      <c r="D1229" s="2" t="s">
        <v>9234</v>
      </c>
      <c r="E1229" s="2" t="s">
        <v>9235</v>
      </c>
      <c r="F1229">
        <v>7.2806698216235895E-3</v>
      </c>
      <c r="G1229">
        <v>201609</v>
      </c>
      <c r="H1229" t="s">
        <v>9238</v>
      </c>
    </row>
    <row r="1230" spans="1:8">
      <c r="A1230" s="1" t="s">
        <v>11</v>
      </c>
      <c r="B1230" s="1" t="s">
        <v>8</v>
      </c>
      <c r="C1230">
        <v>536.15</v>
      </c>
      <c r="D1230" s="2" t="s">
        <v>9234</v>
      </c>
      <c r="E1230" s="2" t="s">
        <v>9235</v>
      </c>
      <c r="F1230">
        <v>1.8651496782616805E-3</v>
      </c>
      <c r="G1230">
        <v>201609</v>
      </c>
      <c r="H1230" t="s">
        <v>9239</v>
      </c>
    </row>
    <row r="1231" spans="1:8">
      <c r="A1231" s="1" t="s">
        <v>12</v>
      </c>
      <c r="B1231" s="1" t="s">
        <v>8</v>
      </c>
      <c r="C1231">
        <v>1.9990699999999999</v>
      </c>
      <c r="D1231" s="2" t="s">
        <v>9234</v>
      </c>
      <c r="E1231" s="2" t="s">
        <v>9235</v>
      </c>
      <c r="F1231">
        <v>0.50023260816279569</v>
      </c>
      <c r="G1231">
        <v>201609</v>
      </c>
      <c r="H1231" t="s">
        <v>9240</v>
      </c>
    </row>
    <row r="1232" spans="1:8">
      <c r="A1232" s="1" t="s">
        <v>13</v>
      </c>
      <c r="B1232" s="1" t="s">
        <v>8</v>
      </c>
      <c r="C1232">
        <v>185.36349999999999</v>
      </c>
      <c r="D1232" s="2" t="s">
        <v>9234</v>
      </c>
      <c r="E1232" s="2" t="s">
        <v>9235</v>
      </c>
      <c r="F1232">
        <v>5.3948053419362501E-3</v>
      </c>
      <c r="G1232">
        <v>201609</v>
      </c>
      <c r="H1232" t="s">
        <v>9241</v>
      </c>
    </row>
    <row r="1233" spans="1:8">
      <c r="A1233" s="1" t="s">
        <v>14</v>
      </c>
      <c r="B1233" s="1" t="s">
        <v>8</v>
      </c>
      <c r="C1233">
        <v>16.629149999999999</v>
      </c>
      <c r="D1233" s="2" t="s">
        <v>9234</v>
      </c>
      <c r="E1233" s="2" t="s">
        <v>9235</v>
      </c>
      <c r="F1233">
        <v>6.0135364705953105E-2</v>
      </c>
      <c r="G1233">
        <v>201609</v>
      </c>
      <c r="H1233" t="s">
        <v>9242</v>
      </c>
    </row>
    <row r="1234" spans="1:8">
      <c r="A1234" s="1" t="s">
        <v>15</v>
      </c>
      <c r="B1234" s="1" t="s">
        <v>8</v>
      </c>
      <c r="C1234">
        <v>1.4786999999999999</v>
      </c>
      <c r="D1234" s="2" t="s">
        <v>9234</v>
      </c>
      <c r="E1234" s="2" t="s">
        <v>9235</v>
      </c>
      <c r="F1234">
        <v>0.67626969635490641</v>
      </c>
      <c r="G1234">
        <v>201609</v>
      </c>
      <c r="H1234" t="s">
        <v>9243</v>
      </c>
    </row>
    <row r="1235" spans="1:8">
      <c r="A1235" s="1" t="s">
        <v>16</v>
      </c>
      <c r="B1235" s="1" t="s">
        <v>8</v>
      </c>
      <c r="C1235">
        <v>1.9990699999999999</v>
      </c>
      <c r="D1235" s="2" t="s">
        <v>9234</v>
      </c>
      <c r="E1235" s="2" t="s">
        <v>9235</v>
      </c>
      <c r="F1235">
        <v>0.50023260816279569</v>
      </c>
      <c r="G1235">
        <v>201609</v>
      </c>
      <c r="H1235" t="s">
        <v>9244</v>
      </c>
    </row>
    <row r="1236" spans="1:8">
      <c r="A1236" s="1" t="s">
        <v>17</v>
      </c>
      <c r="B1236" s="1" t="s">
        <v>8</v>
      </c>
      <c r="C1236">
        <v>1.8181499999999999</v>
      </c>
      <c r="D1236" s="2" t="s">
        <v>9234</v>
      </c>
      <c r="E1236" s="2" t="s">
        <v>9235</v>
      </c>
      <c r="F1236">
        <v>0.55000962516844043</v>
      </c>
      <c r="G1236">
        <v>201609</v>
      </c>
      <c r="H1236" t="s">
        <v>9245</v>
      </c>
    </row>
    <row r="1237" spans="1:8">
      <c r="A1237" s="1" t="s">
        <v>18</v>
      </c>
      <c r="B1237" s="1" t="s">
        <v>8</v>
      </c>
      <c r="C1237">
        <v>1.95583</v>
      </c>
      <c r="D1237" s="2" t="s">
        <v>9234</v>
      </c>
      <c r="E1237" s="2" t="s">
        <v>9235</v>
      </c>
      <c r="F1237">
        <v>0.51129188119621849</v>
      </c>
      <c r="G1237">
        <v>201609</v>
      </c>
      <c r="H1237" t="s">
        <v>9246</v>
      </c>
    </row>
    <row r="1238" spans="1:8">
      <c r="A1238" s="1" t="s">
        <v>19</v>
      </c>
      <c r="B1238" s="1" t="s">
        <v>8</v>
      </c>
      <c r="C1238">
        <v>2.2455699999999998</v>
      </c>
      <c r="D1238" s="2" t="s">
        <v>9234</v>
      </c>
      <c r="E1238" s="2" t="s">
        <v>9235</v>
      </c>
      <c r="F1238">
        <v>0.44532123247104299</v>
      </c>
      <c r="G1238">
        <v>201609</v>
      </c>
      <c r="H1238" t="s">
        <v>9247</v>
      </c>
    </row>
    <row r="1239" spans="1:8">
      <c r="A1239" s="1" t="s">
        <v>20</v>
      </c>
      <c r="B1239" s="1" t="s">
        <v>8</v>
      </c>
      <c r="C1239">
        <v>87.557119999999998</v>
      </c>
      <c r="D1239" s="2" t="s">
        <v>9234</v>
      </c>
      <c r="E1239" s="2" t="s">
        <v>9235</v>
      </c>
      <c r="F1239">
        <v>1.1421115724226653E-2</v>
      </c>
      <c r="G1239">
        <v>201609</v>
      </c>
      <c r="H1239" t="s">
        <v>9248</v>
      </c>
    </row>
    <row r="1240" spans="1:8">
      <c r="A1240" s="1" t="s">
        <v>21</v>
      </c>
      <c r="B1240" s="1" t="s">
        <v>8</v>
      </c>
      <c r="C1240">
        <v>1.9558</v>
      </c>
      <c r="D1240" s="2" t="s">
        <v>9234</v>
      </c>
      <c r="E1240" s="2" t="s">
        <v>9235</v>
      </c>
      <c r="F1240">
        <v>0.51129972389814915</v>
      </c>
      <c r="G1240">
        <v>201609</v>
      </c>
      <c r="H1240" t="s">
        <v>9249</v>
      </c>
    </row>
    <row r="1241" spans="1:8">
      <c r="A1241" s="1" t="s">
        <v>22</v>
      </c>
      <c r="B1241" s="1" t="s">
        <v>8</v>
      </c>
      <c r="C1241">
        <v>0.41992000000000002</v>
      </c>
      <c r="D1241" s="2" t="s">
        <v>9234</v>
      </c>
      <c r="E1241" s="2" t="s">
        <v>9235</v>
      </c>
      <c r="F1241">
        <v>2.381405982091827</v>
      </c>
      <c r="G1241">
        <v>201609</v>
      </c>
      <c r="H1241" t="s">
        <v>9250</v>
      </c>
    </row>
    <row r="1242" spans="1:8">
      <c r="A1242" s="1" t="s">
        <v>23</v>
      </c>
      <c r="B1242" s="1" t="s">
        <v>8</v>
      </c>
      <c r="C1242">
        <v>1881.4773</v>
      </c>
      <c r="D1242" s="2" t="s">
        <v>9234</v>
      </c>
      <c r="E1242" s="2" t="s">
        <v>9235</v>
      </c>
      <c r="F1242">
        <v>5.3149724421336364E-4</v>
      </c>
      <c r="G1242">
        <v>201609</v>
      </c>
      <c r="H1242" t="s">
        <v>9251</v>
      </c>
    </row>
    <row r="1243" spans="1:8">
      <c r="A1243" s="1" t="s">
        <v>24</v>
      </c>
      <c r="B1243" s="1" t="s">
        <v>8</v>
      </c>
      <c r="C1243">
        <v>1.1168</v>
      </c>
      <c r="D1243" s="2" t="s">
        <v>9234</v>
      </c>
      <c r="E1243" s="2" t="s">
        <v>9235</v>
      </c>
      <c r="F1243">
        <v>0.89541547277936961</v>
      </c>
      <c r="G1243">
        <v>201609</v>
      </c>
      <c r="H1243" t="s">
        <v>9252</v>
      </c>
    </row>
    <row r="1244" spans="1:8">
      <c r="A1244" s="1" t="s">
        <v>25</v>
      </c>
      <c r="B1244" s="1" t="s">
        <v>8</v>
      </c>
      <c r="C1244">
        <v>1.5204</v>
      </c>
      <c r="D1244" s="2" t="s">
        <v>9234</v>
      </c>
      <c r="E1244" s="2" t="s">
        <v>9235</v>
      </c>
      <c r="F1244">
        <v>0.65772165219679035</v>
      </c>
      <c r="G1244">
        <v>201609</v>
      </c>
      <c r="H1244" t="s">
        <v>9253</v>
      </c>
    </row>
    <row r="1245" spans="1:8">
      <c r="A1245" s="1" t="s">
        <v>26</v>
      </c>
      <c r="B1245" s="1" t="s">
        <v>8</v>
      </c>
      <c r="C1245">
        <v>7.7170899999999998</v>
      </c>
      <c r="D1245" s="2" t="s">
        <v>9234</v>
      </c>
      <c r="E1245" s="2" t="s">
        <v>9235</v>
      </c>
      <c r="F1245">
        <v>0.12958252398248563</v>
      </c>
      <c r="G1245">
        <v>201609</v>
      </c>
      <c r="H1245" t="s">
        <v>9254</v>
      </c>
    </row>
    <row r="1246" spans="1:8">
      <c r="A1246" s="1" t="s">
        <v>27</v>
      </c>
      <c r="B1246" s="1" t="s">
        <v>8</v>
      </c>
      <c r="C1246">
        <v>3.5991</v>
      </c>
      <c r="D1246" s="2" t="s">
        <v>9234</v>
      </c>
      <c r="E1246" s="2" t="s">
        <v>9235</v>
      </c>
      <c r="F1246">
        <v>0.27784723958767471</v>
      </c>
      <c r="G1246">
        <v>201609</v>
      </c>
      <c r="H1246" t="s">
        <v>9255</v>
      </c>
    </row>
    <row r="1247" spans="1:8">
      <c r="A1247" s="1" t="s">
        <v>28</v>
      </c>
      <c r="B1247" s="1" t="s">
        <v>8</v>
      </c>
      <c r="C1247">
        <v>1.1168</v>
      </c>
      <c r="D1247" s="2" t="s">
        <v>9234</v>
      </c>
      <c r="E1247" s="2" t="s">
        <v>9235</v>
      </c>
      <c r="F1247">
        <v>0.89541547277936961</v>
      </c>
      <c r="G1247">
        <v>201609</v>
      </c>
      <c r="H1247" t="s">
        <v>9256</v>
      </c>
    </row>
    <row r="1248" spans="1:8">
      <c r="A1248" s="1" t="s">
        <v>29</v>
      </c>
      <c r="B1248" s="1" t="s">
        <v>8</v>
      </c>
      <c r="C1248">
        <v>74.8703</v>
      </c>
      <c r="D1248" s="2" t="s">
        <v>9234</v>
      </c>
      <c r="E1248" s="2" t="s">
        <v>9235</v>
      </c>
      <c r="F1248">
        <v>1.3356431054770716E-2</v>
      </c>
      <c r="G1248">
        <v>201609</v>
      </c>
      <c r="H1248" t="s">
        <v>9257</v>
      </c>
    </row>
    <row r="1249" spans="1:8">
      <c r="A1249" s="1" t="s">
        <v>30</v>
      </c>
      <c r="B1249" s="1" t="s">
        <v>8</v>
      </c>
      <c r="C1249">
        <v>11.976050000000001</v>
      </c>
      <c r="D1249" s="2" t="s">
        <v>9234</v>
      </c>
      <c r="E1249" s="2" t="s">
        <v>9235</v>
      </c>
      <c r="F1249">
        <v>8.3499985387502557E-2</v>
      </c>
      <c r="G1249">
        <v>201609</v>
      </c>
      <c r="H1249" t="s">
        <v>9258</v>
      </c>
    </row>
    <row r="1250" spans="1:8">
      <c r="A1250" s="1" t="s">
        <v>31</v>
      </c>
      <c r="B1250" s="1" t="s">
        <v>8</v>
      </c>
      <c r="C1250">
        <v>2.2067999999999999</v>
      </c>
      <c r="D1250" s="2" t="s">
        <v>9234</v>
      </c>
      <c r="E1250" s="2" t="s">
        <v>9235</v>
      </c>
      <c r="F1250">
        <v>0.45314482508609755</v>
      </c>
      <c r="G1250">
        <v>201609</v>
      </c>
      <c r="H1250" t="s">
        <v>9259</v>
      </c>
    </row>
    <row r="1251" spans="1:8">
      <c r="A1251" s="1" t="s">
        <v>32</v>
      </c>
      <c r="B1251" s="1" t="s">
        <v>8</v>
      </c>
      <c r="C1251">
        <v>2.2280199999999999</v>
      </c>
      <c r="D1251" s="2" t="s">
        <v>9234</v>
      </c>
      <c r="E1251" s="2" t="s">
        <v>9235</v>
      </c>
      <c r="F1251">
        <v>0.44882900512562723</v>
      </c>
      <c r="G1251">
        <v>201609</v>
      </c>
      <c r="H1251" t="s">
        <v>9260</v>
      </c>
    </row>
    <row r="1252" spans="1:8">
      <c r="A1252" s="1" t="s">
        <v>33</v>
      </c>
      <c r="B1252" s="1" t="s">
        <v>8</v>
      </c>
      <c r="C1252">
        <v>1.4561999999999999</v>
      </c>
      <c r="D1252" s="2" t="s">
        <v>9234</v>
      </c>
      <c r="E1252" s="2" t="s">
        <v>9235</v>
      </c>
      <c r="F1252">
        <v>0.68671885729982152</v>
      </c>
      <c r="G1252">
        <v>201609</v>
      </c>
      <c r="H1252" t="s">
        <v>9261</v>
      </c>
    </row>
    <row r="1253" spans="1:8">
      <c r="A1253" s="1" t="s">
        <v>34</v>
      </c>
      <c r="B1253" s="1" t="s">
        <v>8</v>
      </c>
      <c r="C1253">
        <v>1145.2294999999999</v>
      </c>
      <c r="D1253" s="2" t="s">
        <v>9234</v>
      </c>
      <c r="E1253" s="2" t="s">
        <v>9235</v>
      </c>
      <c r="F1253">
        <v>8.7318742662496917E-4</v>
      </c>
      <c r="G1253">
        <v>201609</v>
      </c>
      <c r="H1253" t="s">
        <v>9262</v>
      </c>
    </row>
    <row r="1254" spans="1:8">
      <c r="A1254" s="1" t="s">
        <v>35</v>
      </c>
      <c r="B1254" s="1" t="s">
        <v>8</v>
      </c>
      <c r="C1254">
        <v>1.0951</v>
      </c>
      <c r="D1254" s="2" t="s">
        <v>9234</v>
      </c>
      <c r="E1254" s="2" t="s">
        <v>9235</v>
      </c>
      <c r="F1254">
        <v>0.91315861565153866</v>
      </c>
      <c r="G1254">
        <v>201609</v>
      </c>
      <c r="H1254" t="s">
        <v>9263</v>
      </c>
    </row>
    <row r="1255" spans="1:8">
      <c r="A1255" s="1" t="s">
        <v>36</v>
      </c>
      <c r="B1255" s="1" t="s">
        <v>8</v>
      </c>
      <c r="C1255">
        <v>743.72179000000006</v>
      </c>
      <c r="D1255" s="2" t="s">
        <v>9234</v>
      </c>
      <c r="E1255" s="2" t="s">
        <v>9235</v>
      </c>
      <c r="F1255">
        <v>1.344588814588853E-3</v>
      </c>
      <c r="G1255">
        <v>201609</v>
      </c>
      <c r="H1255" t="s">
        <v>9264</v>
      </c>
    </row>
    <row r="1256" spans="1:8">
      <c r="A1256" s="1" t="s">
        <v>37</v>
      </c>
      <c r="B1256" s="1" t="s">
        <v>8</v>
      </c>
      <c r="C1256">
        <v>7.4565000000000001</v>
      </c>
      <c r="D1256" s="2" t="s">
        <v>9234</v>
      </c>
      <c r="E1256" s="2" t="s">
        <v>9235</v>
      </c>
      <c r="F1256">
        <v>0.13411117816670018</v>
      </c>
      <c r="G1256">
        <v>201609</v>
      </c>
      <c r="H1256" t="s">
        <v>9265</v>
      </c>
    </row>
    <row r="1257" spans="1:8">
      <c r="A1257" s="1" t="s">
        <v>38</v>
      </c>
      <c r="B1257" s="1" t="s">
        <v>8</v>
      </c>
      <c r="C1257">
        <v>3256.2202600000001</v>
      </c>
      <c r="D1257" s="2" t="s">
        <v>9234</v>
      </c>
      <c r="E1257" s="2" t="s">
        <v>9235</v>
      </c>
      <c r="F1257">
        <v>3.071045322959817E-4</v>
      </c>
      <c r="G1257">
        <v>201609</v>
      </c>
      <c r="H1257" t="s">
        <v>9266</v>
      </c>
    </row>
    <row r="1258" spans="1:8">
      <c r="A1258" s="1" t="s">
        <v>39</v>
      </c>
      <c r="B1258" s="1" t="s">
        <v>8</v>
      </c>
      <c r="C1258">
        <v>616.87564999999995</v>
      </c>
      <c r="D1258" s="2" t="s">
        <v>9234</v>
      </c>
      <c r="E1258" s="2" t="s">
        <v>9235</v>
      </c>
      <c r="F1258">
        <v>1.6210722533787807E-3</v>
      </c>
      <c r="G1258">
        <v>201609</v>
      </c>
      <c r="H1258" t="s">
        <v>9267</v>
      </c>
    </row>
    <row r="1259" spans="1:8">
      <c r="A1259" s="1" t="s">
        <v>40</v>
      </c>
      <c r="B1259" s="1" t="s">
        <v>8</v>
      </c>
      <c r="C1259">
        <v>1.1168</v>
      </c>
      <c r="D1259" s="2" t="s">
        <v>9234</v>
      </c>
      <c r="E1259" s="2" t="s">
        <v>9235</v>
      </c>
      <c r="F1259">
        <v>0.89541547277936961</v>
      </c>
      <c r="G1259">
        <v>201609</v>
      </c>
      <c r="H1259" t="s">
        <v>9268</v>
      </c>
    </row>
    <row r="1260" spans="1:8">
      <c r="A1260" s="1" t="s">
        <v>6388</v>
      </c>
      <c r="B1260" s="1" t="s">
        <v>8</v>
      </c>
      <c r="C1260">
        <v>27.361599999999999</v>
      </c>
      <c r="D1260" s="2" t="s">
        <v>9234</v>
      </c>
      <c r="E1260" s="2" t="s">
        <v>9235</v>
      </c>
      <c r="F1260">
        <v>3.6547570317525292E-2</v>
      </c>
      <c r="G1260">
        <v>201609</v>
      </c>
      <c r="H1260" t="s">
        <v>9269</v>
      </c>
    </row>
    <row r="1261" spans="1:8">
      <c r="A1261" s="1" t="s">
        <v>41</v>
      </c>
      <c r="B1261" s="1" t="s">
        <v>8</v>
      </c>
      <c r="C1261">
        <v>110.265</v>
      </c>
      <c r="D1261" s="2" t="s">
        <v>9234</v>
      </c>
      <c r="E1261" s="2" t="s">
        <v>9235</v>
      </c>
      <c r="F1261">
        <v>9.0690608987439355E-3</v>
      </c>
      <c r="G1261">
        <v>201609</v>
      </c>
      <c r="H1261" t="s">
        <v>9270</v>
      </c>
    </row>
    <row r="1262" spans="1:8">
      <c r="A1262" s="1" t="s">
        <v>42</v>
      </c>
      <c r="B1262" s="1" t="s">
        <v>8</v>
      </c>
      <c r="C1262">
        <v>27.024999999999999</v>
      </c>
      <c r="D1262" s="2" t="s">
        <v>9234</v>
      </c>
      <c r="E1262" s="2" t="s">
        <v>9235</v>
      </c>
      <c r="F1262">
        <v>3.7002775208140611E-2</v>
      </c>
      <c r="G1262">
        <v>201609</v>
      </c>
      <c r="H1262" t="s">
        <v>9271</v>
      </c>
    </row>
    <row r="1263" spans="1:8">
      <c r="A1263" s="1" t="s">
        <v>43</v>
      </c>
      <c r="B1263" s="1" t="s">
        <v>8</v>
      </c>
      <c r="C1263">
        <v>198.47881000000001</v>
      </c>
      <c r="D1263" s="2" t="s">
        <v>9234</v>
      </c>
      <c r="E1263" s="2" t="s">
        <v>9235</v>
      </c>
      <c r="F1263">
        <v>5.0383212192777653E-3</v>
      </c>
      <c r="G1263">
        <v>201609</v>
      </c>
      <c r="H1263" t="s">
        <v>9272</v>
      </c>
    </row>
    <row r="1264" spans="1:8">
      <c r="A1264" s="1" t="s">
        <v>44</v>
      </c>
      <c r="B1264" s="1" t="s">
        <v>8</v>
      </c>
      <c r="C1264">
        <v>7.4447999999999999</v>
      </c>
      <c r="D1264" s="2" t="s">
        <v>9234</v>
      </c>
      <c r="E1264" s="2" t="s">
        <v>9235</v>
      </c>
      <c r="F1264">
        <v>0.13432194283258114</v>
      </c>
      <c r="G1264">
        <v>201609</v>
      </c>
      <c r="H1264" t="s">
        <v>9273</v>
      </c>
    </row>
    <row r="1265" spans="1:8">
      <c r="A1265" s="1" t="s">
        <v>45</v>
      </c>
      <c r="B1265" s="1" t="s">
        <v>8</v>
      </c>
      <c r="C1265">
        <v>51.905200000000001</v>
      </c>
      <c r="D1265" s="2" t="s">
        <v>9234</v>
      </c>
      <c r="E1265" s="2" t="s">
        <v>9235</v>
      </c>
      <c r="F1265">
        <v>1.9265892434669359E-2</v>
      </c>
      <c r="G1265">
        <v>201609</v>
      </c>
      <c r="H1265" t="s">
        <v>9274</v>
      </c>
    </row>
    <row r="1266" spans="1:8">
      <c r="A1266" s="1" t="s">
        <v>46</v>
      </c>
      <c r="B1266" s="1" t="s">
        <v>8</v>
      </c>
      <c r="C1266">
        <v>122.8967</v>
      </c>
      <c r="D1266" s="2" t="s">
        <v>9234</v>
      </c>
      <c r="E1266" s="2" t="s">
        <v>9235</v>
      </c>
      <c r="F1266">
        <v>8.1369149863259153E-3</v>
      </c>
      <c r="G1266">
        <v>201609</v>
      </c>
      <c r="H1266" t="s">
        <v>9275</v>
      </c>
    </row>
    <row r="1267" spans="1:8">
      <c r="A1267" s="1" t="s">
        <v>47</v>
      </c>
      <c r="B1267" s="1" t="s">
        <v>8</v>
      </c>
      <c r="C1267">
        <v>10.015000000000001</v>
      </c>
      <c r="D1267" s="2" t="s">
        <v>9234</v>
      </c>
      <c r="E1267" s="2" t="s">
        <v>9235</v>
      </c>
      <c r="F1267">
        <v>9.9850224663005485E-2</v>
      </c>
      <c r="G1267">
        <v>201609</v>
      </c>
      <c r="H1267" t="s">
        <v>9276</v>
      </c>
    </row>
    <row r="1268" spans="1:8">
      <c r="A1268" s="1" t="s">
        <v>48</v>
      </c>
      <c r="B1268" s="1" t="s">
        <v>8</v>
      </c>
      <c r="C1268">
        <v>17.32225</v>
      </c>
      <c r="D1268" s="2" t="s">
        <v>9234</v>
      </c>
      <c r="E1268" s="2" t="s">
        <v>9235</v>
      </c>
      <c r="F1268">
        <v>5.772922108848446E-2</v>
      </c>
      <c r="G1268">
        <v>201609</v>
      </c>
      <c r="H1268" t="s">
        <v>9277</v>
      </c>
    </row>
    <row r="1269" spans="1:8">
      <c r="A1269" s="1" t="s">
        <v>49</v>
      </c>
      <c r="B1269" s="1" t="s">
        <v>8</v>
      </c>
      <c r="C1269">
        <v>24.993459999999999</v>
      </c>
      <c r="D1269" s="2" t="s">
        <v>9234</v>
      </c>
      <c r="E1269" s="2" t="s">
        <v>9235</v>
      </c>
      <c r="F1269">
        <v>4.0010466738098688E-2</v>
      </c>
      <c r="G1269">
        <v>201609</v>
      </c>
      <c r="H1269" t="s">
        <v>9278</v>
      </c>
    </row>
    <row r="1270" spans="1:8">
      <c r="A1270" s="1" t="s">
        <v>8</v>
      </c>
      <c r="B1270" s="1" t="s">
        <v>8</v>
      </c>
      <c r="C1270">
        <v>1</v>
      </c>
      <c r="D1270" s="2" t="s">
        <v>9234</v>
      </c>
      <c r="E1270" s="2" t="s">
        <v>9235</v>
      </c>
      <c r="F1270">
        <v>1</v>
      </c>
      <c r="G1270">
        <v>201609</v>
      </c>
      <c r="H1270" t="s">
        <v>9279</v>
      </c>
    </row>
    <row r="1271" spans="1:8">
      <c r="A1271" s="1" t="s">
        <v>50</v>
      </c>
      <c r="B1271" s="1" t="s">
        <v>8</v>
      </c>
      <c r="C1271">
        <v>2.3115999999999999</v>
      </c>
      <c r="D1271" s="2" t="s">
        <v>9234</v>
      </c>
      <c r="E1271" s="2" t="s">
        <v>9235</v>
      </c>
      <c r="F1271">
        <v>0.43260079598546464</v>
      </c>
      <c r="G1271">
        <v>201609</v>
      </c>
      <c r="H1271" t="s">
        <v>9280</v>
      </c>
    </row>
    <row r="1272" spans="1:8">
      <c r="A1272" s="1" t="s">
        <v>51</v>
      </c>
      <c r="B1272" s="1" t="s">
        <v>8</v>
      </c>
      <c r="C1272">
        <v>0.85170000000000001</v>
      </c>
      <c r="D1272" s="2" t="s">
        <v>9234</v>
      </c>
      <c r="E1272" s="2" t="s">
        <v>9235</v>
      </c>
      <c r="F1272">
        <v>1.1741223435481978</v>
      </c>
      <c r="G1272">
        <v>201609</v>
      </c>
      <c r="H1272" t="s">
        <v>9281</v>
      </c>
    </row>
    <row r="1273" spans="1:8">
      <c r="A1273" s="1" t="s">
        <v>52</v>
      </c>
      <c r="B1273" s="1" t="s">
        <v>8</v>
      </c>
      <c r="C1273">
        <v>0.85170000000000001</v>
      </c>
      <c r="D1273" s="2" t="s">
        <v>9234</v>
      </c>
      <c r="E1273" s="2" t="s">
        <v>9235</v>
      </c>
      <c r="F1273">
        <v>1.1741223435481978</v>
      </c>
      <c r="G1273">
        <v>201609</v>
      </c>
      <c r="H1273" t="s">
        <v>9282</v>
      </c>
    </row>
    <row r="1274" spans="1:8">
      <c r="A1274" s="1" t="s">
        <v>53</v>
      </c>
      <c r="B1274" s="1" t="s">
        <v>8</v>
      </c>
      <c r="C1274">
        <v>2.5817000000000001</v>
      </c>
      <c r="D1274" s="2" t="s">
        <v>9234</v>
      </c>
      <c r="E1274" s="2" t="s">
        <v>9235</v>
      </c>
      <c r="F1274">
        <v>0.3873416740907154</v>
      </c>
      <c r="G1274">
        <v>201609</v>
      </c>
      <c r="H1274" t="s">
        <v>9283</v>
      </c>
    </row>
    <row r="1275" spans="1:8">
      <c r="A1275" s="1" t="s">
        <v>54</v>
      </c>
      <c r="B1275" s="1" t="s">
        <v>8</v>
      </c>
      <c r="C1275">
        <v>4.4537000000000004</v>
      </c>
      <c r="D1275" s="2" t="s">
        <v>9234</v>
      </c>
      <c r="E1275" s="2" t="s">
        <v>9235</v>
      </c>
      <c r="F1275">
        <v>0.22453241125356443</v>
      </c>
      <c r="G1275">
        <v>201609</v>
      </c>
      <c r="H1275" t="s">
        <v>9284</v>
      </c>
    </row>
    <row r="1276" spans="1:8">
      <c r="A1276" s="1" t="s">
        <v>55</v>
      </c>
      <c r="B1276" s="1" t="s">
        <v>8</v>
      </c>
      <c r="C1276">
        <v>0.85170000000000001</v>
      </c>
      <c r="D1276" s="2" t="s">
        <v>9234</v>
      </c>
      <c r="E1276" s="2" t="s">
        <v>9235</v>
      </c>
      <c r="F1276">
        <v>1.1741223435481978</v>
      </c>
      <c r="G1276">
        <v>201609</v>
      </c>
      <c r="H1276" t="s">
        <v>9285</v>
      </c>
    </row>
    <row r="1277" spans="1:8">
      <c r="A1277" s="1" t="s">
        <v>56</v>
      </c>
      <c r="B1277" s="1" t="s">
        <v>8</v>
      </c>
      <c r="C1277">
        <v>51.28</v>
      </c>
      <c r="D1277" s="2" t="s">
        <v>9234</v>
      </c>
      <c r="E1277" s="2" t="s">
        <v>9235</v>
      </c>
      <c r="F1277">
        <v>1.9500780031201249E-2</v>
      </c>
      <c r="G1277">
        <v>201609</v>
      </c>
      <c r="H1277" t="s">
        <v>9286</v>
      </c>
    </row>
    <row r="1278" spans="1:8">
      <c r="A1278" s="1" t="s">
        <v>57</v>
      </c>
      <c r="B1278" s="1" t="s">
        <v>8</v>
      </c>
      <c r="C1278">
        <v>10176.6023</v>
      </c>
      <c r="D1278" s="2" t="s">
        <v>9234</v>
      </c>
      <c r="E1278" s="2" t="s">
        <v>9235</v>
      </c>
      <c r="F1278">
        <v>9.8264624136879162E-5</v>
      </c>
      <c r="G1278">
        <v>201609</v>
      </c>
      <c r="H1278" t="s">
        <v>9287</v>
      </c>
    </row>
    <row r="1279" spans="1:8">
      <c r="A1279" s="1" t="s">
        <v>58</v>
      </c>
      <c r="B1279" s="1" t="s">
        <v>8</v>
      </c>
      <c r="C1279">
        <v>8.4359599999999997</v>
      </c>
      <c r="D1279" s="2" t="s">
        <v>9234</v>
      </c>
      <c r="E1279" s="2" t="s">
        <v>9235</v>
      </c>
      <c r="F1279">
        <v>0.11854015429186483</v>
      </c>
      <c r="G1279">
        <v>201609</v>
      </c>
      <c r="H1279" t="s">
        <v>9288</v>
      </c>
    </row>
    <row r="1280" spans="1:8">
      <c r="A1280" s="1" t="s">
        <v>59</v>
      </c>
      <c r="B1280" s="1" t="s">
        <v>8</v>
      </c>
      <c r="C1280">
        <v>233.88</v>
      </c>
      <c r="D1280" s="2" t="s">
        <v>9234</v>
      </c>
      <c r="E1280" s="2" t="s">
        <v>9235</v>
      </c>
      <c r="F1280">
        <v>4.2756969386009919E-3</v>
      </c>
      <c r="G1280">
        <v>201609</v>
      </c>
      <c r="H1280" t="s">
        <v>9289</v>
      </c>
    </row>
    <row r="1281" spans="1:8">
      <c r="A1281" s="1" t="s">
        <v>60</v>
      </c>
      <c r="B1281" s="1" t="s">
        <v>8</v>
      </c>
      <c r="C1281">
        <v>8.6631</v>
      </c>
      <c r="D1281" s="2" t="s">
        <v>9234</v>
      </c>
      <c r="E1281" s="2" t="s">
        <v>9235</v>
      </c>
      <c r="F1281">
        <v>0.11543212014175064</v>
      </c>
      <c r="G1281">
        <v>201609</v>
      </c>
      <c r="H1281" t="s">
        <v>9290</v>
      </c>
    </row>
    <row r="1282" spans="1:8">
      <c r="A1282" s="1" t="s">
        <v>61</v>
      </c>
      <c r="B1282" s="1" t="s">
        <v>8</v>
      </c>
      <c r="C1282">
        <v>25.567799999999998</v>
      </c>
      <c r="D1282" s="2" t="s">
        <v>9234</v>
      </c>
      <c r="E1282" s="2" t="s">
        <v>9235</v>
      </c>
      <c r="F1282">
        <v>3.9111695179092458E-2</v>
      </c>
      <c r="G1282">
        <v>201609</v>
      </c>
      <c r="H1282" t="s">
        <v>9291</v>
      </c>
    </row>
    <row r="1283" spans="1:8">
      <c r="A1283" s="1" t="s">
        <v>62</v>
      </c>
      <c r="B1283" s="1" t="s">
        <v>8</v>
      </c>
      <c r="C1283">
        <v>7.4846000000000004</v>
      </c>
      <c r="D1283" s="2" t="s">
        <v>9234</v>
      </c>
      <c r="E1283" s="2" t="s">
        <v>9235</v>
      </c>
      <c r="F1283">
        <v>0.13360767442481897</v>
      </c>
      <c r="G1283">
        <v>201609</v>
      </c>
      <c r="H1283" t="s">
        <v>9292</v>
      </c>
    </row>
    <row r="1284" spans="1:8">
      <c r="A1284" s="1" t="s">
        <v>63</v>
      </c>
      <c r="B1284" s="1" t="s">
        <v>8</v>
      </c>
      <c r="C1284">
        <v>72.635559999999998</v>
      </c>
      <c r="D1284" s="2" t="s">
        <v>9234</v>
      </c>
      <c r="E1284" s="2" t="s">
        <v>9235</v>
      </c>
      <c r="F1284">
        <v>1.3767361331006466E-2</v>
      </c>
      <c r="G1284">
        <v>201609</v>
      </c>
      <c r="H1284" t="s">
        <v>9293</v>
      </c>
    </row>
    <row r="1285" spans="1:8">
      <c r="A1285" s="1" t="s">
        <v>64</v>
      </c>
      <c r="B1285" s="1" t="s">
        <v>8</v>
      </c>
      <c r="C1285">
        <v>308.97000000000003</v>
      </c>
      <c r="D1285" s="2" t="s">
        <v>9234</v>
      </c>
      <c r="E1285" s="2" t="s">
        <v>9235</v>
      </c>
      <c r="F1285">
        <v>3.2365601838366181E-3</v>
      </c>
      <c r="G1285">
        <v>201609</v>
      </c>
      <c r="H1285" t="s">
        <v>9294</v>
      </c>
    </row>
    <row r="1286" spans="1:8">
      <c r="A1286" s="1" t="s">
        <v>65</v>
      </c>
      <c r="B1286" s="1" t="s">
        <v>8</v>
      </c>
      <c r="C1286">
        <v>14814.35</v>
      </c>
      <c r="D1286" s="2" t="s">
        <v>9234</v>
      </c>
      <c r="E1286" s="2" t="s">
        <v>9235</v>
      </c>
      <c r="F1286">
        <v>6.7502117878948456E-5</v>
      </c>
      <c r="G1286">
        <v>201609</v>
      </c>
      <c r="H1286" t="s">
        <v>9295</v>
      </c>
    </row>
    <row r="1287" spans="1:8">
      <c r="A1287" s="1" t="s">
        <v>66</v>
      </c>
      <c r="B1287" s="1" t="s">
        <v>8</v>
      </c>
      <c r="C1287">
        <v>4.2241</v>
      </c>
      <c r="D1287" s="2" t="s">
        <v>9234</v>
      </c>
      <c r="E1287" s="2" t="s">
        <v>9235</v>
      </c>
      <c r="F1287">
        <v>0.23673681967756446</v>
      </c>
      <c r="G1287">
        <v>201609</v>
      </c>
      <c r="H1287" t="s">
        <v>9296</v>
      </c>
    </row>
    <row r="1288" spans="1:8">
      <c r="A1288" s="1" t="s">
        <v>67</v>
      </c>
      <c r="B1288" s="1" t="s">
        <v>8</v>
      </c>
      <c r="C1288">
        <v>74.8703</v>
      </c>
      <c r="D1288" s="2" t="s">
        <v>9234</v>
      </c>
      <c r="E1288" s="2" t="s">
        <v>9235</v>
      </c>
      <c r="F1288">
        <v>1.3356431054770716E-2</v>
      </c>
      <c r="G1288">
        <v>201609</v>
      </c>
      <c r="H1288" t="s">
        <v>9297</v>
      </c>
    </row>
    <row r="1289" spans="1:8">
      <c r="A1289" s="1" t="s">
        <v>68</v>
      </c>
      <c r="B1289" s="1" t="s">
        <v>8</v>
      </c>
      <c r="C1289">
        <v>1318.9408000000001</v>
      </c>
      <c r="D1289" s="2" t="s">
        <v>9234</v>
      </c>
      <c r="E1289" s="2" t="s">
        <v>9235</v>
      </c>
      <c r="F1289">
        <v>7.5818414291225198E-4</v>
      </c>
      <c r="G1289">
        <v>201609</v>
      </c>
      <c r="H1289" t="s">
        <v>9298</v>
      </c>
    </row>
    <row r="1290" spans="1:8">
      <c r="A1290" s="1" t="s">
        <v>69</v>
      </c>
      <c r="B1290" s="1" t="s">
        <v>8</v>
      </c>
      <c r="C1290">
        <v>34809.539199999999</v>
      </c>
      <c r="D1290" s="2" t="s">
        <v>9234</v>
      </c>
      <c r="E1290" s="2" t="s">
        <v>9235</v>
      </c>
      <c r="F1290">
        <v>2.8727757476318446E-5</v>
      </c>
      <c r="G1290">
        <v>201609</v>
      </c>
      <c r="H1290" t="s">
        <v>9299</v>
      </c>
    </row>
    <row r="1291" spans="1:8">
      <c r="A1291" s="1" t="s">
        <v>70</v>
      </c>
      <c r="B1291" s="1" t="s">
        <v>8</v>
      </c>
      <c r="C1291">
        <v>131.75</v>
      </c>
      <c r="D1291" s="2" t="s">
        <v>9234</v>
      </c>
      <c r="E1291" s="2" t="s">
        <v>9235</v>
      </c>
      <c r="F1291">
        <v>7.5901328273244783E-3</v>
      </c>
      <c r="G1291">
        <v>201609</v>
      </c>
      <c r="H1291" t="s">
        <v>9300</v>
      </c>
    </row>
    <row r="1292" spans="1:8">
      <c r="A1292" s="1" t="s">
        <v>71</v>
      </c>
      <c r="B1292" s="1" t="s">
        <v>8</v>
      </c>
      <c r="C1292">
        <v>141.64384999999999</v>
      </c>
      <c r="D1292" s="2" t="s">
        <v>9234</v>
      </c>
      <c r="E1292" s="2" t="s">
        <v>9235</v>
      </c>
      <c r="F1292">
        <v>7.0599605983599012E-3</v>
      </c>
      <c r="G1292">
        <v>201609</v>
      </c>
      <c r="H1292" t="s">
        <v>9301</v>
      </c>
    </row>
    <row r="1293" spans="1:8">
      <c r="A1293" s="1" t="s">
        <v>72</v>
      </c>
      <c r="B1293" s="1" t="s">
        <v>8</v>
      </c>
      <c r="C1293">
        <v>0.79181000000000001</v>
      </c>
      <c r="D1293" s="2" t="s">
        <v>9234</v>
      </c>
      <c r="E1293" s="2" t="s">
        <v>9235</v>
      </c>
      <c r="F1293">
        <v>1.2629292380747907</v>
      </c>
      <c r="G1293">
        <v>201609</v>
      </c>
      <c r="H1293" t="s">
        <v>9302</v>
      </c>
    </row>
    <row r="1294" spans="1:8">
      <c r="A1294" s="1" t="s">
        <v>73</v>
      </c>
      <c r="B1294" s="1" t="s">
        <v>8</v>
      </c>
      <c r="C1294">
        <v>114.27</v>
      </c>
      <c r="D1294" s="2" t="s">
        <v>9234</v>
      </c>
      <c r="E1294" s="2" t="s">
        <v>9235</v>
      </c>
      <c r="F1294">
        <v>8.7512032904524372E-3</v>
      </c>
      <c r="G1294">
        <v>201609</v>
      </c>
      <c r="H1294" t="s">
        <v>9303</v>
      </c>
    </row>
    <row r="1295" spans="1:8">
      <c r="A1295" s="1" t="s">
        <v>74</v>
      </c>
      <c r="B1295" s="1" t="s">
        <v>8</v>
      </c>
      <c r="C1295">
        <v>114.43585</v>
      </c>
      <c r="D1295" s="2" t="s">
        <v>9234</v>
      </c>
      <c r="E1295" s="2" t="s">
        <v>9235</v>
      </c>
      <c r="F1295">
        <v>8.7385203150935654E-3</v>
      </c>
      <c r="G1295">
        <v>201609</v>
      </c>
      <c r="H1295" t="s">
        <v>9304</v>
      </c>
    </row>
    <row r="1296" spans="1:8">
      <c r="A1296" s="1" t="s">
        <v>75</v>
      </c>
      <c r="B1296" s="1" t="s">
        <v>8</v>
      </c>
      <c r="C1296">
        <v>76.665530000000004</v>
      </c>
      <c r="D1296" s="2" t="s">
        <v>9234</v>
      </c>
      <c r="E1296" s="2" t="s">
        <v>9235</v>
      </c>
      <c r="F1296">
        <v>1.3043671647479643E-2</v>
      </c>
      <c r="G1296">
        <v>201609</v>
      </c>
      <c r="H1296" t="s">
        <v>9305</v>
      </c>
    </row>
    <row r="1297" spans="1:8">
      <c r="A1297" s="1" t="s">
        <v>76</v>
      </c>
      <c r="B1297" s="1" t="s">
        <v>8</v>
      </c>
      <c r="C1297">
        <v>4648</v>
      </c>
      <c r="D1297" s="2" t="s">
        <v>9234</v>
      </c>
      <c r="E1297" s="2" t="s">
        <v>9235</v>
      </c>
      <c r="F1297">
        <v>2.1514629948364889E-4</v>
      </c>
      <c r="G1297">
        <v>201609</v>
      </c>
      <c r="H1297" t="s">
        <v>9306</v>
      </c>
    </row>
    <row r="1298" spans="1:8">
      <c r="A1298" s="1" t="s">
        <v>77</v>
      </c>
      <c r="B1298" s="1" t="s">
        <v>8</v>
      </c>
      <c r="C1298">
        <v>491.96775000000002</v>
      </c>
      <c r="D1298" s="2" t="s">
        <v>9234</v>
      </c>
      <c r="E1298" s="2" t="s">
        <v>9235</v>
      </c>
      <c r="F1298">
        <v>2.0326535631654714E-3</v>
      </c>
      <c r="G1298">
        <v>201609</v>
      </c>
      <c r="H1298" t="s">
        <v>9307</v>
      </c>
    </row>
    <row r="1299" spans="1:8">
      <c r="A1299" s="1" t="s">
        <v>79</v>
      </c>
      <c r="B1299" s="1" t="s">
        <v>8</v>
      </c>
      <c r="C1299">
        <v>1244.47</v>
      </c>
      <c r="D1299" s="2" t="s">
        <v>9234</v>
      </c>
      <c r="E1299" s="2" t="s">
        <v>9235</v>
      </c>
      <c r="F1299">
        <v>8.0355492699703485E-4</v>
      </c>
      <c r="G1299">
        <v>201609</v>
      </c>
      <c r="H1299" t="s">
        <v>9308</v>
      </c>
    </row>
    <row r="1300" spans="1:8">
      <c r="A1300" s="1" t="s">
        <v>80</v>
      </c>
      <c r="B1300" s="1" t="s">
        <v>8</v>
      </c>
      <c r="C1300">
        <v>0.33627000000000001</v>
      </c>
      <c r="D1300" s="2" t="s">
        <v>9234</v>
      </c>
      <c r="E1300" s="2" t="s">
        <v>9235</v>
      </c>
      <c r="F1300">
        <v>2.973800814821423</v>
      </c>
      <c r="G1300">
        <v>201609</v>
      </c>
      <c r="H1300" t="s">
        <v>9309</v>
      </c>
    </row>
    <row r="1301" spans="1:8">
      <c r="A1301" s="1" t="s">
        <v>81</v>
      </c>
      <c r="B1301" s="1" t="s">
        <v>8</v>
      </c>
      <c r="C1301">
        <v>0.91578000000000004</v>
      </c>
      <c r="D1301" s="2" t="s">
        <v>9234</v>
      </c>
      <c r="E1301" s="2" t="s">
        <v>9235</v>
      </c>
      <c r="F1301">
        <v>1.0919653191814627</v>
      </c>
      <c r="G1301">
        <v>201609</v>
      </c>
      <c r="H1301" t="s">
        <v>9310</v>
      </c>
    </row>
    <row r="1302" spans="1:8">
      <c r="A1302" s="1" t="s">
        <v>82</v>
      </c>
      <c r="B1302" s="1" t="s">
        <v>8</v>
      </c>
      <c r="C1302">
        <v>383.33</v>
      </c>
      <c r="D1302" s="2" t="s">
        <v>9234</v>
      </c>
      <c r="E1302" s="2" t="s">
        <v>9235</v>
      </c>
      <c r="F1302">
        <v>2.6087183366811885E-3</v>
      </c>
      <c r="G1302">
        <v>201609</v>
      </c>
      <c r="H1302" t="s">
        <v>9311</v>
      </c>
    </row>
    <row r="1303" spans="1:8">
      <c r="A1303" s="1" t="s">
        <v>83</v>
      </c>
      <c r="B1303" s="1" t="s">
        <v>8</v>
      </c>
      <c r="C1303">
        <v>9129.5</v>
      </c>
      <c r="D1303" s="2" t="s">
        <v>9234</v>
      </c>
      <c r="E1303" s="2" t="s">
        <v>9235</v>
      </c>
      <c r="F1303">
        <v>1.0953502382386768E-4</v>
      </c>
      <c r="G1303">
        <v>201609</v>
      </c>
      <c r="H1303" t="s">
        <v>9312</v>
      </c>
    </row>
    <row r="1304" spans="1:8">
      <c r="A1304" s="1" t="s">
        <v>84</v>
      </c>
      <c r="B1304" s="1" t="s">
        <v>8</v>
      </c>
      <c r="C1304">
        <v>1683.576</v>
      </c>
      <c r="D1304" s="2" t="s">
        <v>9234</v>
      </c>
      <c r="E1304" s="2" t="s">
        <v>9235</v>
      </c>
      <c r="F1304">
        <v>5.9397377962147233E-4</v>
      </c>
      <c r="G1304">
        <v>201609</v>
      </c>
      <c r="H1304" t="s">
        <v>9313</v>
      </c>
    </row>
    <row r="1305" spans="1:8">
      <c r="A1305" s="1" t="s">
        <v>85</v>
      </c>
      <c r="B1305" s="1" t="s">
        <v>8</v>
      </c>
      <c r="C1305">
        <v>164.38</v>
      </c>
      <c r="D1305" s="2" t="s">
        <v>9234</v>
      </c>
      <c r="E1305" s="2" t="s">
        <v>9235</v>
      </c>
      <c r="F1305">
        <v>6.083465141744738E-3</v>
      </c>
      <c r="G1305">
        <v>201609</v>
      </c>
      <c r="H1305" t="s">
        <v>9314</v>
      </c>
    </row>
    <row r="1306" spans="1:8">
      <c r="A1306" s="1" t="s">
        <v>86</v>
      </c>
      <c r="B1306" s="1" t="s">
        <v>8</v>
      </c>
      <c r="C1306">
        <v>107.77119999999999</v>
      </c>
      <c r="D1306" s="2" t="s">
        <v>9234</v>
      </c>
      <c r="E1306" s="2" t="s">
        <v>9235</v>
      </c>
      <c r="F1306">
        <v>9.2789168163665246E-3</v>
      </c>
      <c r="G1306">
        <v>201609</v>
      </c>
      <c r="H1306" t="s">
        <v>9315</v>
      </c>
    </row>
    <row r="1307" spans="1:8">
      <c r="A1307" s="1" t="s">
        <v>87</v>
      </c>
      <c r="B1307" s="1" t="s">
        <v>8</v>
      </c>
      <c r="C1307">
        <v>16.053699999999999</v>
      </c>
      <c r="D1307" s="2" t="s">
        <v>9234</v>
      </c>
      <c r="E1307" s="2" t="s">
        <v>9235</v>
      </c>
      <c r="F1307">
        <v>6.2290936045895966E-2</v>
      </c>
      <c r="G1307">
        <v>201609</v>
      </c>
      <c r="H1307" t="s">
        <v>9316</v>
      </c>
    </row>
    <row r="1308" spans="1:8">
      <c r="A1308" s="1" t="s">
        <v>88</v>
      </c>
      <c r="B1308" s="1" t="s">
        <v>8</v>
      </c>
      <c r="C1308">
        <v>1.5516000000000001</v>
      </c>
      <c r="D1308" s="2" t="s">
        <v>9234</v>
      </c>
      <c r="E1308" s="2" t="s">
        <v>9235</v>
      </c>
      <c r="F1308">
        <v>0.64449600412477437</v>
      </c>
      <c r="G1308">
        <v>201609</v>
      </c>
      <c r="H1308" t="s">
        <v>9317</v>
      </c>
    </row>
    <row r="1309" spans="1:8">
      <c r="A1309" s="1" t="s">
        <v>89</v>
      </c>
      <c r="B1309" s="1" t="s">
        <v>8</v>
      </c>
      <c r="C1309">
        <v>10.936500000000001</v>
      </c>
      <c r="D1309" s="2" t="s">
        <v>9234</v>
      </c>
      <c r="E1309" s="2" t="s">
        <v>9235</v>
      </c>
      <c r="F1309">
        <v>9.1436931376583E-2</v>
      </c>
      <c r="G1309">
        <v>201609</v>
      </c>
      <c r="H1309" t="s">
        <v>9318</v>
      </c>
    </row>
    <row r="1310" spans="1:8">
      <c r="A1310" s="1" t="s">
        <v>90</v>
      </c>
      <c r="B1310" s="1" t="s">
        <v>8</v>
      </c>
      <c r="C1310">
        <v>22.3231</v>
      </c>
      <c r="D1310" s="2" t="s">
        <v>9234</v>
      </c>
      <c r="E1310" s="2" t="s">
        <v>9235</v>
      </c>
      <c r="F1310">
        <v>4.479664562717544E-2</v>
      </c>
      <c r="G1310">
        <v>201609</v>
      </c>
      <c r="H1310" t="s">
        <v>9319</v>
      </c>
    </row>
    <row r="1311" spans="1:8">
      <c r="A1311" s="1" t="s">
        <v>91</v>
      </c>
      <c r="B1311" s="1" t="s">
        <v>8</v>
      </c>
      <c r="C1311">
        <v>3436.82</v>
      </c>
      <c r="D1311" s="2" t="s">
        <v>9234</v>
      </c>
      <c r="E1311" s="2" t="s">
        <v>9235</v>
      </c>
      <c r="F1311">
        <v>2.9096664940264546E-4</v>
      </c>
      <c r="G1311">
        <v>201609</v>
      </c>
      <c r="H1311" t="s">
        <v>9320</v>
      </c>
    </row>
    <row r="1312" spans="1:8">
      <c r="A1312" s="1" t="s">
        <v>92</v>
      </c>
      <c r="B1312" s="1" t="s">
        <v>8</v>
      </c>
      <c r="C1312">
        <v>61.494199999999999</v>
      </c>
      <c r="D1312" s="2" t="s">
        <v>9234</v>
      </c>
      <c r="E1312" s="2" t="s">
        <v>9235</v>
      </c>
      <c r="F1312">
        <v>1.626169622500984E-2</v>
      </c>
      <c r="G1312">
        <v>201609</v>
      </c>
      <c r="H1312" t="s">
        <v>9321</v>
      </c>
    </row>
    <row r="1313" spans="1:8">
      <c r="A1313" s="1" t="s">
        <v>93</v>
      </c>
      <c r="B1313" s="1" t="s">
        <v>8</v>
      </c>
      <c r="C1313">
        <v>1306.6559999999999</v>
      </c>
      <c r="D1313" s="2" t="s">
        <v>9234</v>
      </c>
      <c r="E1313" s="2" t="s">
        <v>9235</v>
      </c>
      <c r="F1313">
        <v>7.6531236989689716E-4</v>
      </c>
      <c r="G1313">
        <v>201609</v>
      </c>
      <c r="H1313" t="s">
        <v>9322</v>
      </c>
    </row>
    <row r="1314" spans="1:8">
      <c r="A1314" s="1" t="s">
        <v>94</v>
      </c>
      <c r="B1314" s="1" t="s">
        <v>8</v>
      </c>
      <c r="C1314">
        <v>2516.4184300000002</v>
      </c>
      <c r="D1314" s="2" t="s">
        <v>9234</v>
      </c>
      <c r="E1314" s="2" t="s">
        <v>9235</v>
      </c>
      <c r="F1314">
        <v>3.9739019078794459E-4</v>
      </c>
      <c r="G1314">
        <v>201609</v>
      </c>
      <c r="H1314" t="s">
        <v>9323</v>
      </c>
    </row>
    <row r="1315" spans="1:8">
      <c r="A1315" s="1" t="s">
        <v>95</v>
      </c>
      <c r="B1315" s="1" t="s">
        <v>8</v>
      </c>
      <c r="C1315">
        <v>8.9207800000000006</v>
      </c>
      <c r="D1315" s="2" t="s">
        <v>9234</v>
      </c>
      <c r="E1315" s="2" t="s">
        <v>9235</v>
      </c>
      <c r="F1315">
        <v>0.11209782104255457</v>
      </c>
      <c r="G1315">
        <v>201609</v>
      </c>
      <c r="H1315" t="s">
        <v>9324</v>
      </c>
    </row>
    <row r="1316" spans="1:8">
      <c r="A1316" s="1" t="s">
        <v>6390</v>
      </c>
      <c r="B1316" s="1" t="s">
        <v>8</v>
      </c>
      <c r="C1316">
        <v>402.065</v>
      </c>
      <c r="D1316" s="2" t="s">
        <v>9234</v>
      </c>
      <c r="E1316" s="2" t="s">
        <v>9235</v>
      </c>
      <c r="F1316">
        <v>2.4871600363125367E-3</v>
      </c>
      <c r="G1316">
        <v>201609</v>
      </c>
      <c r="H1316" t="s">
        <v>9869</v>
      </c>
    </row>
    <row r="1317" spans="1:8">
      <c r="A1317" s="1" t="s">
        <v>97</v>
      </c>
      <c r="B1317" s="1" t="s">
        <v>8</v>
      </c>
      <c r="C1317">
        <v>40.016599999999997</v>
      </c>
      <c r="D1317" s="2" t="s">
        <v>9234</v>
      </c>
      <c r="E1317" s="2" t="s">
        <v>9235</v>
      </c>
      <c r="F1317">
        <v>2.4989629303838908E-2</v>
      </c>
      <c r="G1317">
        <v>201609</v>
      </c>
      <c r="H1317" t="s">
        <v>9325</v>
      </c>
    </row>
    <row r="1318" spans="1:8">
      <c r="A1318" s="1" t="s">
        <v>98</v>
      </c>
      <c r="B1318" s="1" t="s">
        <v>8</v>
      </c>
      <c r="C1318">
        <v>17.187550000000002</v>
      </c>
      <c r="D1318" s="2" t="s">
        <v>9234</v>
      </c>
      <c r="E1318" s="2" t="s">
        <v>9235</v>
      </c>
      <c r="F1318">
        <v>5.818164892611221E-2</v>
      </c>
      <c r="G1318">
        <v>201609</v>
      </c>
      <c r="H1318" t="s">
        <v>9326</v>
      </c>
    </row>
    <row r="1319" spans="1:8">
      <c r="A1319" s="1" t="s">
        <v>99</v>
      </c>
      <c r="B1319" s="1" t="s">
        <v>8</v>
      </c>
      <c r="C1319">
        <v>814.096</v>
      </c>
      <c r="D1319" s="2" t="s">
        <v>9234</v>
      </c>
      <c r="E1319" s="2" t="s">
        <v>9235</v>
      </c>
      <c r="F1319">
        <v>1.2283563609205793E-3</v>
      </c>
      <c r="G1319">
        <v>201609</v>
      </c>
      <c r="H1319" t="s">
        <v>9327</v>
      </c>
    </row>
    <row r="1320" spans="1:8">
      <c r="A1320" s="1" t="s">
        <v>100</v>
      </c>
      <c r="B1320" s="1" t="s">
        <v>8</v>
      </c>
      <c r="C1320">
        <v>20.754200000000001</v>
      </c>
      <c r="D1320" s="2" t="s">
        <v>9234</v>
      </c>
      <c r="E1320" s="2" t="s">
        <v>9235</v>
      </c>
      <c r="F1320">
        <v>4.8183018377003207E-2</v>
      </c>
      <c r="G1320">
        <v>201609</v>
      </c>
      <c r="H1320" t="s">
        <v>9328</v>
      </c>
    </row>
    <row r="1321" spans="1:8">
      <c r="A1321" s="1" t="s">
        <v>101</v>
      </c>
      <c r="B1321" s="1" t="s">
        <v>8</v>
      </c>
      <c r="C1321">
        <v>4.5205000000000002</v>
      </c>
      <c r="D1321" s="2" t="s">
        <v>9234</v>
      </c>
      <c r="E1321" s="2" t="s">
        <v>9235</v>
      </c>
      <c r="F1321">
        <v>0.22121446742616965</v>
      </c>
      <c r="G1321">
        <v>201609</v>
      </c>
      <c r="H1321" t="s">
        <v>9329</v>
      </c>
    </row>
    <row r="1322" spans="1:8">
      <c r="A1322" s="1" t="s">
        <v>102</v>
      </c>
      <c r="B1322" s="1" t="s">
        <v>8</v>
      </c>
      <c r="C1322">
        <v>83.7</v>
      </c>
      <c r="D1322" s="2" t="s">
        <v>9234</v>
      </c>
      <c r="E1322" s="2" t="s">
        <v>9235</v>
      </c>
      <c r="F1322">
        <v>1.1947431302270011E-2</v>
      </c>
      <c r="G1322">
        <v>201609</v>
      </c>
      <c r="H1322" t="s">
        <v>9330</v>
      </c>
    </row>
    <row r="1323" spans="1:8">
      <c r="A1323" s="1" t="s">
        <v>103</v>
      </c>
      <c r="B1323" s="1" t="s">
        <v>8</v>
      </c>
      <c r="C1323">
        <v>16.053699999999999</v>
      </c>
      <c r="D1323" s="2" t="s">
        <v>9234</v>
      </c>
      <c r="E1323" s="2" t="s">
        <v>9235</v>
      </c>
      <c r="F1323">
        <v>6.2290936045895966E-2</v>
      </c>
      <c r="G1323">
        <v>201609</v>
      </c>
      <c r="H1323" t="s">
        <v>9331</v>
      </c>
    </row>
    <row r="1324" spans="1:8">
      <c r="A1324" s="1" t="s">
        <v>104</v>
      </c>
      <c r="B1324" s="1" t="s">
        <v>8</v>
      </c>
      <c r="C1324">
        <v>343.62824999999998</v>
      </c>
      <c r="D1324" s="2" t="s">
        <v>9234</v>
      </c>
      <c r="E1324" s="2" t="s">
        <v>9235</v>
      </c>
      <c r="F1324">
        <v>2.9101216212578567E-3</v>
      </c>
      <c r="G1324">
        <v>201609</v>
      </c>
      <c r="H1324" t="s">
        <v>9332</v>
      </c>
    </row>
    <row r="1325" spans="1:8">
      <c r="A1325" s="1" t="s">
        <v>105</v>
      </c>
      <c r="B1325" s="1" t="s">
        <v>8</v>
      </c>
      <c r="C1325">
        <v>32.221469999999997</v>
      </c>
      <c r="D1325" s="2" t="s">
        <v>9234</v>
      </c>
      <c r="E1325" s="2" t="s">
        <v>9235</v>
      </c>
      <c r="F1325">
        <v>3.1035207270183517E-2</v>
      </c>
      <c r="G1325">
        <v>201609</v>
      </c>
      <c r="H1325" t="s">
        <v>9333</v>
      </c>
    </row>
    <row r="1326" spans="1:8">
      <c r="A1326" s="1" t="s">
        <v>106</v>
      </c>
      <c r="B1326" s="1" t="s">
        <v>8</v>
      </c>
      <c r="C1326">
        <v>9.2873000000000001</v>
      </c>
      <c r="D1326" s="2" t="s">
        <v>9234</v>
      </c>
      <c r="E1326" s="2" t="s">
        <v>9235</v>
      </c>
      <c r="F1326">
        <v>0.10767392029976419</v>
      </c>
      <c r="G1326">
        <v>201609</v>
      </c>
      <c r="H1326" t="s">
        <v>9334</v>
      </c>
    </row>
    <row r="1327" spans="1:8">
      <c r="A1327" s="1" t="s">
        <v>107</v>
      </c>
      <c r="B1327" s="1" t="s">
        <v>8</v>
      </c>
      <c r="C1327">
        <v>121.08499999999999</v>
      </c>
      <c r="D1327" s="2" t="s">
        <v>9234</v>
      </c>
      <c r="E1327" s="2" t="s">
        <v>9235</v>
      </c>
      <c r="F1327">
        <v>8.25866127100797E-3</v>
      </c>
      <c r="G1327">
        <v>201609</v>
      </c>
      <c r="H1327" t="s">
        <v>9335</v>
      </c>
    </row>
    <row r="1328" spans="1:8">
      <c r="A1328" s="1" t="s">
        <v>108</v>
      </c>
      <c r="B1328" s="1" t="s">
        <v>8</v>
      </c>
      <c r="C1328">
        <v>1.5427</v>
      </c>
      <c r="D1328" s="2" t="s">
        <v>9234</v>
      </c>
      <c r="E1328" s="2" t="s">
        <v>9235</v>
      </c>
      <c r="F1328">
        <v>0.6482141699617554</v>
      </c>
      <c r="G1328">
        <v>201609</v>
      </c>
      <c r="H1328" t="s">
        <v>9336</v>
      </c>
    </row>
    <row r="1329" spans="1:8">
      <c r="A1329" s="1" t="s">
        <v>109</v>
      </c>
      <c r="B1329" s="1" t="s">
        <v>8</v>
      </c>
      <c r="C1329">
        <v>0.42941000000000001</v>
      </c>
      <c r="D1329" s="2" t="s">
        <v>9234</v>
      </c>
      <c r="E1329" s="2" t="s">
        <v>9235</v>
      </c>
      <c r="F1329">
        <v>2.3287766936028502</v>
      </c>
      <c r="G1329">
        <v>201609</v>
      </c>
      <c r="H1329" t="s">
        <v>9337</v>
      </c>
    </row>
    <row r="1330" spans="1:8">
      <c r="A1330" s="1" t="s">
        <v>110</v>
      </c>
      <c r="B1330" s="1" t="s">
        <v>8</v>
      </c>
      <c r="C1330">
        <v>1.1168</v>
      </c>
      <c r="D1330" s="2" t="s">
        <v>9234</v>
      </c>
      <c r="E1330" s="2" t="s">
        <v>9235</v>
      </c>
      <c r="F1330">
        <v>0.89541547277936961</v>
      </c>
      <c r="G1330">
        <v>201609</v>
      </c>
      <c r="H1330" t="s">
        <v>9338</v>
      </c>
    </row>
    <row r="1331" spans="1:8">
      <c r="A1331" s="1" t="s">
        <v>111</v>
      </c>
      <c r="B1331" s="1" t="s">
        <v>8</v>
      </c>
      <c r="C1331">
        <v>3.7418399999999998</v>
      </c>
      <c r="D1331" s="2" t="s">
        <v>9234</v>
      </c>
      <c r="E1331" s="2" t="s">
        <v>9235</v>
      </c>
      <c r="F1331">
        <v>0.26724819874714045</v>
      </c>
      <c r="G1331">
        <v>201609</v>
      </c>
      <c r="H1331" t="s">
        <v>9339</v>
      </c>
    </row>
    <row r="1332" spans="1:8">
      <c r="A1332" s="1" t="s">
        <v>112</v>
      </c>
      <c r="B1332" s="1" t="s">
        <v>8</v>
      </c>
      <c r="C1332">
        <v>3.5397799999999999</v>
      </c>
      <c r="D1332" s="2" t="s">
        <v>9234</v>
      </c>
      <c r="E1332" s="2" t="s">
        <v>9235</v>
      </c>
      <c r="F1332">
        <v>0.28250343241670389</v>
      </c>
      <c r="G1332">
        <v>201609</v>
      </c>
      <c r="H1332" t="s">
        <v>9340</v>
      </c>
    </row>
    <row r="1333" spans="1:8">
      <c r="A1333" s="1" t="s">
        <v>113</v>
      </c>
      <c r="B1333" s="1" t="s">
        <v>8</v>
      </c>
      <c r="C1333">
        <v>51.796999999999997</v>
      </c>
      <c r="D1333" s="2" t="s">
        <v>9234</v>
      </c>
      <c r="E1333" s="2" t="s">
        <v>9235</v>
      </c>
      <c r="F1333">
        <v>1.9306137421086163E-2</v>
      </c>
      <c r="G1333">
        <v>201609</v>
      </c>
      <c r="H1333" t="s">
        <v>9341</v>
      </c>
    </row>
    <row r="1334" spans="1:8">
      <c r="A1334" s="1" t="s">
        <v>114</v>
      </c>
      <c r="B1334" s="1" t="s">
        <v>8</v>
      </c>
      <c r="C1334">
        <v>118.33450000000001</v>
      </c>
      <c r="D1334" s="2" t="s">
        <v>9234</v>
      </c>
      <c r="E1334" s="2" t="s">
        <v>9235</v>
      </c>
      <c r="F1334">
        <v>8.4506209093713151E-3</v>
      </c>
      <c r="G1334">
        <v>201609</v>
      </c>
      <c r="H1334" t="s">
        <v>9342</v>
      </c>
    </row>
    <row r="1335" spans="1:8">
      <c r="A1335" s="1" t="s">
        <v>115</v>
      </c>
      <c r="B1335" s="1" t="s">
        <v>8</v>
      </c>
      <c r="C1335">
        <v>4.3436000000000003</v>
      </c>
      <c r="D1335" s="2" t="s">
        <v>9234</v>
      </c>
      <c r="E1335" s="2" t="s">
        <v>9235</v>
      </c>
      <c r="F1335">
        <v>0.23022377751174139</v>
      </c>
      <c r="G1335">
        <v>201609</v>
      </c>
      <c r="H1335" t="s">
        <v>9343</v>
      </c>
    </row>
    <row r="1336" spans="1:8">
      <c r="A1336" s="1" t="s">
        <v>116</v>
      </c>
      <c r="B1336" s="1" t="s">
        <v>8</v>
      </c>
      <c r="C1336">
        <v>6162.1338599999999</v>
      </c>
      <c r="D1336" s="2" t="s">
        <v>9234</v>
      </c>
      <c r="E1336" s="2" t="s">
        <v>9235</v>
      </c>
      <c r="F1336">
        <v>1.6228144709599021E-4</v>
      </c>
      <c r="G1336">
        <v>201609</v>
      </c>
      <c r="H1336" t="s">
        <v>9344</v>
      </c>
    </row>
    <row r="1337" spans="1:8">
      <c r="A1337" s="1" t="s">
        <v>117</v>
      </c>
      <c r="B1337" s="1" t="s">
        <v>8</v>
      </c>
      <c r="C1337">
        <v>4.06515</v>
      </c>
      <c r="D1337" s="2" t="s">
        <v>9234</v>
      </c>
      <c r="E1337" s="2" t="s">
        <v>9235</v>
      </c>
      <c r="F1337">
        <v>0.24599338277800326</v>
      </c>
      <c r="G1337">
        <v>201609</v>
      </c>
      <c r="H1337" t="s">
        <v>9345</v>
      </c>
    </row>
    <row r="1338" spans="1:8">
      <c r="A1338" s="1" t="s">
        <v>118</v>
      </c>
      <c r="B1338" s="1" t="s">
        <v>8</v>
      </c>
      <c r="C1338">
        <v>4.4504999999999999</v>
      </c>
      <c r="D1338" s="2" t="s">
        <v>9234</v>
      </c>
      <c r="E1338" s="2" t="s">
        <v>9235</v>
      </c>
      <c r="F1338">
        <v>0.22469385462307606</v>
      </c>
      <c r="G1338">
        <v>201609</v>
      </c>
      <c r="H1338" t="s">
        <v>9346</v>
      </c>
    </row>
    <row r="1339" spans="1:8">
      <c r="A1339" s="1" t="s">
        <v>119</v>
      </c>
      <c r="B1339" s="1" t="s">
        <v>8</v>
      </c>
      <c r="C1339">
        <v>123.3789</v>
      </c>
      <c r="D1339" s="2" t="s">
        <v>9234</v>
      </c>
      <c r="E1339" s="2" t="s">
        <v>9235</v>
      </c>
      <c r="F1339">
        <v>8.1051135972196216E-3</v>
      </c>
      <c r="G1339">
        <v>201609</v>
      </c>
      <c r="H1339" t="s">
        <v>9347</v>
      </c>
    </row>
    <row r="1340" spans="1:8">
      <c r="A1340" s="1" t="s">
        <v>120</v>
      </c>
      <c r="B1340" s="1" t="s">
        <v>8</v>
      </c>
      <c r="C1340">
        <v>72.456400000000002</v>
      </c>
      <c r="D1340" s="2" t="s">
        <v>9234</v>
      </c>
      <c r="E1340" s="2" t="s">
        <v>9235</v>
      </c>
      <c r="F1340">
        <v>1.3801403326690257E-2</v>
      </c>
      <c r="G1340">
        <v>201609</v>
      </c>
      <c r="H1340" t="s">
        <v>9348</v>
      </c>
    </row>
    <row r="1341" spans="1:8">
      <c r="A1341" s="1" t="s">
        <v>121</v>
      </c>
      <c r="B1341" s="1" t="s">
        <v>8</v>
      </c>
      <c r="C1341">
        <v>908.08070999999995</v>
      </c>
      <c r="D1341" s="2" t="s">
        <v>9234</v>
      </c>
      <c r="E1341" s="2" t="s">
        <v>9235</v>
      </c>
      <c r="F1341">
        <v>1.1012237006994675E-3</v>
      </c>
      <c r="G1341">
        <v>201609</v>
      </c>
      <c r="H1341" t="s">
        <v>9349</v>
      </c>
    </row>
    <row r="1342" spans="1:8">
      <c r="A1342" s="1" t="s">
        <v>122</v>
      </c>
      <c r="B1342" s="1" t="s">
        <v>8</v>
      </c>
      <c r="C1342">
        <v>4.1879999999999997</v>
      </c>
      <c r="D1342" s="2" t="s">
        <v>9234</v>
      </c>
      <c r="E1342" s="2" t="s">
        <v>9235</v>
      </c>
      <c r="F1342">
        <v>0.2387774594078319</v>
      </c>
      <c r="G1342">
        <v>201609</v>
      </c>
      <c r="H1342" t="s">
        <v>9350</v>
      </c>
    </row>
    <row r="1343" spans="1:8">
      <c r="A1343" s="1" t="s">
        <v>123</v>
      </c>
      <c r="B1343" s="1" t="s">
        <v>8</v>
      </c>
      <c r="C1343">
        <v>8.7080199999999994</v>
      </c>
      <c r="D1343" s="2" t="s">
        <v>9234</v>
      </c>
      <c r="E1343" s="2" t="s">
        <v>9235</v>
      </c>
      <c r="F1343">
        <v>0.11483666780737757</v>
      </c>
      <c r="G1343">
        <v>201609</v>
      </c>
      <c r="H1343" t="s">
        <v>9351</v>
      </c>
    </row>
    <row r="1344" spans="1:8">
      <c r="A1344" s="1" t="s">
        <v>124</v>
      </c>
      <c r="B1344" s="1" t="s">
        <v>8</v>
      </c>
      <c r="C1344">
        <v>15.114100000000001</v>
      </c>
      <c r="D1344" s="2" t="s">
        <v>9234</v>
      </c>
      <c r="E1344" s="2" t="s">
        <v>9235</v>
      </c>
      <c r="F1344">
        <v>6.6163383860104133E-2</v>
      </c>
      <c r="G1344">
        <v>201609</v>
      </c>
      <c r="H1344" t="s">
        <v>9352</v>
      </c>
    </row>
    <row r="1345" spans="1:8">
      <c r="A1345" s="1" t="s">
        <v>125</v>
      </c>
      <c r="B1345" s="1" t="s">
        <v>8</v>
      </c>
      <c r="C1345">
        <v>7.1810799999999997</v>
      </c>
      <c r="D1345" s="2" t="s">
        <v>9234</v>
      </c>
      <c r="E1345" s="2" t="s">
        <v>9235</v>
      </c>
      <c r="F1345">
        <v>0.13925481960930669</v>
      </c>
      <c r="G1345">
        <v>201609</v>
      </c>
      <c r="H1345" t="s">
        <v>9353</v>
      </c>
    </row>
    <row r="1346" spans="1:8">
      <c r="A1346" s="1" t="s">
        <v>126</v>
      </c>
      <c r="B1346" s="1" t="s">
        <v>8</v>
      </c>
      <c r="C1346">
        <v>9.5007999999999999</v>
      </c>
      <c r="D1346" s="2" t="s">
        <v>9234</v>
      </c>
      <c r="E1346" s="2" t="s">
        <v>9235</v>
      </c>
      <c r="F1346">
        <v>0.10525429437521051</v>
      </c>
      <c r="G1346">
        <v>201609</v>
      </c>
      <c r="H1346" t="s">
        <v>9354</v>
      </c>
    </row>
    <row r="1347" spans="1:8">
      <c r="A1347" s="1" t="s">
        <v>127</v>
      </c>
      <c r="B1347" s="1" t="s">
        <v>8</v>
      </c>
      <c r="C1347">
        <v>1.5196000000000001</v>
      </c>
      <c r="D1347" s="2" t="s">
        <v>9234</v>
      </c>
      <c r="E1347" s="2" t="s">
        <v>9235</v>
      </c>
      <c r="F1347">
        <v>0.65806791260858122</v>
      </c>
      <c r="G1347">
        <v>201609</v>
      </c>
      <c r="H1347" t="s">
        <v>9355</v>
      </c>
    </row>
    <row r="1348" spans="1:8">
      <c r="A1348" s="1" t="s">
        <v>128</v>
      </c>
      <c r="B1348" s="1" t="s">
        <v>8</v>
      </c>
      <c r="C1348">
        <v>0.85170000000000001</v>
      </c>
      <c r="D1348" s="2" t="s">
        <v>9234</v>
      </c>
      <c r="E1348" s="2" t="s">
        <v>9235</v>
      </c>
      <c r="F1348">
        <v>1.1741223435481978</v>
      </c>
      <c r="G1348">
        <v>201609</v>
      </c>
      <c r="H1348" t="s">
        <v>9356</v>
      </c>
    </row>
    <row r="1349" spans="1:8">
      <c r="A1349" s="1" t="s">
        <v>129</v>
      </c>
      <c r="B1349" s="1" t="s">
        <v>8</v>
      </c>
      <c r="C1349">
        <v>7017.8651</v>
      </c>
      <c r="D1349" s="2" t="s">
        <v>9234</v>
      </c>
      <c r="E1349" s="2" t="s">
        <v>9235</v>
      </c>
      <c r="F1349">
        <v>1.4249347711172162E-4</v>
      </c>
      <c r="G1349">
        <v>201609</v>
      </c>
      <c r="H1349" t="s">
        <v>9357</v>
      </c>
    </row>
    <row r="1350" spans="1:8">
      <c r="A1350" s="1" t="s">
        <v>130</v>
      </c>
      <c r="B1350" s="1" t="s">
        <v>8</v>
      </c>
      <c r="C1350">
        <v>657.73310000000004</v>
      </c>
      <c r="D1350" s="2" t="s">
        <v>9234</v>
      </c>
      <c r="E1350" s="2" t="s">
        <v>9235</v>
      </c>
      <c r="F1350">
        <v>1.5203735375336894E-3</v>
      </c>
      <c r="G1350">
        <v>201609</v>
      </c>
      <c r="H1350" t="s">
        <v>9358</v>
      </c>
    </row>
    <row r="1351" spans="1:8">
      <c r="A1351" s="1" t="s">
        <v>131</v>
      </c>
      <c r="B1351" s="1" t="s">
        <v>8</v>
      </c>
      <c r="C1351">
        <v>8.2218800000000005</v>
      </c>
      <c r="D1351" s="2" t="s">
        <v>9234</v>
      </c>
      <c r="E1351" s="2" t="s">
        <v>9235</v>
      </c>
      <c r="F1351">
        <v>0.12162668392143888</v>
      </c>
      <c r="G1351">
        <v>201609</v>
      </c>
      <c r="H1351" t="s">
        <v>9359</v>
      </c>
    </row>
    <row r="1352" spans="1:8">
      <c r="A1352" s="1" t="s">
        <v>132</v>
      </c>
      <c r="B1352" s="1" t="s">
        <v>8</v>
      </c>
      <c r="C1352">
        <v>64.181100000000001</v>
      </c>
      <c r="D1352" s="2" t="s">
        <v>9234</v>
      </c>
      <c r="E1352" s="2" t="s">
        <v>9235</v>
      </c>
      <c r="F1352">
        <v>1.5580910891212522E-2</v>
      </c>
      <c r="G1352">
        <v>201609</v>
      </c>
      <c r="H1352" t="s">
        <v>9360</v>
      </c>
    </row>
    <row r="1353" spans="1:8">
      <c r="A1353" s="1" t="s">
        <v>134</v>
      </c>
      <c r="B1353" s="1" t="s">
        <v>8</v>
      </c>
      <c r="C1353">
        <v>9.7720000000000002</v>
      </c>
      <c r="D1353" s="2" t="s">
        <v>9234</v>
      </c>
      <c r="E1353" s="2" t="s">
        <v>9235</v>
      </c>
      <c r="F1353">
        <v>0.10233319688907082</v>
      </c>
      <c r="G1353">
        <v>201609</v>
      </c>
      <c r="H1353" t="s">
        <v>9361</v>
      </c>
    </row>
    <row r="1354" spans="1:8">
      <c r="A1354" s="1" t="s">
        <v>135</v>
      </c>
      <c r="B1354" s="1" t="s">
        <v>8</v>
      </c>
      <c r="C1354">
        <v>543.58000000000004</v>
      </c>
      <c r="D1354" s="2" t="s">
        <v>9234</v>
      </c>
      <c r="E1354" s="2" t="s">
        <v>9235</v>
      </c>
      <c r="F1354">
        <v>1.839655616468597E-3</v>
      </c>
      <c r="G1354">
        <v>201609</v>
      </c>
      <c r="H1354" t="s">
        <v>9362</v>
      </c>
    </row>
    <row r="1355" spans="1:8">
      <c r="A1355" s="1" t="s">
        <v>136</v>
      </c>
      <c r="B1355" s="1" t="s">
        <v>8</v>
      </c>
      <c r="C1355">
        <v>16.053699999999999</v>
      </c>
      <c r="D1355" s="2" t="s">
        <v>9234</v>
      </c>
      <c r="E1355" s="2" t="s">
        <v>9235</v>
      </c>
      <c r="F1355">
        <v>6.2290936045895966E-2</v>
      </c>
      <c r="G1355">
        <v>201609</v>
      </c>
      <c r="H1355" t="s">
        <v>9363</v>
      </c>
    </row>
    <row r="1356" spans="1:8">
      <c r="A1356" s="1" t="s">
        <v>137</v>
      </c>
      <c r="B1356" s="1" t="s">
        <v>8</v>
      </c>
      <c r="C1356">
        <v>38.607999999999997</v>
      </c>
      <c r="D1356" s="2" t="s">
        <v>9234</v>
      </c>
      <c r="E1356" s="2" t="s">
        <v>9235</v>
      </c>
      <c r="F1356">
        <v>2.590136759220887E-2</v>
      </c>
      <c r="G1356">
        <v>201609</v>
      </c>
      <c r="H1356" t="s">
        <v>9364</v>
      </c>
    </row>
    <row r="1357" spans="1:8">
      <c r="A1357" s="1" t="s">
        <v>138</v>
      </c>
      <c r="B1357" s="1" t="s">
        <v>8</v>
      </c>
      <c r="C1357">
        <v>8.7878799999999995</v>
      </c>
      <c r="D1357" s="2" t="s">
        <v>9234</v>
      </c>
      <c r="E1357" s="2" t="s">
        <v>9235</v>
      </c>
      <c r="F1357">
        <v>0.11379308775267756</v>
      </c>
      <c r="G1357">
        <v>201609</v>
      </c>
      <c r="H1357" t="s">
        <v>9365</v>
      </c>
    </row>
    <row r="1358" spans="1:8">
      <c r="A1358" s="1" t="s">
        <v>139</v>
      </c>
      <c r="B1358" s="1" t="s">
        <v>8</v>
      </c>
      <c r="C1358">
        <v>3.9087999999999998</v>
      </c>
      <c r="D1358" s="2" t="s">
        <v>9234</v>
      </c>
      <c r="E1358" s="2" t="s">
        <v>9235</v>
      </c>
      <c r="F1358">
        <v>0.25583299222267702</v>
      </c>
      <c r="G1358">
        <v>201609</v>
      </c>
      <c r="H1358" t="s">
        <v>9366</v>
      </c>
    </row>
    <row r="1359" spans="1:8">
      <c r="A1359" s="1" t="s">
        <v>140</v>
      </c>
      <c r="B1359" s="1" t="s">
        <v>8</v>
      </c>
      <c r="C1359">
        <v>2.4742999999999999</v>
      </c>
      <c r="D1359" s="2" t="s">
        <v>9234</v>
      </c>
      <c r="E1359" s="2" t="s">
        <v>9235</v>
      </c>
      <c r="F1359">
        <v>0.40415471042314999</v>
      </c>
      <c r="G1359">
        <v>201609</v>
      </c>
      <c r="H1359" t="s">
        <v>9367</v>
      </c>
    </row>
    <row r="1360" spans="1:8">
      <c r="A1360" s="1" t="s">
        <v>141</v>
      </c>
      <c r="B1360" s="1" t="s">
        <v>8</v>
      </c>
      <c r="C1360">
        <v>2.4361000000000002</v>
      </c>
      <c r="D1360" s="2" t="s">
        <v>9234</v>
      </c>
      <c r="E1360" s="2" t="s">
        <v>9235</v>
      </c>
      <c r="F1360">
        <v>0.4104921801239686</v>
      </c>
      <c r="G1360">
        <v>201609</v>
      </c>
      <c r="H1360" t="s">
        <v>9368</v>
      </c>
    </row>
    <row r="1361" spans="1:8">
      <c r="A1361" s="1" t="s">
        <v>142</v>
      </c>
      <c r="B1361" s="1" t="s">
        <v>8</v>
      </c>
      <c r="C1361">
        <v>3.2976999999999999</v>
      </c>
      <c r="D1361" s="2" t="s">
        <v>9234</v>
      </c>
      <c r="E1361" s="2" t="s">
        <v>9235</v>
      </c>
      <c r="F1361">
        <v>0.30324165327349367</v>
      </c>
      <c r="G1361">
        <v>201609</v>
      </c>
      <c r="H1361" t="s">
        <v>9369</v>
      </c>
    </row>
    <row r="1362" spans="1:8">
      <c r="A1362" s="1" t="s">
        <v>143</v>
      </c>
      <c r="B1362" s="1" t="s">
        <v>8</v>
      </c>
      <c r="C1362">
        <v>7.7252999999999998</v>
      </c>
      <c r="D1362" s="2" t="s">
        <v>9234</v>
      </c>
      <c r="E1362" s="2" t="s">
        <v>9235</v>
      </c>
      <c r="F1362">
        <v>0.12944481120474285</v>
      </c>
      <c r="G1362">
        <v>201609</v>
      </c>
      <c r="H1362" t="s">
        <v>9370</v>
      </c>
    </row>
    <row r="1363" spans="1:8">
      <c r="A1363" s="1" t="s">
        <v>144</v>
      </c>
      <c r="B1363" s="1" t="s">
        <v>8</v>
      </c>
      <c r="C1363">
        <v>35.525399999999998</v>
      </c>
      <c r="D1363" s="2" t="s">
        <v>9234</v>
      </c>
      <c r="E1363" s="2" t="s">
        <v>9235</v>
      </c>
      <c r="F1363">
        <v>2.8148873763560723E-2</v>
      </c>
      <c r="G1363">
        <v>201609</v>
      </c>
      <c r="H1363" t="s">
        <v>9371</v>
      </c>
    </row>
    <row r="1364" spans="1:8">
      <c r="A1364" s="1" t="s">
        <v>145</v>
      </c>
      <c r="B1364" s="1" t="s">
        <v>8</v>
      </c>
      <c r="C1364">
        <v>2457.8733999999999</v>
      </c>
      <c r="D1364" s="2" t="s">
        <v>9234</v>
      </c>
      <c r="E1364" s="2" t="s">
        <v>9235</v>
      </c>
      <c r="F1364">
        <v>4.0685578028551022E-4</v>
      </c>
      <c r="G1364">
        <v>201609</v>
      </c>
      <c r="H1364" t="s">
        <v>9372</v>
      </c>
    </row>
    <row r="1365" spans="1:8">
      <c r="A1365" s="1" t="s">
        <v>146</v>
      </c>
      <c r="B1365" s="1" t="s">
        <v>8</v>
      </c>
      <c r="C1365">
        <v>28.287669999999999</v>
      </c>
      <c r="D1365" s="2" t="s">
        <v>9234</v>
      </c>
      <c r="E1365" s="2" t="s">
        <v>9235</v>
      </c>
      <c r="F1365">
        <v>3.535109112910325E-2</v>
      </c>
      <c r="G1365">
        <v>201609</v>
      </c>
      <c r="H1365" t="s">
        <v>9373</v>
      </c>
    </row>
    <row r="1366" spans="1:8">
      <c r="A1366" s="1" t="s">
        <v>147</v>
      </c>
      <c r="B1366" s="1" t="s">
        <v>8</v>
      </c>
      <c r="C1366">
        <v>3819.28</v>
      </c>
      <c r="D1366" s="2" t="s">
        <v>9234</v>
      </c>
      <c r="E1366" s="2" t="s">
        <v>9235</v>
      </c>
      <c r="F1366">
        <v>2.6182945476634339E-4</v>
      </c>
      <c r="G1366">
        <v>201609</v>
      </c>
      <c r="H1366" t="s">
        <v>9374</v>
      </c>
    </row>
    <row r="1367" spans="1:8">
      <c r="A1367" s="1" t="s">
        <v>148</v>
      </c>
      <c r="B1367" s="1" t="s">
        <v>8</v>
      </c>
      <c r="C1367">
        <v>1.1168</v>
      </c>
      <c r="D1367" s="2" t="s">
        <v>9234</v>
      </c>
      <c r="E1367" s="2" t="s">
        <v>9235</v>
      </c>
      <c r="F1367">
        <v>0.89541547277936961</v>
      </c>
      <c r="G1367">
        <v>201609</v>
      </c>
      <c r="H1367" t="s">
        <v>9375</v>
      </c>
    </row>
    <row r="1368" spans="1:8">
      <c r="A1368" s="1" t="s">
        <v>149</v>
      </c>
      <c r="B1368" s="1" t="s">
        <v>8</v>
      </c>
      <c r="C1368">
        <v>32.143740000000001</v>
      </c>
      <c r="D1368" s="2" t="s">
        <v>9234</v>
      </c>
      <c r="E1368" s="2" t="s">
        <v>9235</v>
      </c>
      <c r="F1368">
        <v>3.1110256616062721E-2</v>
      </c>
      <c r="G1368">
        <v>201609</v>
      </c>
      <c r="H1368" t="s">
        <v>9376</v>
      </c>
    </row>
    <row r="1369" spans="1:8">
      <c r="A1369" s="1" t="s">
        <v>150</v>
      </c>
      <c r="B1369" s="1" t="s">
        <v>8</v>
      </c>
      <c r="C1369">
        <v>3333.0337599999998</v>
      </c>
      <c r="D1369" s="2" t="s">
        <v>9234</v>
      </c>
      <c r="E1369" s="2" t="s">
        <v>9235</v>
      </c>
      <c r="F1369">
        <v>3.0002696402331073E-4</v>
      </c>
      <c r="G1369">
        <v>201609</v>
      </c>
      <c r="H1369" t="s">
        <v>9377</v>
      </c>
    </row>
    <row r="1370" spans="1:8">
      <c r="A1370" s="1" t="s">
        <v>151</v>
      </c>
      <c r="B1370" s="1" t="s">
        <v>8</v>
      </c>
      <c r="C1370">
        <v>720.98083999999994</v>
      </c>
      <c r="D1370" s="2" t="s">
        <v>9234</v>
      </c>
      <c r="E1370" s="2" t="s">
        <v>9235</v>
      </c>
      <c r="F1370">
        <v>1.3869994104142907E-3</v>
      </c>
      <c r="G1370">
        <v>201609</v>
      </c>
      <c r="H1370" t="s">
        <v>9378</v>
      </c>
    </row>
    <row r="1371" spans="1:8">
      <c r="A1371" s="1" t="s">
        <v>152</v>
      </c>
      <c r="B1371" s="1" t="s">
        <v>8</v>
      </c>
      <c r="C1371">
        <v>24904.639999999999</v>
      </c>
      <c r="D1371" s="2" t="s">
        <v>9234</v>
      </c>
      <c r="E1371" s="2" t="s">
        <v>9235</v>
      </c>
      <c r="F1371">
        <v>4.0153160214321512E-5</v>
      </c>
      <c r="G1371">
        <v>201609</v>
      </c>
      <c r="H1371" t="s">
        <v>9379</v>
      </c>
    </row>
    <row r="1372" spans="1:8">
      <c r="A1372" s="1" t="s">
        <v>153</v>
      </c>
      <c r="B1372" s="1" t="s">
        <v>8</v>
      </c>
      <c r="C1372">
        <v>122.5963</v>
      </c>
      <c r="D1372" s="2" t="s">
        <v>9234</v>
      </c>
      <c r="E1372" s="2" t="s">
        <v>9235</v>
      </c>
      <c r="F1372">
        <v>8.156853020849732E-3</v>
      </c>
      <c r="G1372">
        <v>201609</v>
      </c>
      <c r="H1372" t="s">
        <v>9380</v>
      </c>
    </row>
    <row r="1373" spans="1:8">
      <c r="A1373" s="1" t="s">
        <v>154</v>
      </c>
      <c r="B1373" s="1" t="s">
        <v>8</v>
      </c>
      <c r="C1373">
        <v>2.8046899999999999</v>
      </c>
      <c r="D1373" s="2" t="s">
        <v>9234</v>
      </c>
      <c r="E1373" s="2" t="s">
        <v>9235</v>
      </c>
      <c r="F1373">
        <v>0.35654564319051307</v>
      </c>
      <c r="G1373">
        <v>201609</v>
      </c>
      <c r="H1373" t="s">
        <v>9381</v>
      </c>
    </row>
    <row r="1374" spans="1:8">
      <c r="A1374" s="1" t="s">
        <v>155</v>
      </c>
      <c r="B1374" s="1" t="s">
        <v>8</v>
      </c>
      <c r="C1374">
        <v>655.95699999999999</v>
      </c>
      <c r="D1374" s="2" t="s">
        <v>9234</v>
      </c>
      <c r="E1374" s="2" t="s">
        <v>9235</v>
      </c>
      <c r="F1374">
        <v>1.5244901723741038E-3</v>
      </c>
      <c r="G1374">
        <v>201609</v>
      </c>
      <c r="H1374" t="s">
        <v>9382</v>
      </c>
    </row>
    <row r="1375" spans="1:8">
      <c r="A1375" s="1" t="s">
        <v>156</v>
      </c>
      <c r="B1375" s="1" t="s">
        <v>8</v>
      </c>
      <c r="C1375">
        <v>3.0153599999999998</v>
      </c>
      <c r="D1375" s="2" t="s">
        <v>9234</v>
      </c>
      <c r="E1375" s="2" t="s">
        <v>9235</v>
      </c>
      <c r="F1375">
        <v>0.33163536028865542</v>
      </c>
      <c r="G1375">
        <v>201609</v>
      </c>
      <c r="H1375" t="s">
        <v>9383</v>
      </c>
    </row>
    <row r="1376" spans="1:8">
      <c r="A1376" s="1" t="s">
        <v>6396</v>
      </c>
      <c r="B1376" s="1" t="s">
        <v>8</v>
      </c>
      <c r="C1376">
        <v>655.95699999999999</v>
      </c>
      <c r="D1376" s="2" t="s">
        <v>9234</v>
      </c>
      <c r="E1376" s="2" t="s">
        <v>9235</v>
      </c>
      <c r="F1376">
        <v>1.5244901723741038E-3</v>
      </c>
      <c r="G1376">
        <v>201609</v>
      </c>
      <c r="H1376" t="s">
        <v>9384</v>
      </c>
    </row>
    <row r="1377" spans="1:8">
      <c r="A1377" s="1" t="s">
        <v>157</v>
      </c>
      <c r="B1377" s="1" t="s">
        <v>8</v>
      </c>
      <c r="C1377">
        <v>119.33199999999999</v>
      </c>
      <c r="D1377" s="2" t="s">
        <v>9234</v>
      </c>
      <c r="E1377" s="2" t="s">
        <v>9235</v>
      </c>
      <c r="F1377">
        <v>8.379981899239098E-3</v>
      </c>
      <c r="G1377">
        <v>201609</v>
      </c>
      <c r="H1377" t="s">
        <v>9385</v>
      </c>
    </row>
    <row r="1378" spans="1:8">
      <c r="A1378" s="1" t="s">
        <v>158</v>
      </c>
      <c r="B1378" s="1" t="s">
        <v>8</v>
      </c>
      <c r="C1378">
        <v>279.47919999999999</v>
      </c>
      <c r="D1378" s="2" t="s">
        <v>9234</v>
      </c>
      <c r="E1378" s="2" t="s">
        <v>9235</v>
      </c>
      <c r="F1378">
        <v>3.5780838073101685E-3</v>
      </c>
      <c r="G1378">
        <v>201609</v>
      </c>
      <c r="H1378" t="s">
        <v>9386</v>
      </c>
    </row>
    <row r="1379" spans="1:8">
      <c r="A1379" s="1" t="s">
        <v>159</v>
      </c>
      <c r="B1379" s="1" t="s">
        <v>8</v>
      </c>
      <c r="C1379">
        <v>16.053699999999999</v>
      </c>
      <c r="D1379" s="2" t="s">
        <v>9234</v>
      </c>
      <c r="E1379" s="2" t="s">
        <v>9235</v>
      </c>
      <c r="F1379">
        <v>6.2290936045895966E-2</v>
      </c>
      <c r="G1379">
        <v>201609</v>
      </c>
      <c r="H1379" t="s">
        <v>9387</v>
      </c>
    </row>
    <row r="1380" spans="1:8">
      <c r="A1380" s="1" t="s">
        <v>160</v>
      </c>
      <c r="B1380" s="1" t="s">
        <v>8</v>
      </c>
      <c r="C1380">
        <v>11.272</v>
      </c>
      <c r="D1380" s="2" t="s">
        <v>9234</v>
      </c>
      <c r="E1380" s="2" t="s">
        <v>9235</v>
      </c>
      <c r="F1380">
        <v>8.8715400993612484E-2</v>
      </c>
      <c r="G1380">
        <v>201609</v>
      </c>
      <c r="H1380" t="s">
        <v>9388</v>
      </c>
    </row>
    <row r="1381" spans="1:8">
      <c r="A1381" s="1" t="s">
        <v>7</v>
      </c>
      <c r="B1381" s="1" t="s">
        <v>8</v>
      </c>
      <c r="C1381">
        <v>4.1105999999999998</v>
      </c>
      <c r="D1381" s="2" t="s">
        <v>9389</v>
      </c>
      <c r="E1381" s="2" t="s">
        <v>9390</v>
      </c>
      <c r="F1381">
        <v>0.24327348805527174</v>
      </c>
      <c r="G1381">
        <v>201610</v>
      </c>
      <c r="H1381" t="s">
        <v>9391</v>
      </c>
    </row>
    <row r="1382" spans="1:8">
      <c r="A1382" s="1" t="s">
        <v>9</v>
      </c>
      <c r="B1382" s="1" t="s">
        <v>8</v>
      </c>
      <c r="C1382">
        <v>74.299300000000002</v>
      </c>
      <c r="D1382" s="2" t="s">
        <v>9389</v>
      </c>
      <c r="E1382" s="2" t="s">
        <v>9390</v>
      </c>
      <c r="F1382">
        <v>1.3459077003417259E-2</v>
      </c>
      <c r="G1382">
        <v>201610</v>
      </c>
      <c r="H1382" t="s">
        <v>9392</v>
      </c>
    </row>
    <row r="1383" spans="1:8">
      <c r="A1383" s="1" t="s">
        <v>10</v>
      </c>
      <c r="B1383" s="1" t="s">
        <v>8</v>
      </c>
      <c r="C1383">
        <v>137.02000000000001</v>
      </c>
      <c r="D1383" s="2" t="s">
        <v>9389</v>
      </c>
      <c r="E1383" s="2" t="s">
        <v>9390</v>
      </c>
      <c r="F1383">
        <v>7.2982046416581519E-3</v>
      </c>
      <c r="G1383">
        <v>201610</v>
      </c>
      <c r="H1383" t="s">
        <v>9393</v>
      </c>
    </row>
    <row r="1384" spans="1:8">
      <c r="A1384" s="1" t="s">
        <v>11</v>
      </c>
      <c r="B1384" s="1" t="s">
        <v>8</v>
      </c>
      <c r="C1384">
        <v>531.88</v>
      </c>
      <c r="D1384" s="2" t="s">
        <v>9389</v>
      </c>
      <c r="E1384" s="2" t="s">
        <v>9390</v>
      </c>
      <c r="F1384">
        <v>1.8801233360908477E-3</v>
      </c>
      <c r="G1384">
        <v>201610</v>
      </c>
      <c r="H1384" t="s">
        <v>9394</v>
      </c>
    </row>
    <row r="1385" spans="1:8">
      <c r="A1385" s="1" t="s">
        <v>12</v>
      </c>
      <c r="B1385" s="1" t="s">
        <v>8</v>
      </c>
      <c r="C1385">
        <v>2.0085600000000001</v>
      </c>
      <c r="D1385" s="2" t="s">
        <v>9389</v>
      </c>
      <c r="E1385" s="2" t="s">
        <v>9390</v>
      </c>
      <c r="F1385">
        <v>0.49786912016569079</v>
      </c>
      <c r="G1385">
        <v>201610</v>
      </c>
      <c r="H1385" t="s">
        <v>9395</v>
      </c>
    </row>
    <row r="1386" spans="1:8">
      <c r="A1386" s="1" t="s">
        <v>13</v>
      </c>
      <c r="B1386" s="1" t="s">
        <v>8</v>
      </c>
      <c r="C1386">
        <v>185.36799999999999</v>
      </c>
      <c r="D1386" s="2" t="s">
        <v>9389</v>
      </c>
      <c r="E1386" s="2" t="s">
        <v>9390</v>
      </c>
      <c r="F1386">
        <v>5.3946743774545766E-3</v>
      </c>
      <c r="G1386">
        <v>201610</v>
      </c>
      <c r="H1386" t="s">
        <v>9396</v>
      </c>
    </row>
    <row r="1387" spans="1:8">
      <c r="A1387" s="1" t="s">
        <v>14</v>
      </c>
      <c r="B1387" s="1" t="s">
        <v>8</v>
      </c>
      <c r="C1387">
        <v>17.1008</v>
      </c>
      <c r="D1387" s="2" t="s">
        <v>9389</v>
      </c>
      <c r="E1387" s="2" t="s">
        <v>9390</v>
      </c>
      <c r="F1387">
        <v>5.847679640718563E-2</v>
      </c>
      <c r="G1387">
        <v>201610</v>
      </c>
      <c r="H1387" t="s">
        <v>9397</v>
      </c>
    </row>
    <row r="1388" spans="1:8">
      <c r="A1388" s="1" t="s">
        <v>15</v>
      </c>
      <c r="B1388" s="1" t="s">
        <v>8</v>
      </c>
      <c r="C1388">
        <v>1.4641999999999999</v>
      </c>
      <c r="D1388" s="2" t="s">
        <v>9389</v>
      </c>
      <c r="E1388" s="2" t="s">
        <v>9390</v>
      </c>
      <c r="F1388">
        <v>0.68296680781314034</v>
      </c>
      <c r="G1388">
        <v>201610</v>
      </c>
      <c r="H1388" t="s">
        <v>9398</v>
      </c>
    </row>
    <row r="1389" spans="1:8">
      <c r="A1389" s="1" t="s">
        <v>16</v>
      </c>
      <c r="B1389" s="1" t="s">
        <v>8</v>
      </c>
      <c r="C1389">
        <v>2.0085600000000001</v>
      </c>
      <c r="D1389" s="2" t="s">
        <v>9389</v>
      </c>
      <c r="E1389" s="2" t="s">
        <v>9390</v>
      </c>
      <c r="F1389">
        <v>0.49786912016569079</v>
      </c>
      <c r="G1389">
        <v>201610</v>
      </c>
      <c r="H1389" t="s">
        <v>9399</v>
      </c>
    </row>
    <row r="1390" spans="1:8">
      <c r="A1390" s="1" t="s">
        <v>17</v>
      </c>
      <c r="B1390" s="1" t="s">
        <v>8</v>
      </c>
      <c r="C1390">
        <v>1.82813</v>
      </c>
      <c r="D1390" s="2" t="s">
        <v>9389</v>
      </c>
      <c r="E1390" s="2" t="s">
        <v>9390</v>
      </c>
      <c r="F1390">
        <v>0.54700705092088631</v>
      </c>
      <c r="G1390">
        <v>201610</v>
      </c>
      <c r="H1390" t="s">
        <v>9400</v>
      </c>
    </row>
    <row r="1391" spans="1:8">
      <c r="A1391" s="1" t="s">
        <v>18</v>
      </c>
      <c r="B1391" s="1" t="s">
        <v>8</v>
      </c>
      <c r="C1391">
        <v>1.95583</v>
      </c>
      <c r="D1391" s="2" t="s">
        <v>9389</v>
      </c>
      <c r="E1391" s="2" t="s">
        <v>9390</v>
      </c>
      <c r="F1391">
        <v>0.51129188119621849</v>
      </c>
      <c r="G1391">
        <v>201610</v>
      </c>
      <c r="H1391" t="s">
        <v>9401</v>
      </c>
    </row>
    <row r="1392" spans="1:8">
      <c r="A1392" s="1" t="s">
        <v>19</v>
      </c>
      <c r="B1392" s="1" t="s">
        <v>8</v>
      </c>
      <c r="C1392">
        <v>2.2562199999999999</v>
      </c>
      <c r="D1392" s="2" t="s">
        <v>9389</v>
      </c>
      <c r="E1392" s="2" t="s">
        <v>9390</v>
      </c>
      <c r="F1392">
        <v>0.44321918961803375</v>
      </c>
      <c r="G1392">
        <v>201610</v>
      </c>
      <c r="H1392" t="s">
        <v>9402</v>
      </c>
    </row>
    <row r="1393" spans="1:8">
      <c r="A1393" s="1" t="s">
        <v>20</v>
      </c>
      <c r="B1393" s="1" t="s">
        <v>8</v>
      </c>
      <c r="C1393">
        <v>87.972639999999998</v>
      </c>
      <c r="D1393" s="2" t="s">
        <v>9389</v>
      </c>
      <c r="E1393" s="2" t="s">
        <v>9390</v>
      </c>
      <c r="F1393">
        <v>1.1367170520289035E-2</v>
      </c>
      <c r="G1393">
        <v>201610</v>
      </c>
      <c r="H1393" t="s">
        <v>9403</v>
      </c>
    </row>
    <row r="1394" spans="1:8">
      <c r="A1394" s="1" t="s">
        <v>21</v>
      </c>
      <c r="B1394" s="1" t="s">
        <v>8</v>
      </c>
      <c r="C1394">
        <v>1.9558</v>
      </c>
      <c r="D1394" s="2" t="s">
        <v>9389</v>
      </c>
      <c r="E1394" s="2" t="s">
        <v>9390</v>
      </c>
      <c r="F1394">
        <v>0.51129972389814915</v>
      </c>
      <c r="G1394">
        <v>201610</v>
      </c>
      <c r="H1394" t="s">
        <v>9404</v>
      </c>
    </row>
    <row r="1395" spans="1:8">
      <c r="A1395" s="1" t="s">
        <v>22</v>
      </c>
      <c r="B1395" s="1" t="s">
        <v>8</v>
      </c>
      <c r="C1395">
        <v>0.42191000000000001</v>
      </c>
      <c r="D1395" s="2" t="s">
        <v>9389</v>
      </c>
      <c r="E1395" s="2" t="s">
        <v>9390</v>
      </c>
      <c r="F1395">
        <v>2.3701737337346827</v>
      </c>
      <c r="G1395">
        <v>201610</v>
      </c>
      <c r="H1395" t="s">
        <v>9405</v>
      </c>
    </row>
    <row r="1396" spans="1:8">
      <c r="A1396" s="1" t="s">
        <v>23</v>
      </c>
      <c r="B1396" s="1" t="s">
        <v>8</v>
      </c>
      <c r="C1396">
        <v>1879.4473499999999</v>
      </c>
      <c r="D1396" s="2" t="s">
        <v>9389</v>
      </c>
      <c r="E1396" s="2" t="s">
        <v>9390</v>
      </c>
      <c r="F1396">
        <v>5.3207130276886983E-4</v>
      </c>
      <c r="G1396">
        <v>201610</v>
      </c>
      <c r="H1396" t="s">
        <v>9406</v>
      </c>
    </row>
    <row r="1397" spans="1:8">
      <c r="A1397" s="1" t="s">
        <v>24</v>
      </c>
      <c r="B1397" s="1" t="s">
        <v>8</v>
      </c>
      <c r="C1397">
        <v>1.1221000000000001</v>
      </c>
      <c r="D1397" s="2" t="s">
        <v>9389</v>
      </c>
      <c r="E1397" s="2" t="s">
        <v>9390</v>
      </c>
      <c r="F1397">
        <v>0.89118616879066026</v>
      </c>
      <c r="G1397">
        <v>201610</v>
      </c>
      <c r="H1397" t="s">
        <v>9407</v>
      </c>
    </row>
    <row r="1398" spans="1:8">
      <c r="A1398" s="1" t="s">
        <v>25</v>
      </c>
      <c r="B1398" s="1" t="s">
        <v>8</v>
      </c>
      <c r="C1398">
        <v>1.5243</v>
      </c>
      <c r="D1398" s="2" t="s">
        <v>9389</v>
      </c>
      <c r="E1398" s="2" t="s">
        <v>9390</v>
      </c>
      <c r="F1398">
        <v>0.65603883749917991</v>
      </c>
      <c r="G1398">
        <v>201610</v>
      </c>
      <c r="H1398" t="s">
        <v>9408</v>
      </c>
    </row>
    <row r="1399" spans="1:8">
      <c r="A1399" s="1" t="s">
        <v>26</v>
      </c>
      <c r="B1399" s="1" t="s">
        <v>8</v>
      </c>
      <c r="C1399">
        <v>7.7537099999999999</v>
      </c>
      <c r="D1399" s="2" t="s">
        <v>9389</v>
      </c>
      <c r="E1399" s="2" t="s">
        <v>9390</v>
      </c>
      <c r="F1399">
        <v>0.12897051862914657</v>
      </c>
      <c r="G1399">
        <v>201610</v>
      </c>
      <c r="H1399" t="s">
        <v>9409</v>
      </c>
    </row>
    <row r="1400" spans="1:8">
      <c r="A1400" s="1" t="s">
        <v>27</v>
      </c>
      <c r="B1400" s="1" t="s">
        <v>8</v>
      </c>
      <c r="C1400">
        <v>3.63</v>
      </c>
      <c r="D1400" s="2" t="s">
        <v>9389</v>
      </c>
      <c r="E1400" s="2" t="s">
        <v>9390</v>
      </c>
      <c r="F1400">
        <v>0.27548209366391185</v>
      </c>
      <c r="G1400">
        <v>201610</v>
      </c>
      <c r="H1400" t="s">
        <v>9410</v>
      </c>
    </row>
    <row r="1401" spans="1:8">
      <c r="A1401" s="1" t="s">
        <v>28</v>
      </c>
      <c r="B1401" s="1" t="s">
        <v>8</v>
      </c>
      <c r="C1401">
        <v>1.1221000000000001</v>
      </c>
      <c r="D1401" s="2" t="s">
        <v>9389</v>
      </c>
      <c r="E1401" s="2" t="s">
        <v>9390</v>
      </c>
      <c r="F1401">
        <v>0.89118616879066026</v>
      </c>
      <c r="G1401">
        <v>201610</v>
      </c>
      <c r="H1401" t="s">
        <v>9411</v>
      </c>
    </row>
    <row r="1402" spans="1:8">
      <c r="A1402" s="1" t="s">
        <v>29</v>
      </c>
      <c r="B1402" s="1" t="s">
        <v>8</v>
      </c>
      <c r="C1402">
        <v>75.030500000000004</v>
      </c>
      <c r="D1402" s="2" t="s">
        <v>9389</v>
      </c>
      <c r="E1402" s="2" t="s">
        <v>9390</v>
      </c>
      <c r="F1402">
        <v>1.3327913315251797E-2</v>
      </c>
      <c r="G1402">
        <v>201610</v>
      </c>
      <c r="H1402" t="s">
        <v>9412</v>
      </c>
    </row>
    <row r="1403" spans="1:8">
      <c r="A1403" s="1" t="s">
        <v>30</v>
      </c>
      <c r="B1403" s="1" t="s">
        <v>8</v>
      </c>
      <c r="C1403">
        <v>11.73709</v>
      </c>
      <c r="D1403" s="2" t="s">
        <v>9389</v>
      </c>
      <c r="E1403" s="2" t="s">
        <v>9390</v>
      </c>
      <c r="F1403">
        <v>8.5199994206400398E-2</v>
      </c>
      <c r="G1403">
        <v>201610</v>
      </c>
      <c r="H1403" t="s">
        <v>9413</v>
      </c>
    </row>
    <row r="1404" spans="1:8">
      <c r="A1404" s="1" t="s">
        <v>31</v>
      </c>
      <c r="B1404" s="1" t="s">
        <v>8</v>
      </c>
      <c r="C1404">
        <v>2.1718000000000002</v>
      </c>
      <c r="D1404" s="2" t="s">
        <v>9389</v>
      </c>
      <c r="E1404" s="2" t="s">
        <v>9390</v>
      </c>
      <c r="F1404">
        <v>0.46044755502348278</v>
      </c>
      <c r="G1404">
        <v>201610</v>
      </c>
      <c r="H1404" t="s">
        <v>9414</v>
      </c>
    </row>
    <row r="1405" spans="1:8">
      <c r="A1405" s="1" t="s">
        <v>32</v>
      </c>
      <c r="B1405" s="1" t="s">
        <v>8</v>
      </c>
      <c r="C1405">
        <v>2.2385899999999999</v>
      </c>
      <c r="D1405" s="2" t="s">
        <v>9389</v>
      </c>
      <c r="E1405" s="2" t="s">
        <v>9390</v>
      </c>
      <c r="F1405">
        <v>0.44670975926811074</v>
      </c>
      <c r="G1405">
        <v>201610</v>
      </c>
      <c r="H1405" t="s">
        <v>9415</v>
      </c>
    </row>
    <row r="1406" spans="1:8">
      <c r="A1406" s="1" t="s">
        <v>33</v>
      </c>
      <c r="B1406" s="1" t="s">
        <v>8</v>
      </c>
      <c r="C1406">
        <v>1.4682999999999999</v>
      </c>
      <c r="D1406" s="2" t="s">
        <v>9389</v>
      </c>
      <c r="E1406" s="2" t="s">
        <v>9390</v>
      </c>
      <c r="F1406">
        <v>0.68105972893822786</v>
      </c>
      <c r="G1406">
        <v>201610</v>
      </c>
      <c r="H1406" t="s">
        <v>9416</v>
      </c>
    </row>
    <row r="1407" spans="1:8">
      <c r="A1407" s="1" t="s">
        <v>34</v>
      </c>
      <c r="B1407" s="1" t="s">
        <v>8</v>
      </c>
      <c r="C1407">
        <v>1171.74125</v>
      </c>
      <c r="D1407" s="2" t="s">
        <v>9389</v>
      </c>
      <c r="E1407" s="2" t="s">
        <v>9390</v>
      </c>
      <c r="F1407">
        <v>8.5343073822825638E-4</v>
      </c>
      <c r="G1407">
        <v>201610</v>
      </c>
      <c r="H1407" t="s">
        <v>9417</v>
      </c>
    </row>
    <row r="1408" spans="1:8">
      <c r="A1408" s="1" t="s">
        <v>35</v>
      </c>
      <c r="B1408" s="1" t="s">
        <v>8</v>
      </c>
      <c r="C1408">
        <v>1.0875999999999999</v>
      </c>
      <c r="D1408" s="2" t="s">
        <v>9389</v>
      </c>
      <c r="E1408" s="2" t="s">
        <v>9390</v>
      </c>
      <c r="F1408">
        <v>0.91945568223611629</v>
      </c>
      <c r="G1408">
        <v>201610</v>
      </c>
      <c r="H1408" t="s">
        <v>9418</v>
      </c>
    </row>
    <row r="1409" spans="1:8">
      <c r="A1409" s="1" t="s">
        <v>36</v>
      </c>
      <c r="B1409" s="1" t="s">
        <v>8</v>
      </c>
      <c r="C1409">
        <v>743.21171000000004</v>
      </c>
      <c r="D1409" s="2" t="s">
        <v>9389</v>
      </c>
      <c r="E1409" s="2" t="s">
        <v>9390</v>
      </c>
      <c r="F1409">
        <v>1.3455116308649119E-3</v>
      </c>
      <c r="G1409">
        <v>201610</v>
      </c>
      <c r="H1409" t="s">
        <v>9419</v>
      </c>
    </row>
    <row r="1410" spans="1:8">
      <c r="A1410" s="1" t="s">
        <v>37</v>
      </c>
      <c r="B1410" s="1" t="s">
        <v>8</v>
      </c>
      <c r="C1410">
        <v>7.4820000000000002</v>
      </c>
      <c r="D1410" s="2" t="s">
        <v>9389</v>
      </c>
      <c r="E1410" s="2" t="s">
        <v>9390</v>
      </c>
      <c r="F1410">
        <v>0.13365410318096765</v>
      </c>
      <c r="G1410">
        <v>201610</v>
      </c>
      <c r="H1410" t="s">
        <v>9420</v>
      </c>
    </row>
    <row r="1411" spans="1:8">
      <c r="A1411" s="1" t="s">
        <v>38</v>
      </c>
      <c r="B1411" s="1" t="s">
        <v>8</v>
      </c>
      <c r="C1411">
        <v>3273.8165199999999</v>
      </c>
      <c r="D1411" s="2" t="s">
        <v>9389</v>
      </c>
      <c r="E1411" s="2" t="s">
        <v>9390</v>
      </c>
      <c r="F1411">
        <v>3.0545389269402305E-4</v>
      </c>
      <c r="G1411">
        <v>201610</v>
      </c>
      <c r="H1411" t="s">
        <v>9421</v>
      </c>
    </row>
    <row r="1412" spans="1:8">
      <c r="A1412" s="1" t="s">
        <v>39</v>
      </c>
      <c r="B1412" s="1" t="s">
        <v>8</v>
      </c>
      <c r="C1412">
        <v>619.73022000000003</v>
      </c>
      <c r="D1412" s="2" t="s">
        <v>9389</v>
      </c>
      <c r="E1412" s="2" t="s">
        <v>9390</v>
      </c>
      <c r="F1412">
        <v>1.6136053523418624E-3</v>
      </c>
      <c r="G1412">
        <v>201610</v>
      </c>
      <c r="H1412" t="s">
        <v>9422</v>
      </c>
    </row>
    <row r="1413" spans="1:8">
      <c r="A1413" s="1" t="s">
        <v>40</v>
      </c>
      <c r="B1413" s="1" t="s">
        <v>8</v>
      </c>
      <c r="C1413">
        <v>1.1221000000000001</v>
      </c>
      <c r="D1413" s="2" t="s">
        <v>9389</v>
      </c>
      <c r="E1413" s="2" t="s">
        <v>9390</v>
      </c>
      <c r="F1413">
        <v>0.89118616879066026</v>
      </c>
      <c r="G1413">
        <v>201610</v>
      </c>
      <c r="H1413" t="s">
        <v>9423</v>
      </c>
    </row>
    <row r="1414" spans="1:8">
      <c r="A1414" s="1" t="s">
        <v>6388</v>
      </c>
      <c r="B1414" s="1" t="s">
        <v>8</v>
      </c>
      <c r="C1414">
        <v>27.49145</v>
      </c>
      <c r="D1414" s="2" t="s">
        <v>9389</v>
      </c>
      <c r="E1414" s="2" t="s">
        <v>9390</v>
      </c>
      <c r="F1414">
        <v>3.6374945664924913E-2</v>
      </c>
      <c r="G1414">
        <v>201610</v>
      </c>
      <c r="H1414" t="s">
        <v>9424</v>
      </c>
    </row>
    <row r="1415" spans="1:8">
      <c r="A1415" s="1" t="s">
        <v>41</v>
      </c>
      <c r="B1415" s="1" t="s">
        <v>8</v>
      </c>
      <c r="C1415">
        <v>110.265</v>
      </c>
      <c r="D1415" s="2" t="s">
        <v>9389</v>
      </c>
      <c r="E1415" s="2" t="s">
        <v>9390</v>
      </c>
      <c r="F1415">
        <v>9.0690608987439355E-3</v>
      </c>
      <c r="G1415">
        <v>201610</v>
      </c>
      <c r="H1415" t="s">
        <v>9425</v>
      </c>
    </row>
    <row r="1416" spans="1:8">
      <c r="A1416" s="1" t="s">
        <v>42</v>
      </c>
      <c r="B1416" s="1" t="s">
        <v>8</v>
      </c>
      <c r="C1416">
        <v>27.021999999999998</v>
      </c>
      <c r="D1416" s="2" t="s">
        <v>9389</v>
      </c>
      <c r="E1416" s="2" t="s">
        <v>9390</v>
      </c>
      <c r="F1416">
        <v>3.7006883280290136E-2</v>
      </c>
      <c r="G1416">
        <v>201610</v>
      </c>
      <c r="H1416" t="s">
        <v>9426</v>
      </c>
    </row>
    <row r="1417" spans="1:8">
      <c r="A1417" s="1" t="s">
        <v>43</v>
      </c>
      <c r="B1417" s="1" t="s">
        <v>8</v>
      </c>
      <c r="C1417">
        <v>199.42072999999999</v>
      </c>
      <c r="D1417" s="2" t="s">
        <v>9389</v>
      </c>
      <c r="E1417" s="2" t="s">
        <v>9390</v>
      </c>
      <c r="F1417">
        <v>5.01452381605463E-3</v>
      </c>
      <c r="G1417">
        <v>201610</v>
      </c>
      <c r="H1417" t="s">
        <v>9427</v>
      </c>
    </row>
    <row r="1418" spans="1:8">
      <c r="A1418" s="1" t="s">
        <v>44</v>
      </c>
      <c r="B1418" s="1" t="s">
        <v>8</v>
      </c>
      <c r="C1418">
        <v>7.4523000000000001</v>
      </c>
      <c r="D1418" s="2" t="s">
        <v>9389</v>
      </c>
      <c r="E1418" s="2" t="s">
        <v>9390</v>
      </c>
      <c r="F1418">
        <v>0.13418676113414651</v>
      </c>
      <c r="G1418">
        <v>201610</v>
      </c>
      <c r="H1418" t="s">
        <v>9428</v>
      </c>
    </row>
    <row r="1419" spans="1:8">
      <c r="A1419" s="1" t="s">
        <v>45</v>
      </c>
      <c r="B1419" s="1" t="s">
        <v>8</v>
      </c>
      <c r="C1419">
        <v>51.955500000000001</v>
      </c>
      <c r="D1419" s="2" t="s">
        <v>9389</v>
      </c>
      <c r="E1419" s="2" t="s">
        <v>9390</v>
      </c>
      <c r="F1419">
        <v>1.9247240426903792E-2</v>
      </c>
      <c r="G1419">
        <v>201610</v>
      </c>
      <c r="H1419" t="s">
        <v>9429</v>
      </c>
    </row>
    <row r="1420" spans="1:8">
      <c r="A1420" s="1" t="s">
        <v>46</v>
      </c>
      <c r="B1420" s="1" t="s">
        <v>8</v>
      </c>
      <c r="C1420">
        <v>122.72490000000001</v>
      </c>
      <c r="D1420" s="2" t="s">
        <v>9389</v>
      </c>
      <c r="E1420" s="2" t="s">
        <v>9390</v>
      </c>
      <c r="F1420">
        <v>8.1483056820580001E-3</v>
      </c>
      <c r="G1420">
        <v>201610</v>
      </c>
      <c r="H1420" t="s">
        <v>9430</v>
      </c>
    </row>
    <row r="1421" spans="1:8">
      <c r="A1421" s="1" t="s">
        <v>47</v>
      </c>
      <c r="B1421" s="1" t="s">
        <v>8</v>
      </c>
      <c r="C1421">
        <v>9.9915000000000003</v>
      </c>
      <c r="D1421" s="2" t="s">
        <v>9389</v>
      </c>
      <c r="E1421" s="2" t="s">
        <v>9390</v>
      </c>
      <c r="F1421">
        <v>0.10008507231146474</v>
      </c>
      <c r="G1421">
        <v>201610</v>
      </c>
      <c r="H1421" t="s">
        <v>9431</v>
      </c>
    </row>
    <row r="1422" spans="1:8">
      <c r="A1422" s="1" t="s">
        <v>48</v>
      </c>
      <c r="B1422" s="1" t="s">
        <v>8</v>
      </c>
      <c r="C1422">
        <v>17.247250000000001</v>
      </c>
      <c r="D1422" s="2" t="s">
        <v>9389</v>
      </c>
      <c r="E1422" s="2" t="s">
        <v>9390</v>
      </c>
      <c r="F1422">
        <v>5.7980257722245569E-2</v>
      </c>
      <c r="G1422">
        <v>201610</v>
      </c>
      <c r="H1422" t="s">
        <v>9432</v>
      </c>
    </row>
    <row r="1423" spans="1:8">
      <c r="A1423" s="1" t="s">
        <v>49</v>
      </c>
      <c r="B1423" s="1" t="s">
        <v>8</v>
      </c>
      <c r="C1423">
        <v>24.950430000000001</v>
      </c>
      <c r="D1423" s="2" t="s">
        <v>9389</v>
      </c>
      <c r="E1423" s="2" t="s">
        <v>9390</v>
      </c>
      <c r="F1423">
        <v>4.0079469572267892E-2</v>
      </c>
      <c r="G1423">
        <v>201610</v>
      </c>
      <c r="H1423" t="s">
        <v>9433</v>
      </c>
    </row>
    <row r="1424" spans="1:8">
      <c r="A1424" s="1" t="s">
        <v>8</v>
      </c>
      <c r="B1424" s="1" t="s">
        <v>8</v>
      </c>
      <c r="C1424">
        <v>1</v>
      </c>
      <c r="D1424" s="2" t="s">
        <v>9389</v>
      </c>
      <c r="E1424" s="2" t="s">
        <v>9390</v>
      </c>
      <c r="F1424">
        <v>1</v>
      </c>
      <c r="G1424">
        <v>201610</v>
      </c>
      <c r="H1424" t="s">
        <v>9434</v>
      </c>
    </row>
    <row r="1425" spans="1:8">
      <c r="A1425" s="1" t="s">
        <v>50</v>
      </c>
      <c r="B1425" s="1" t="s">
        <v>8</v>
      </c>
      <c r="C1425">
        <v>2.3057400000000001</v>
      </c>
      <c r="D1425" s="2" t="s">
        <v>9389</v>
      </c>
      <c r="E1425" s="2" t="s">
        <v>9390</v>
      </c>
      <c r="F1425">
        <v>0.43370024373953697</v>
      </c>
      <c r="G1425">
        <v>201610</v>
      </c>
      <c r="H1425" t="s">
        <v>9435</v>
      </c>
    </row>
    <row r="1426" spans="1:8">
      <c r="A1426" s="1" t="s">
        <v>51</v>
      </c>
      <c r="B1426" s="1" t="s">
        <v>8</v>
      </c>
      <c r="C1426">
        <v>0.86138000000000003</v>
      </c>
      <c r="D1426" s="2" t="s">
        <v>9389</v>
      </c>
      <c r="E1426" s="2" t="s">
        <v>9390</v>
      </c>
      <c r="F1426">
        <v>1.1609278135085559</v>
      </c>
      <c r="G1426">
        <v>201610</v>
      </c>
      <c r="H1426" t="s">
        <v>9436</v>
      </c>
    </row>
    <row r="1427" spans="1:8">
      <c r="A1427" s="1" t="s">
        <v>52</v>
      </c>
      <c r="B1427" s="1" t="s">
        <v>8</v>
      </c>
      <c r="C1427">
        <v>0.86138000000000003</v>
      </c>
      <c r="D1427" s="2" t="s">
        <v>9389</v>
      </c>
      <c r="E1427" s="2" t="s">
        <v>9390</v>
      </c>
      <c r="F1427">
        <v>1.1609278135085559</v>
      </c>
      <c r="G1427">
        <v>201610</v>
      </c>
      <c r="H1427" t="s">
        <v>9437</v>
      </c>
    </row>
    <row r="1428" spans="1:8">
      <c r="A1428" s="1" t="s">
        <v>53</v>
      </c>
      <c r="B1428" s="1" t="s">
        <v>8</v>
      </c>
      <c r="C1428">
        <v>2.6246999999999998</v>
      </c>
      <c r="D1428" s="2" t="s">
        <v>9389</v>
      </c>
      <c r="E1428" s="2" t="s">
        <v>9390</v>
      </c>
      <c r="F1428">
        <v>0.38099592334362026</v>
      </c>
      <c r="G1428">
        <v>201610</v>
      </c>
      <c r="H1428" t="s">
        <v>9438</v>
      </c>
    </row>
    <row r="1429" spans="1:8">
      <c r="A1429" s="1" t="s">
        <v>54</v>
      </c>
      <c r="B1429" s="1" t="s">
        <v>8</v>
      </c>
      <c r="C1429">
        <v>4.4715499999999997</v>
      </c>
      <c r="D1429" s="2" t="s">
        <v>9389</v>
      </c>
      <c r="E1429" s="2" t="s">
        <v>9390</v>
      </c>
      <c r="F1429">
        <v>0.22363609933915535</v>
      </c>
      <c r="G1429">
        <v>201610</v>
      </c>
      <c r="H1429" t="s">
        <v>9439</v>
      </c>
    </row>
    <row r="1430" spans="1:8">
      <c r="A1430" s="1" t="s">
        <v>55</v>
      </c>
      <c r="B1430" s="1" t="s">
        <v>8</v>
      </c>
      <c r="C1430">
        <v>0.86138000000000003</v>
      </c>
      <c r="D1430" s="2" t="s">
        <v>9389</v>
      </c>
      <c r="E1430" s="2" t="s">
        <v>9390</v>
      </c>
      <c r="F1430">
        <v>1.1609278135085559</v>
      </c>
      <c r="G1430">
        <v>201610</v>
      </c>
      <c r="H1430" t="s">
        <v>9440</v>
      </c>
    </row>
    <row r="1431" spans="1:8">
      <c r="A1431" s="1" t="s">
        <v>56</v>
      </c>
      <c r="B1431" s="1" t="s">
        <v>8</v>
      </c>
      <c r="C1431">
        <v>52.98</v>
      </c>
      <c r="D1431" s="2" t="s">
        <v>9389</v>
      </c>
      <c r="E1431" s="2" t="s">
        <v>9390</v>
      </c>
      <c r="F1431">
        <v>1.8875047187617969E-2</v>
      </c>
      <c r="G1431">
        <v>201610</v>
      </c>
      <c r="H1431" t="s">
        <v>9441</v>
      </c>
    </row>
    <row r="1432" spans="1:8">
      <c r="A1432" s="1" t="s">
        <v>57</v>
      </c>
      <c r="B1432" s="1" t="s">
        <v>8</v>
      </c>
      <c r="C1432">
        <v>10176.273499999999</v>
      </c>
      <c r="D1432" s="2" t="s">
        <v>9389</v>
      </c>
      <c r="E1432" s="2" t="s">
        <v>9390</v>
      </c>
      <c r="F1432">
        <v>9.8267799111334815E-5</v>
      </c>
      <c r="G1432">
        <v>201610</v>
      </c>
      <c r="H1432" t="s">
        <v>9442</v>
      </c>
    </row>
    <row r="1433" spans="1:8">
      <c r="A1433" s="1" t="s">
        <v>58</v>
      </c>
      <c r="B1433" s="1" t="s">
        <v>8</v>
      </c>
      <c r="C1433">
        <v>8.4354800000000001</v>
      </c>
      <c r="D1433" s="2" t="s">
        <v>9389</v>
      </c>
      <c r="E1433" s="2" t="s">
        <v>9390</v>
      </c>
      <c r="F1433">
        <v>0.11854689952438983</v>
      </c>
      <c r="G1433">
        <v>201610</v>
      </c>
      <c r="H1433" t="s">
        <v>9443</v>
      </c>
    </row>
    <row r="1434" spans="1:8">
      <c r="A1434" s="1" t="s">
        <v>59</v>
      </c>
      <c r="B1434" s="1" t="s">
        <v>8</v>
      </c>
      <c r="C1434">
        <v>233.315</v>
      </c>
      <c r="D1434" s="2" t="s">
        <v>9389</v>
      </c>
      <c r="E1434" s="2" t="s">
        <v>9390</v>
      </c>
      <c r="F1434">
        <v>4.2860510468679686E-3</v>
      </c>
      <c r="G1434">
        <v>201610</v>
      </c>
      <c r="H1434" t="s">
        <v>9444</v>
      </c>
    </row>
    <row r="1435" spans="1:8">
      <c r="A1435" s="1" t="s">
        <v>60</v>
      </c>
      <c r="B1435" s="1" t="s">
        <v>8</v>
      </c>
      <c r="C1435">
        <v>8.7020999999999997</v>
      </c>
      <c r="D1435" s="2" t="s">
        <v>9389</v>
      </c>
      <c r="E1435" s="2" t="s">
        <v>9390</v>
      </c>
      <c r="F1435">
        <v>0.11491479068270878</v>
      </c>
      <c r="G1435">
        <v>201610</v>
      </c>
      <c r="H1435" t="s">
        <v>9445</v>
      </c>
    </row>
    <row r="1436" spans="1:8">
      <c r="A1436" s="1" t="s">
        <v>61</v>
      </c>
      <c r="B1436" s="1" t="s">
        <v>8</v>
      </c>
      <c r="C1436">
        <v>25.802910000000001</v>
      </c>
      <c r="D1436" s="2" t="s">
        <v>9389</v>
      </c>
      <c r="E1436" s="2" t="s">
        <v>9390</v>
      </c>
      <c r="F1436">
        <v>3.8755318683047761E-2</v>
      </c>
      <c r="G1436">
        <v>201610</v>
      </c>
      <c r="H1436" t="s">
        <v>9446</v>
      </c>
    </row>
    <row r="1437" spans="1:8">
      <c r="A1437" s="1" t="s">
        <v>62</v>
      </c>
      <c r="B1437" s="1" t="s">
        <v>8</v>
      </c>
      <c r="C1437">
        <v>7.5152999999999999</v>
      </c>
      <c r="D1437" s="2" t="s">
        <v>9389</v>
      </c>
      <c r="E1437" s="2" t="s">
        <v>9390</v>
      </c>
      <c r="F1437">
        <v>0.13306188708368263</v>
      </c>
      <c r="G1437">
        <v>201610</v>
      </c>
      <c r="H1437" t="s">
        <v>9447</v>
      </c>
    </row>
    <row r="1438" spans="1:8">
      <c r="A1438" s="1" t="s">
        <v>63</v>
      </c>
      <c r="B1438" s="1" t="s">
        <v>8</v>
      </c>
      <c r="C1438">
        <v>73.650660000000002</v>
      </c>
      <c r="D1438" s="2" t="s">
        <v>9389</v>
      </c>
      <c r="E1438" s="2" t="s">
        <v>9390</v>
      </c>
      <c r="F1438">
        <v>1.35776108455783E-2</v>
      </c>
      <c r="G1438">
        <v>201610</v>
      </c>
      <c r="H1438" t="s">
        <v>9448</v>
      </c>
    </row>
    <row r="1439" spans="1:8">
      <c r="A1439" s="1" t="s">
        <v>64</v>
      </c>
      <c r="B1439" s="1" t="s">
        <v>8</v>
      </c>
      <c r="C1439">
        <v>308.64999999999998</v>
      </c>
      <c r="D1439" s="2" t="s">
        <v>9389</v>
      </c>
      <c r="E1439" s="2" t="s">
        <v>9390</v>
      </c>
      <c r="F1439">
        <v>3.2399157621901833E-3</v>
      </c>
      <c r="G1439">
        <v>201610</v>
      </c>
      <c r="H1439" t="s">
        <v>9449</v>
      </c>
    </row>
    <row r="1440" spans="1:8">
      <c r="A1440" s="1" t="s">
        <v>65</v>
      </c>
      <c r="B1440" s="1" t="s">
        <v>8</v>
      </c>
      <c r="C1440">
        <v>14559.25</v>
      </c>
      <c r="D1440" s="2" t="s">
        <v>9389</v>
      </c>
      <c r="E1440" s="2" t="s">
        <v>9390</v>
      </c>
      <c r="F1440">
        <v>6.8684856706217694E-5</v>
      </c>
      <c r="G1440">
        <v>201610</v>
      </c>
      <c r="H1440" t="s">
        <v>9450</v>
      </c>
    </row>
    <row r="1441" spans="1:8">
      <c r="A1441" s="1" t="s">
        <v>66</v>
      </c>
      <c r="B1441" s="1" t="s">
        <v>8</v>
      </c>
      <c r="C1441">
        <v>4.2156000000000002</v>
      </c>
      <c r="D1441" s="2" t="s">
        <v>9389</v>
      </c>
      <c r="E1441" s="2" t="s">
        <v>9390</v>
      </c>
      <c r="F1441">
        <v>0.23721415694088621</v>
      </c>
      <c r="G1441">
        <v>201610</v>
      </c>
      <c r="H1441" t="s">
        <v>9451</v>
      </c>
    </row>
    <row r="1442" spans="1:8">
      <c r="A1442" s="1" t="s">
        <v>67</v>
      </c>
      <c r="B1442" s="1" t="s">
        <v>8</v>
      </c>
      <c r="C1442">
        <v>75.030500000000004</v>
      </c>
      <c r="D1442" s="2" t="s">
        <v>9389</v>
      </c>
      <c r="E1442" s="2" t="s">
        <v>9390</v>
      </c>
      <c r="F1442">
        <v>1.3327913315251797E-2</v>
      </c>
      <c r="G1442">
        <v>201610</v>
      </c>
      <c r="H1442" t="s">
        <v>9452</v>
      </c>
    </row>
    <row r="1443" spans="1:8">
      <c r="A1443" s="1" t="s">
        <v>68</v>
      </c>
      <c r="B1443" s="1" t="s">
        <v>8</v>
      </c>
      <c r="C1443">
        <v>1325.2001</v>
      </c>
      <c r="D1443" s="2" t="s">
        <v>9389</v>
      </c>
      <c r="E1443" s="2" t="s">
        <v>9390</v>
      </c>
      <c r="F1443">
        <v>7.5460302183798505E-4</v>
      </c>
      <c r="G1443">
        <v>201610</v>
      </c>
      <c r="H1443" t="s">
        <v>9453</v>
      </c>
    </row>
    <row r="1444" spans="1:8">
      <c r="A1444" s="1" t="s">
        <v>69</v>
      </c>
      <c r="B1444" s="1" t="s">
        <v>8</v>
      </c>
      <c r="C1444">
        <v>35266.480900000002</v>
      </c>
      <c r="D1444" s="2" t="s">
        <v>9389</v>
      </c>
      <c r="E1444" s="2" t="s">
        <v>9390</v>
      </c>
      <c r="F1444">
        <v>2.835553688601802E-5</v>
      </c>
      <c r="G1444">
        <v>201610</v>
      </c>
      <c r="H1444" t="s">
        <v>9454</v>
      </c>
    </row>
    <row r="1445" spans="1:8">
      <c r="A1445" s="1" t="s">
        <v>70</v>
      </c>
      <c r="B1445" s="1" t="s">
        <v>8</v>
      </c>
      <c r="C1445">
        <v>128.22999999999999</v>
      </c>
      <c r="D1445" s="2" t="s">
        <v>9389</v>
      </c>
      <c r="E1445" s="2" t="s">
        <v>9390</v>
      </c>
      <c r="F1445">
        <v>7.7984870935038607E-3</v>
      </c>
      <c r="G1445">
        <v>201610</v>
      </c>
      <c r="H1445" t="s">
        <v>9455</v>
      </c>
    </row>
    <row r="1446" spans="1:8">
      <c r="A1446" s="1" t="s">
        <v>71</v>
      </c>
      <c r="B1446" s="1" t="s">
        <v>8</v>
      </c>
      <c r="C1446">
        <v>143.98195000000001</v>
      </c>
      <c r="D1446" s="2" t="s">
        <v>9389</v>
      </c>
      <c r="E1446" s="2" t="s">
        <v>9390</v>
      </c>
      <c r="F1446">
        <v>6.9453150203897078E-3</v>
      </c>
      <c r="G1446">
        <v>201610</v>
      </c>
      <c r="H1446" t="s">
        <v>9456</v>
      </c>
    </row>
    <row r="1447" spans="1:8">
      <c r="A1447" s="1" t="s">
        <v>72</v>
      </c>
      <c r="B1447" s="1" t="s">
        <v>8</v>
      </c>
      <c r="C1447">
        <v>0.79557</v>
      </c>
      <c r="D1447" s="2" t="s">
        <v>9389</v>
      </c>
      <c r="E1447" s="2" t="s">
        <v>9390</v>
      </c>
      <c r="F1447">
        <v>1.2569604183164271</v>
      </c>
      <c r="G1447">
        <v>201610</v>
      </c>
      <c r="H1447" t="s">
        <v>9457</v>
      </c>
    </row>
    <row r="1448" spans="1:8">
      <c r="A1448" s="1" t="s">
        <v>73</v>
      </c>
      <c r="B1448" s="1" t="s">
        <v>8</v>
      </c>
      <c r="C1448">
        <v>113.88</v>
      </c>
      <c r="D1448" s="2" t="s">
        <v>9389</v>
      </c>
      <c r="E1448" s="2" t="s">
        <v>9390</v>
      </c>
      <c r="F1448">
        <v>8.7811731647348089E-3</v>
      </c>
      <c r="G1448">
        <v>201610</v>
      </c>
      <c r="H1448" t="s">
        <v>9458</v>
      </c>
    </row>
    <row r="1449" spans="1:8">
      <c r="A1449" s="1" t="s">
        <v>74</v>
      </c>
      <c r="B1449" s="1" t="s">
        <v>8</v>
      </c>
      <c r="C1449">
        <v>114.04415</v>
      </c>
      <c r="D1449" s="2" t="s">
        <v>9389</v>
      </c>
      <c r="E1449" s="2" t="s">
        <v>9390</v>
      </c>
      <c r="F1449">
        <v>8.7685339405835366E-3</v>
      </c>
      <c r="G1449">
        <v>201610</v>
      </c>
      <c r="H1449" t="s">
        <v>9459</v>
      </c>
    </row>
    <row r="1450" spans="1:8">
      <c r="A1450" s="1" t="s">
        <v>75</v>
      </c>
      <c r="B1450" s="1" t="s">
        <v>8</v>
      </c>
      <c r="C1450">
        <v>76.633600000000001</v>
      </c>
      <c r="D1450" s="2" t="s">
        <v>9389</v>
      </c>
      <c r="E1450" s="2" t="s">
        <v>9390</v>
      </c>
      <c r="F1450">
        <v>1.304910639719392E-2</v>
      </c>
      <c r="G1450">
        <v>201610</v>
      </c>
      <c r="H1450" t="s">
        <v>9460</v>
      </c>
    </row>
    <row r="1451" spans="1:8">
      <c r="A1451" s="1" t="s">
        <v>76</v>
      </c>
      <c r="B1451" s="1" t="s">
        <v>8</v>
      </c>
      <c r="C1451">
        <v>4612.5</v>
      </c>
      <c r="D1451" s="2" t="s">
        <v>9389</v>
      </c>
      <c r="E1451" s="2" t="s">
        <v>9390</v>
      </c>
      <c r="F1451">
        <v>2.1680216802168022E-4</v>
      </c>
      <c r="G1451">
        <v>201610</v>
      </c>
      <c r="H1451" t="s">
        <v>9461</v>
      </c>
    </row>
    <row r="1452" spans="1:8">
      <c r="A1452" s="1" t="s">
        <v>77</v>
      </c>
      <c r="B1452" s="1" t="s">
        <v>8</v>
      </c>
      <c r="C1452">
        <v>491.96775000000002</v>
      </c>
      <c r="D1452" s="2" t="s">
        <v>9389</v>
      </c>
      <c r="E1452" s="2" t="s">
        <v>9390</v>
      </c>
      <c r="F1452">
        <v>2.0326535631654714E-3</v>
      </c>
      <c r="G1452">
        <v>201610</v>
      </c>
      <c r="H1452" t="s">
        <v>9462</v>
      </c>
    </row>
    <row r="1453" spans="1:8">
      <c r="A1453" s="1" t="s">
        <v>79</v>
      </c>
      <c r="B1453" s="1" t="s">
        <v>8</v>
      </c>
      <c r="C1453">
        <v>1235.19</v>
      </c>
      <c r="D1453" s="2" t="s">
        <v>9389</v>
      </c>
      <c r="E1453" s="2" t="s">
        <v>9390</v>
      </c>
      <c r="F1453">
        <v>8.0959204656773451E-4</v>
      </c>
      <c r="G1453">
        <v>201610</v>
      </c>
      <c r="H1453" t="s">
        <v>9463</v>
      </c>
    </row>
    <row r="1454" spans="1:8">
      <c r="A1454" s="1" t="s">
        <v>80</v>
      </c>
      <c r="B1454" s="1" t="s">
        <v>8</v>
      </c>
      <c r="C1454">
        <v>0.33814</v>
      </c>
      <c r="D1454" s="2" t="s">
        <v>9389</v>
      </c>
      <c r="E1454" s="2" t="s">
        <v>9390</v>
      </c>
      <c r="F1454">
        <v>2.9573549417401077</v>
      </c>
      <c r="G1454">
        <v>201610</v>
      </c>
      <c r="H1454" t="s">
        <v>9464</v>
      </c>
    </row>
    <row r="1455" spans="1:8">
      <c r="A1455" s="1" t="s">
        <v>81</v>
      </c>
      <c r="B1455" s="1" t="s">
        <v>8</v>
      </c>
      <c r="C1455">
        <v>0.92012000000000005</v>
      </c>
      <c r="D1455" s="2" t="s">
        <v>9389</v>
      </c>
      <c r="E1455" s="2" t="s">
        <v>9390</v>
      </c>
      <c r="F1455">
        <v>1.0868147632917444</v>
      </c>
      <c r="G1455">
        <v>201610</v>
      </c>
      <c r="H1455" t="s">
        <v>9465</v>
      </c>
    </row>
    <row r="1456" spans="1:8">
      <c r="A1456" s="1" t="s">
        <v>82</v>
      </c>
      <c r="B1456" s="1" t="s">
        <v>8</v>
      </c>
      <c r="C1456">
        <v>379.35</v>
      </c>
      <c r="D1456" s="2" t="s">
        <v>9389</v>
      </c>
      <c r="E1456" s="2" t="s">
        <v>9390</v>
      </c>
      <c r="F1456">
        <v>2.6360880453407142E-3</v>
      </c>
      <c r="G1456">
        <v>201610</v>
      </c>
      <c r="H1456" t="s">
        <v>9466</v>
      </c>
    </row>
    <row r="1457" spans="1:8">
      <c r="A1457" s="1" t="s">
        <v>83</v>
      </c>
      <c r="B1457" s="1" t="s">
        <v>8</v>
      </c>
      <c r="C1457">
        <v>9109.5</v>
      </c>
      <c r="D1457" s="2" t="s">
        <v>9389</v>
      </c>
      <c r="E1457" s="2" t="s">
        <v>9390</v>
      </c>
      <c r="F1457">
        <v>1.0977550908392337E-4</v>
      </c>
      <c r="G1457">
        <v>201610</v>
      </c>
      <c r="H1457" t="s">
        <v>9467</v>
      </c>
    </row>
    <row r="1458" spans="1:8">
      <c r="A1458" s="1" t="s">
        <v>84</v>
      </c>
      <c r="B1458" s="1" t="s">
        <v>8</v>
      </c>
      <c r="C1458">
        <v>1691.56575</v>
      </c>
      <c r="D1458" s="2" t="s">
        <v>9389</v>
      </c>
      <c r="E1458" s="2" t="s">
        <v>9390</v>
      </c>
      <c r="F1458">
        <v>5.911682711712507E-4</v>
      </c>
      <c r="G1458">
        <v>201610</v>
      </c>
      <c r="H1458" t="s">
        <v>9468</v>
      </c>
    </row>
    <row r="1459" spans="1:8">
      <c r="A1459" s="1" t="s">
        <v>85</v>
      </c>
      <c r="B1459" s="1" t="s">
        <v>8</v>
      </c>
      <c r="C1459">
        <v>164.32</v>
      </c>
      <c r="D1459" s="2" t="s">
        <v>9389</v>
      </c>
      <c r="E1459" s="2" t="s">
        <v>9390</v>
      </c>
      <c r="F1459">
        <v>6.0856864654333011E-3</v>
      </c>
      <c r="G1459">
        <v>201610</v>
      </c>
      <c r="H1459" t="s">
        <v>9469</v>
      </c>
    </row>
    <row r="1460" spans="1:8">
      <c r="A1460" s="1" t="s">
        <v>86</v>
      </c>
      <c r="B1460" s="1" t="s">
        <v>8</v>
      </c>
      <c r="C1460">
        <v>109.40475000000001</v>
      </c>
      <c r="D1460" s="2" t="s">
        <v>9389</v>
      </c>
      <c r="E1460" s="2" t="s">
        <v>9390</v>
      </c>
      <c r="F1460">
        <v>9.140370961955491E-3</v>
      </c>
      <c r="G1460">
        <v>201610</v>
      </c>
      <c r="H1460" t="s">
        <v>9470</v>
      </c>
    </row>
    <row r="1461" spans="1:8">
      <c r="A1461" s="1" t="s">
        <v>87</v>
      </c>
      <c r="B1461" s="1" t="s">
        <v>8</v>
      </c>
      <c r="C1461">
        <v>15.474</v>
      </c>
      <c r="D1461" s="2" t="s">
        <v>9389</v>
      </c>
      <c r="E1461" s="2" t="s">
        <v>9390</v>
      </c>
      <c r="F1461">
        <v>6.4624531472146821E-2</v>
      </c>
      <c r="G1461">
        <v>201610</v>
      </c>
      <c r="H1461" t="s">
        <v>9471</v>
      </c>
    </row>
    <row r="1462" spans="1:8">
      <c r="A1462" s="1" t="s">
        <v>88</v>
      </c>
      <c r="B1462" s="1" t="s">
        <v>8</v>
      </c>
      <c r="C1462">
        <v>1.5521</v>
      </c>
      <c r="D1462" s="2" t="s">
        <v>9389</v>
      </c>
      <c r="E1462" s="2" t="s">
        <v>9390</v>
      </c>
      <c r="F1462">
        <v>0.64428838348044581</v>
      </c>
      <c r="G1462">
        <v>201610</v>
      </c>
      <c r="H1462" t="s">
        <v>9472</v>
      </c>
    </row>
    <row r="1463" spans="1:8">
      <c r="A1463" s="1" t="s">
        <v>89</v>
      </c>
      <c r="B1463" s="1" t="s">
        <v>8</v>
      </c>
      <c r="C1463">
        <v>10.9255</v>
      </c>
      <c r="D1463" s="2" t="s">
        <v>9389</v>
      </c>
      <c r="E1463" s="2" t="s">
        <v>9390</v>
      </c>
      <c r="F1463">
        <v>9.1528991808155241E-2</v>
      </c>
      <c r="G1463">
        <v>201610</v>
      </c>
      <c r="H1463" t="s">
        <v>9473</v>
      </c>
    </row>
    <row r="1464" spans="1:8">
      <c r="A1464" s="1" t="s">
        <v>90</v>
      </c>
      <c r="B1464" s="1" t="s">
        <v>8</v>
      </c>
      <c r="C1464">
        <v>22.256900000000002</v>
      </c>
      <c r="D1464" s="2" t="s">
        <v>9389</v>
      </c>
      <c r="E1464" s="2" t="s">
        <v>9390</v>
      </c>
      <c r="F1464">
        <v>4.4929886911474641E-2</v>
      </c>
      <c r="G1464">
        <v>201610</v>
      </c>
      <c r="H1464" t="s">
        <v>9474</v>
      </c>
    </row>
    <row r="1465" spans="1:8">
      <c r="A1465" s="1" t="s">
        <v>91</v>
      </c>
      <c r="B1465" s="1" t="s">
        <v>8</v>
      </c>
      <c r="C1465">
        <v>3427.5</v>
      </c>
      <c r="D1465" s="2" t="s">
        <v>9389</v>
      </c>
      <c r="E1465" s="2" t="s">
        <v>9390</v>
      </c>
      <c r="F1465">
        <v>2.9175784099197665E-4</v>
      </c>
      <c r="G1465">
        <v>201610</v>
      </c>
      <c r="H1465" t="s">
        <v>9475</v>
      </c>
    </row>
    <row r="1466" spans="1:8">
      <c r="A1466" s="1" t="s">
        <v>92</v>
      </c>
      <c r="B1466" s="1" t="s">
        <v>8</v>
      </c>
      <c r="C1466">
        <v>61.493699999999997</v>
      </c>
      <c r="D1466" s="2" t="s">
        <v>9389</v>
      </c>
      <c r="E1466" s="2" t="s">
        <v>9390</v>
      </c>
      <c r="F1466">
        <v>1.6261828447466976E-2</v>
      </c>
      <c r="G1466">
        <v>201610</v>
      </c>
      <c r="H1466" t="s">
        <v>9476</v>
      </c>
    </row>
    <row r="1467" spans="1:8">
      <c r="A1467" s="1" t="s">
        <v>93</v>
      </c>
      <c r="B1467" s="1" t="s">
        <v>8</v>
      </c>
      <c r="C1467">
        <v>1335.299</v>
      </c>
      <c r="D1467" s="2" t="s">
        <v>9389</v>
      </c>
      <c r="E1467" s="2" t="s">
        <v>9390</v>
      </c>
      <c r="F1467">
        <v>7.4889594016021885E-4</v>
      </c>
      <c r="G1467">
        <v>201610</v>
      </c>
      <c r="H1467" t="s">
        <v>9477</v>
      </c>
    </row>
    <row r="1468" spans="1:8">
      <c r="A1468" s="1" t="s">
        <v>94</v>
      </c>
      <c r="B1468" s="1" t="s">
        <v>8</v>
      </c>
      <c r="C1468">
        <v>2550.3313199999998</v>
      </c>
      <c r="D1468" s="2" t="s">
        <v>9389</v>
      </c>
      <c r="E1468" s="2" t="s">
        <v>9390</v>
      </c>
      <c r="F1468">
        <v>3.9210591665399778E-4</v>
      </c>
      <c r="G1468">
        <v>201610</v>
      </c>
      <c r="H1468" t="s">
        <v>9478</v>
      </c>
    </row>
    <row r="1469" spans="1:8">
      <c r="A1469" s="1" t="s">
        <v>95</v>
      </c>
      <c r="B1469" s="1" t="s">
        <v>8</v>
      </c>
      <c r="C1469">
        <v>8.9635599999999993</v>
      </c>
      <c r="D1469" s="2" t="s">
        <v>9389</v>
      </c>
      <c r="E1469" s="2" t="s">
        <v>9390</v>
      </c>
      <c r="F1469">
        <v>0.11156281655949199</v>
      </c>
      <c r="G1469">
        <v>201610</v>
      </c>
      <c r="H1469" t="s">
        <v>9479</v>
      </c>
    </row>
    <row r="1470" spans="1:8">
      <c r="A1470" s="1" t="s">
        <v>6390</v>
      </c>
      <c r="B1470" s="1" t="s">
        <v>8</v>
      </c>
      <c r="C1470">
        <v>400.96</v>
      </c>
      <c r="D1470" s="2" t="s">
        <v>9389</v>
      </c>
      <c r="E1470" s="2" t="s">
        <v>9390</v>
      </c>
      <c r="F1470">
        <v>2.4940143655227454E-3</v>
      </c>
      <c r="G1470">
        <v>201610</v>
      </c>
      <c r="H1470" t="s">
        <v>9868</v>
      </c>
    </row>
    <row r="1471" spans="1:8">
      <c r="A1471" s="1" t="s">
        <v>97</v>
      </c>
      <c r="B1471" s="1" t="s">
        <v>8</v>
      </c>
      <c r="C1471">
        <v>39.964550000000003</v>
      </c>
      <c r="D1471" s="2" t="s">
        <v>9389</v>
      </c>
      <c r="E1471" s="2" t="s">
        <v>9390</v>
      </c>
      <c r="F1471">
        <v>2.5022175903394381E-2</v>
      </c>
      <c r="G1471">
        <v>201610</v>
      </c>
      <c r="H1471" t="s">
        <v>9480</v>
      </c>
    </row>
    <row r="1472" spans="1:8">
      <c r="A1472" s="1" t="s">
        <v>98</v>
      </c>
      <c r="B1472" s="1" t="s">
        <v>8</v>
      </c>
      <c r="C1472">
        <v>17.29156</v>
      </c>
      <c r="D1472" s="2" t="s">
        <v>9389</v>
      </c>
      <c r="E1472" s="2" t="s">
        <v>9390</v>
      </c>
      <c r="F1472">
        <v>5.783168204603864E-2</v>
      </c>
      <c r="G1472">
        <v>201610</v>
      </c>
      <c r="H1472" t="s">
        <v>9481</v>
      </c>
    </row>
    <row r="1473" spans="1:8">
      <c r="A1473" s="1" t="s">
        <v>99</v>
      </c>
      <c r="B1473" s="1" t="s">
        <v>8</v>
      </c>
      <c r="C1473">
        <v>810.90940000000001</v>
      </c>
      <c r="D1473" s="2" t="s">
        <v>9389</v>
      </c>
      <c r="E1473" s="2" t="s">
        <v>9390</v>
      </c>
      <c r="F1473">
        <v>1.233183386454763E-3</v>
      </c>
      <c r="G1473">
        <v>201610</v>
      </c>
      <c r="H1473" t="s">
        <v>9482</v>
      </c>
    </row>
    <row r="1474" spans="1:8">
      <c r="A1474" s="1" t="s">
        <v>100</v>
      </c>
      <c r="B1474" s="1" t="s">
        <v>8</v>
      </c>
      <c r="C1474">
        <v>21.795500000000001</v>
      </c>
      <c r="D1474" s="2" t="s">
        <v>9389</v>
      </c>
      <c r="E1474" s="2" t="s">
        <v>9390</v>
      </c>
      <c r="F1474">
        <v>4.5881030487944757E-2</v>
      </c>
      <c r="G1474">
        <v>201610</v>
      </c>
      <c r="H1474" t="s">
        <v>9483</v>
      </c>
    </row>
    <row r="1475" spans="1:8">
      <c r="A1475" s="1" t="s">
        <v>101</v>
      </c>
      <c r="B1475" s="1" t="s">
        <v>8</v>
      </c>
      <c r="C1475">
        <v>4.6269999999999998</v>
      </c>
      <c r="D1475" s="2" t="s">
        <v>9389</v>
      </c>
      <c r="E1475" s="2" t="s">
        <v>9390</v>
      </c>
      <c r="F1475">
        <v>0.21612275772638859</v>
      </c>
      <c r="G1475">
        <v>201610</v>
      </c>
      <c r="H1475" t="s">
        <v>9484</v>
      </c>
    </row>
    <row r="1476" spans="1:8">
      <c r="A1476" s="1" t="s">
        <v>102</v>
      </c>
      <c r="B1476" s="1" t="s">
        <v>8</v>
      </c>
      <c r="C1476">
        <v>85.8</v>
      </c>
      <c r="D1476" s="2" t="s">
        <v>9389</v>
      </c>
      <c r="E1476" s="2" t="s">
        <v>9390</v>
      </c>
      <c r="F1476">
        <v>1.1655011655011656E-2</v>
      </c>
      <c r="G1476">
        <v>201610</v>
      </c>
      <c r="H1476" t="s">
        <v>9485</v>
      </c>
    </row>
    <row r="1477" spans="1:8">
      <c r="A1477" s="1" t="s">
        <v>103</v>
      </c>
      <c r="B1477" s="1" t="s">
        <v>8</v>
      </c>
      <c r="C1477">
        <v>15.474</v>
      </c>
      <c r="D1477" s="2" t="s">
        <v>9389</v>
      </c>
      <c r="E1477" s="2" t="s">
        <v>9390</v>
      </c>
      <c r="F1477">
        <v>6.4624531472146821E-2</v>
      </c>
      <c r="G1477">
        <v>201610</v>
      </c>
      <c r="H1477" t="s">
        <v>9486</v>
      </c>
    </row>
    <row r="1478" spans="1:8">
      <c r="A1478" s="1" t="s">
        <v>104</v>
      </c>
      <c r="B1478" s="1" t="s">
        <v>8</v>
      </c>
      <c r="C1478">
        <v>343.01925</v>
      </c>
      <c r="D1478" s="2" t="s">
        <v>9389</v>
      </c>
      <c r="E1478" s="2" t="s">
        <v>9390</v>
      </c>
      <c r="F1478">
        <v>2.9152882819258688E-3</v>
      </c>
      <c r="G1478">
        <v>201610</v>
      </c>
      <c r="H1478" t="s">
        <v>9487</v>
      </c>
    </row>
    <row r="1479" spans="1:8">
      <c r="A1479" s="1" t="s">
        <v>105</v>
      </c>
      <c r="B1479" s="1" t="s">
        <v>8</v>
      </c>
      <c r="C1479">
        <v>32.504100000000001</v>
      </c>
      <c r="D1479" s="2" t="s">
        <v>9389</v>
      </c>
      <c r="E1479" s="2" t="s">
        <v>9390</v>
      </c>
      <c r="F1479">
        <v>3.0765349602050202E-2</v>
      </c>
      <c r="G1479">
        <v>201610</v>
      </c>
      <c r="H1479" t="s">
        <v>9488</v>
      </c>
    </row>
    <row r="1480" spans="1:8">
      <c r="A1480" s="1" t="s">
        <v>106</v>
      </c>
      <c r="B1480" s="1" t="s">
        <v>8</v>
      </c>
      <c r="C1480">
        <v>9.0403000000000002</v>
      </c>
      <c r="D1480" s="2" t="s">
        <v>9389</v>
      </c>
      <c r="E1480" s="2" t="s">
        <v>9390</v>
      </c>
      <c r="F1480">
        <v>0.11061579814829153</v>
      </c>
      <c r="G1480">
        <v>201610</v>
      </c>
      <c r="H1480" t="s">
        <v>9489</v>
      </c>
    </row>
    <row r="1481" spans="1:8">
      <c r="A1481" s="1" t="s">
        <v>107</v>
      </c>
      <c r="B1481" s="1" t="s">
        <v>8</v>
      </c>
      <c r="C1481">
        <v>119.91500000000001</v>
      </c>
      <c r="D1481" s="2" t="s">
        <v>9389</v>
      </c>
      <c r="E1481" s="2" t="s">
        <v>9390</v>
      </c>
      <c r="F1481">
        <v>8.3392402952091067E-3</v>
      </c>
      <c r="G1481">
        <v>201610</v>
      </c>
      <c r="H1481" t="s">
        <v>9490</v>
      </c>
    </row>
    <row r="1482" spans="1:8">
      <c r="A1482" s="1" t="s">
        <v>108</v>
      </c>
      <c r="B1482" s="1" t="s">
        <v>8</v>
      </c>
      <c r="C1482">
        <v>1.5450999999999999</v>
      </c>
      <c r="D1482" s="2" t="s">
        <v>9389</v>
      </c>
      <c r="E1482" s="2" t="s">
        <v>9390</v>
      </c>
      <c r="F1482">
        <v>0.64720730049834962</v>
      </c>
      <c r="G1482">
        <v>201610</v>
      </c>
      <c r="H1482" t="s">
        <v>9491</v>
      </c>
    </row>
    <row r="1483" spans="1:8">
      <c r="A1483" s="1" t="s">
        <v>109</v>
      </c>
      <c r="B1483" s="1" t="s">
        <v>8</v>
      </c>
      <c r="C1483">
        <v>0.43145</v>
      </c>
      <c r="D1483" s="2" t="s">
        <v>9389</v>
      </c>
      <c r="E1483" s="2" t="s">
        <v>9390</v>
      </c>
      <c r="F1483">
        <v>2.3177656738903698</v>
      </c>
      <c r="G1483">
        <v>201610</v>
      </c>
      <c r="H1483" t="s">
        <v>9492</v>
      </c>
    </row>
    <row r="1484" spans="1:8">
      <c r="A1484" s="1" t="s">
        <v>110</v>
      </c>
      <c r="B1484" s="1" t="s">
        <v>8</v>
      </c>
      <c r="C1484">
        <v>1.1221000000000001</v>
      </c>
      <c r="D1484" s="2" t="s">
        <v>9389</v>
      </c>
      <c r="E1484" s="2" t="s">
        <v>9390</v>
      </c>
      <c r="F1484">
        <v>0.89118616879066026</v>
      </c>
      <c r="G1484">
        <v>201610</v>
      </c>
      <c r="H1484" t="s">
        <v>9493</v>
      </c>
    </row>
    <row r="1485" spans="1:8">
      <c r="A1485" s="1" t="s">
        <v>111</v>
      </c>
      <c r="B1485" s="1" t="s">
        <v>8</v>
      </c>
      <c r="C1485">
        <v>3.7741799999999999</v>
      </c>
      <c r="D1485" s="2" t="s">
        <v>9389</v>
      </c>
      <c r="E1485" s="2" t="s">
        <v>9390</v>
      </c>
      <c r="F1485">
        <v>0.26495821608932274</v>
      </c>
      <c r="G1485">
        <v>201610</v>
      </c>
      <c r="H1485" t="s">
        <v>9494</v>
      </c>
    </row>
    <row r="1486" spans="1:8">
      <c r="A1486" s="1" t="s">
        <v>112</v>
      </c>
      <c r="B1486" s="1" t="s">
        <v>8</v>
      </c>
      <c r="C1486">
        <v>3.5565799999999999</v>
      </c>
      <c r="D1486" s="2" t="s">
        <v>9389</v>
      </c>
      <c r="E1486" s="2" t="s">
        <v>9390</v>
      </c>
      <c r="F1486">
        <v>0.28116898818527913</v>
      </c>
      <c r="G1486">
        <v>201610</v>
      </c>
      <c r="H1486" t="s">
        <v>9495</v>
      </c>
    </row>
    <row r="1487" spans="1:8">
      <c r="A1487" s="1" t="s">
        <v>113</v>
      </c>
      <c r="B1487" s="1" t="s">
        <v>8</v>
      </c>
      <c r="C1487">
        <v>54.231000000000002</v>
      </c>
      <c r="D1487" s="2" t="s">
        <v>9389</v>
      </c>
      <c r="E1487" s="2" t="s">
        <v>9390</v>
      </c>
      <c r="F1487">
        <v>1.8439637845512714E-2</v>
      </c>
      <c r="G1487">
        <v>201610</v>
      </c>
      <c r="H1487" t="s">
        <v>9496</v>
      </c>
    </row>
    <row r="1488" spans="1:8">
      <c r="A1488" s="1" t="s">
        <v>114</v>
      </c>
      <c r="B1488" s="1" t="s">
        <v>8</v>
      </c>
      <c r="C1488">
        <v>117.82295000000001</v>
      </c>
      <c r="D1488" s="2" t="s">
        <v>9389</v>
      </c>
      <c r="E1488" s="2" t="s">
        <v>9390</v>
      </c>
      <c r="F1488">
        <v>8.4873108337552225E-3</v>
      </c>
      <c r="G1488">
        <v>201610</v>
      </c>
      <c r="H1488" t="s">
        <v>9497</v>
      </c>
    </row>
    <row r="1489" spans="1:8">
      <c r="A1489" s="1" t="s">
        <v>115</v>
      </c>
      <c r="B1489" s="1" t="s">
        <v>8</v>
      </c>
      <c r="C1489">
        <v>4.3064999999999998</v>
      </c>
      <c r="D1489" s="2" t="s">
        <v>9389</v>
      </c>
      <c r="E1489" s="2" t="s">
        <v>9390</v>
      </c>
      <c r="F1489">
        <v>0.23220712875885291</v>
      </c>
      <c r="G1489">
        <v>201610</v>
      </c>
      <c r="H1489" t="s">
        <v>9498</v>
      </c>
    </row>
    <row r="1490" spans="1:8">
      <c r="A1490" s="1" t="s">
        <v>116</v>
      </c>
      <c r="B1490" s="1" t="s">
        <v>8</v>
      </c>
      <c r="C1490">
        <v>6232.5361400000002</v>
      </c>
      <c r="D1490" s="2" t="s">
        <v>9389</v>
      </c>
      <c r="E1490" s="2" t="s">
        <v>9390</v>
      </c>
      <c r="F1490">
        <v>1.6044832754070481E-4</v>
      </c>
      <c r="G1490">
        <v>201610</v>
      </c>
      <c r="H1490" t="s">
        <v>9499</v>
      </c>
    </row>
    <row r="1491" spans="1:8">
      <c r="A1491" s="1" t="s">
        <v>117</v>
      </c>
      <c r="B1491" s="1" t="s">
        <v>8</v>
      </c>
      <c r="C1491">
        <v>4.0844399999999998</v>
      </c>
      <c r="D1491" s="2" t="s">
        <v>9389</v>
      </c>
      <c r="E1491" s="2" t="s">
        <v>9390</v>
      </c>
      <c r="F1491">
        <v>0.24483160482220329</v>
      </c>
      <c r="G1491">
        <v>201610</v>
      </c>
      <c r="H1491" t="s">
        <v>9500</v>
      </c>
    </row>
    <row r="1492" spans="1:8">
      <c r="A1492" s="1" t="s">
        <v>118</v>
      </c>
      <c r="B1492" s="1" t="s">
        <v>8</v>
      </c>
      <c r="C1492">
        <v>4.4530000000000003</v>
      </c>
      <c r="D1492" s="2" t="s">
        <v>9389</v>
      </c>
      <c r="E1492" s="2" t="s">
        <v>9390</v>
      </c>
      <c r="F1492">
        <v>0.22456770716370986</v>
      </c>
      <c r="G1492">
        <v>201610</v>
      </c>
      <c r="H1492" t="s">
        <v>9501</v>
      </c>
    </row>
    <row r="1493" spans="1:8">
      <c r="A1493" s="1" t="s">
        <v>119</v>
      </c>
      <c r="B1493" s="1" t="s">
        <v>8</v>
      </c>
      <c r="C1493">
        <v>123.17189999999999</v>
      </c>
      <c r="D1493" s="2" t="s">
        <v>9389</v>
      </c>
      <c r="E1493" s="2" t="s">
        <v>9390</v>
      </c>
      <c r="F1493">
        <v>8.1187348737820891E-3</v>
      </c>
      <c r="G1493">
        <v>201610</v>
      </c>
      <c r="H1493" t="s">
        <v>9502</v>
      </c>
    </row>
    <row r="1494" spans="1:8">
      <c r="A1494" s="1" t="s">
        <v>120</v>
      </c>
      <c r="B1494" s="1" t="s">
        <v>8</v>
      </c>
      <c r="C1494">
        <v>70.884799999999998</v>
      </c>
      <c r="D1494" s="2" t="s">
        <v>9389</v>
      </c>
      <c r="E1494" s="2" t="s">
        <v>9390</v>
      </c>
      <c r="F1494">
        <v>1.4107396790285083E-2</v>
      </c>
      <c r="G1494">
        <v>201610</v>
      </c>
      <c r="H1494" t="s">
        <v>9503</v>
      </c>
    </row>
    <row r="1495" spans="1:8">
      <c r="A1495" s="1" t="s">
        <v>121</v>
      </c>
      <c r="B1495" s="1" t="s">
        <v>8</v>
      </c>
      <c r="C1495">
        <v>911.17087000000004</v>
      </c>
      <c r="D1495" s="2" t="s">
        <v>9389</v>
      </c>
      <c r="E1495" s="2" t="s">
        <v>9390</v>
      </c>
      <c r="F1495">
        <v>1.0974889923774671E-3</v>
      </c>
      <c r="G1495">
        <v>201610</v>
      </c>
      <c r="H1495" t="s">
        <v>9504</v>
      </c>
    </row>
    <row r="1496" spans="1:8">
      <c r="A1496" s="1" t="s">
        <v>122</v>
      </c>
      <c r="B1496" s="1" t="s">
        <v>8</v>
      </c>
      <c r="C1496">
        <v>4.2078800000000003</v>
      </c>
      <c r="D1496" s="2" t="s">
        <v>9389</v>
      </c>
      <c r="E1496" s="2" t="s">
        <v>9390</v>
      </c>
      <c r="F1496">
        <v>0.23764936262440942</v>
      </c>
      <c r="G1496">
        <v>201610</v>
      </c>
      <c r="H1496" t="s">
        <v>9505</v>
      </c>
    </row>
    <row r="1497" spans="1:8">
      <c r="A1497" s="1" t="s">
        <v>123</v>
      </c>
      <c r="B1497" s="1" t="s">
        <v>8</v>
      </c>
      <c r="C1497">
        <v>8.6815800000000003</v>
      </c>
      <c r="D1497" s="2" t="s">
        <v>9389</v>
      </c>
      <c r="E1497" s="2" t="s">
        <v>9390</v>
      </c>
      <c r="F1497">
        <v>0.11518640616109049</v>
      </c>
      <c r="G1497">
        <v>201610</v>
      </c>
      <c r="H1497" t="s">
        <v>9506</v>
      </c>
    </row>
    <row r="1498" spans="1:8">
      <c r="A1498" s="1" t="s">
        <v>124</v>
      </c>
      <c r="B1498" s="1" t="s">
        <v>8</v>
      </c>
      <c r="C1498">
        <v>15.07475</v>
      </c>
      <c r="D1498" s="2" t="s">
        <v>9389</v>
      </c>
      <c r="E1498" s="2" t="s">
        <v>9390</v>
      </c>
      <c r="F1498">
        <v>6.6336091809151065E-2</v>
      </c>
      <c r="G1498">
        <v>201610</v>
      </c>
      <c r="H1498" t="s">
        <v>9507</v>
      </c>
    </row>
    <row r="1499" spans="1:8">
      <c r="A1499" s="1" t="s">
        <v>125</v>
      </c>
      <c r="B1499" s="1" t="s">
        <v>8</v>
      </c>
      <c r="C1499">
        <v>7.3593500000000001</v>
      </c>
      <c r="D1499" s="2" t="s">
        <v>9389</v>
      </c>
      <c r="E1499" s="2" t="s">
        <v>9390</v>
      </c>
      <c r="F1499">
        <v>0.13588156562739917</v>
      </c>
      <c r="G1499">
        <v>201610</v>
      </c>
      <c r="H1499" t="s">
        <v>9508</v>
      </c>
    </row>
    <row r="1500" spans="1:8">
      <c r="A1500" s="1" t="s">
        <v>126</v>
      </c>
      <c r="B1500" s="1" t="s">
        <v>8</v>
      </c>
      <c r="C1500">
        <v>9.6218000000000004</v>
      </c>
      <c r="D1500" s="2" t="s">
        <v>9389</v>
      </c>
      <c r="E1500" s="2" t="s">
        <v>9390</v>
      </c>
      <c r="F1500">
        <v>0.10393065746533912</v>
      </c>
      <c r="G1500">
        <v>201610</v>
      </c>
      <c r="H1500" t="s">
        <v>9509</v>
      </c>
    </row>
    <row r="1501" spans="1:8">
      <c r="A1501" s="1" t="s">
        <v>127</v>
      </c>
      <c r="B1501" s="1" t="s">
        <v>8</v>
      </c>
      <c r="C1501">
        <v>1.5286999999999999</v>
      </c>
      <c r="D1501" s="2" t="s">
        <v>9389</v>
      </c>
      <c r="E1501" s="2" t="s">
        <v>9390</v>
      </c>
      <c r="F1501">
        <v>0.654150585464774</v>
      </c>
      <c r="G1501">
        <v>201610</v>
      </c>
      <c r="H1501" t="s">
        <v>9510</v>
      </c>
    </row>
    <row r="1502" spans="1:8">
      <c r="A1502" s="1" t="s">
        <v>128</v>
      </c>
      <c r="B1502" s="1" t="s">
        <v>8</v>
      </c>
      <c r="C1502">
        <v>0.86138000000000003</v>
      </c>
      <c r="D1502" s="2" t="s">
        <v>9389</v>
      </c>
      <c r="E1502" s="2" t="s">
        <v>9390</v>
      </c>
      <c r="F1502">
        <v>1.1609278135085559</v>
      </c>
      <c r="G1502">
        <v>201610</v>
      </c>
      <c r="H1502" t="s">
        <v>9511</v>
      </c>
    </row>
    <row r="1503" spans="1:8">
      <c r="A1503" s="1" t="s">
        <v>129</v>
      </c>
      <c r="B1503" s="1" t="s">
        <v>8</v>
      </c>
      <c r="C1503">
        <v>7232.8658400000004</v>
      </c>
      <c r="D1503" s="2" t="s">
        <v>9389</v>
      </c>
      <c r="E1503" s="2" t="s">
        <v>9390</v>
      </c>
      <c r="F1503">
        <v>1.3825778358416227E-4</v>
      </c>
      <c r="G1503">
        <v>201610</v>
      </c>
      <c r="H1503" t="s">
        <v>9512</v>
      </c>
    </row>
    <row r="1504" spans="1:8">
      <c r="A1504" s="1" t="s">
        <v>130</v>
      </c>
      <c r="B1504" s="1" t="s">
        <v>8</v>
      </c>
      <c r="C1504">
        <v>656.90819999999997</v>
      </c>
      <c r="D1504" s="2" t="s">
        <v>9389</v>
      </c>
      <c r="E1504" s="2" t="s">
        <v>9390</v>
      </c>
      <c r="F1504">
        <v>1.5222827177374253E-3</v>
      </c>
      <c r="G1504">
        <v>201610</v>
      </c>
      <c r="H1504" t="s">
        <v>9513</v>
      </c>
    </row>
    <row r="1505" spans="1:8">
      <c r="A1505" s="1" t="s">
        <v>131</v>
      </c>
      <c r="B1505" s="1" t="s">
        <v>8</v>
      </c>
      <c r="C1505">
        <v>8.6968399999999999</v>
      </c>
      <c r="D1505" s="2" t="s">
        <v>9389</v>
      </c>
      <c r="E1505" s="2" t="s">
        <v>9390</v>
      </c>
      <c r="F1505">
        <v>0.11498429314555632</v>
      </c>
      <c r="G1505">
        <v>201610</v>
      </c>
      <c r="H1505" t="s">
        <v>9514</v>
      </c>
    </row>
    <row r="1506" spans="1:8">
      <c r="A1506" s="1" t="s">
        <v>132</v>
      </c>
      <c r="B1506" s="1" t="s">
        <v>8</v>
      </c>
      <c r="C1506">
        <v>75.002170000000007</v>
      </c>
      <c r="D1506" s="2" t="s">
        <v>9389</v>
      </c>
      <c r="E1506" s="2" t="s">
        <v>9390</v>
      </c>
      <c r="F1506">
        <v>1.3332947566717069E-2</v>
      </c>
      <c r="G1506">
        <v>201610</v>
      </c>
      <c r="H1506" t="s">
        <v>9515</v>
      </c>
    </row>
    <row r="1507" spans="1:8">
      <c r="A1507" s="1" t="s">
        <v>134</v>
      </c>
      <c r="B1507" s="1" t="s">
        <v>8</v>
      </c>
      <c r="C1507">
        <v>9.8183799999999994</v>
      </c>
      <c r="D1507" s="2" t="s">
        <v>9389</v>
      </c>
      <c r="E1507" s="2" t="s">
        <v>9390</v>
      </c>
      <c r="F1507">
        <v>0.10184979599485863</v>
      </c>
      <c r="G1507">
        <v>201610</v>
      </c>
      <c r="H1507" t="s">
        <v>9516</v>
      </c>
    </row>
    <row r="1508" spans="1:8">
      <c r="A1508" s="1" t="s">
        <v>135</v>
      </c>
      <c r="B1508" s="1" t="s">
        <v>8</v>
      </c>
      <c r="C1508">
        <v>577.87</v>
      </c>
      <c r="D1508" s="2" t="s">
        <v>9389</v>
      </c>
      <c r="E1508" s="2" t="s">
        <v>9390</v>
      </c>
      <c r="F1508">
        <v>1.7304930174606744E-3</v>
      </c>
      <c r="G1508">
        <v>201610</v>
      </c>
      <c r="H1508" t="s">
        <v>9517</v>
      </c>
    </row>
    <row r="1509" spans="1:8">
      <c r="A1509" s="1" t="s">
        <v>136</v>
      </c>
      <c r="B1509" s="1" t="s">
        <v>8</v>
      </c>
      <c r="C1509">
        <v>15.474</v>
      </c>
      <c r="D1509" s="2" t="s">
        <v>9389</v>
      </c>
      <c r="E1509" s="2" t="s">
        <v>9390</v>
      </c>
      <c r="F1509">
        <v>6.4624531472146821E-2</v>
      </c>
      <c r="G1509">
        <v>201610</v>
      </c>
      <c r="H1509" t="s">
        <v>9518</v>
      </c>
    </row>
    <row r="1510" spans="1:8">
      <c r="A1510" s="1" t="s">
        <v>137</v>
      </c>
      <c r="B1510" s="1" t="s">
        <v>8</v>
      </c>
      <c r="C1510">
        <v>38.881</v>
      </c>
      <c r="D1510" s="2" t="s">
        <v>9389</v>
      </c>
      <c r="E1510" s="2" t="s">
        <v>9390</v>
      </c>
      <c r="F1510">
        <v>2.5719503099200125E-2</v>
      </c>
      <c r="G1510">
        <v>201610</v>
      </c>
      <c r="H1510" t="s">
        <v>9519</v>
      </c>
    </row>
    <row r="1511" spans="1:8">
      <c r="A1511" s="1" t="s">
        <v>138</v>
      </c>
      <c r="B1511" s="1" t="s">
        <v>8</v>
      </c>
      <c r="C1511">
        <v>8.8333999999999993</v>
      </c>
      <c r="D1511" s="2" t="s">
        <v>9389</v>
      </c>
      <c r="E1511" s="2" t="s">
        <v>9390</v>
      </c>
      <c r="F1511">
        <v>0.11320669277967714</v>
      </c>
      <c r="G1511">
        <v>201610</v>
      </c>
      <c r="H1511" t="s">
        <v>9520</v>
      </c>
    </row>
    <row r="1512" spans="1:8">
      <c r="A1512" s="1" t="s">
        <v>139</v>
      </c>
      <c r="B1512" s="1" t="s">
        <v>8</v>
      </c>
      <c r="C1512">
        <v>3.9273500000000001</v>
      </c>
      <c r="D1512" s="2" t="s">
        <v>9389</v>
      </c>
      <c r="E1512" s="2" t="s">
        <v>9390</v>
      </c>
      <c r="F1512">
        <v>0.25462461965447436</v>
      </c>
      <c r="G1512">
        <v>201610</v>
      </c>
      <c r="H1512" t="s">
        <v>9521</v>
      </c>
    </row>
    <row r="1513" spans="1:8">
      <c r="A1513" s="1" t="s">
        <v>140</v>
      </c>
      <c r="B1513" s="1" t="s">
        <v>8</v>
      </c>
      <c r="C1513">
        <v>2.4706000000000001</v>
      </c>
      <c r="D1513" s="2" t="s">
        <v>9389</v>
      </c>
      <c r="E1513" s="2" t="s">
        <v>9390</v>
      </c>
      <c r="F1513">
        <v>0.40475997733344127</v>
      </c>
      <c r="G1513">
        <v>201610</v>
      </c>
      <c r="H1513" t="s">
        <v>9522</v>
      </c>
    </row>
    <row r="1514" spans="1:8">
      <c r="A1514" s="1" t="s">
        <v>141</v>
      </c>
      <c r="B1514" s="1" t="s">
        <v>8</v>
      </c>
      <c r="C1514">
        <v>2.4171</v>
      </c>
      <c r="D1514" s="2" t="s">
        <v>9389</v>
      </c>
      <c r="E1514" s="2" t="s">
        <v>9390</v>
      </c>
      <c r="F1514">
        <v>0.4137189193661826</v>
      </c>
      <c r="G1514">
        <v>201610</v>
      </c>
      <c r="H1514" t="s">
        <v>9523</v>
      </c>
    </row>
    <row r="1515" spans="1:8">
      <c r="A1515" s="1" t="s">
        <v>142</v>
      </c>
      <c r="B1515" s="1" t="s">
        <v>8</v>
      </c>
      <c r="C1515">
        <v>3.3660999999999999</v>
      </c>
      <c r="D1515" s="2" t="s">
        <v>9389</v>
      </c>
      <c r="E1515" s="2" t="s">
        <v>9390</v>
      </c>
      <c r="F1515">
        <v>0.29707970648525001</v>
      </c>
      <c r="G1515">
        <v>201610</v>
      </c>
      <c r="H1515" t="s">
        <v>9524</v>
      </c>
    </row>
    <row r="1516" spans="1:8">
      <c r="A1516" s="1" t="s">
        <v>143</v>
      </c>
      <c r="B1516" s="1" t="s">
        <v>8</v>
      </c>
      <c r="C1516">
        <v>7.7285500000000003</v>
      </c>
      <c r="D1516" s="2" t="s">
        <v>9389</v>
      </c>
      <c r="E1516" s="2" t="s">
        <v>9390</v>
      </c>
      <c r="F1516">
        <v>0.12939037723764482</v>
      </c>
      <c r="G1516">
        <v>201610</v>
      </c>
      <c r="H1516" t="s">
        <v>9525</v>
      </c>
    </row>
    <row r="1517" spans="1:8">
      <c r="A1517" s="1" t="s">
        <v>144</v>
      </c>
      <c r="B1517" s="1" t="s">
        <v>8</v>
      </c>
      <c r="C1517">
        <v>35.180999999999997</v>
      </c>
      <c r="D1517" s="2" t="s">
        <v>9389</v>
      </c>
      <c r="E1517" s="2" t="s">
        <v>9390</v>
      </c>
      <c r="F1517">
        <v>2.8424433643159663E-2</v>
      </c>
      <c r="G1517">
        <v>201610</v>
      </c>
      <c r="H1517" t="s">
        <v>9526</v>
      </c>
    </row>
    <row r="1518" spans="1:8">
      <c r="A1518" s="1" t="s">
        <v>145</v>
      </c>
      <c r="B1518" s="1" t="s">
        <v>8</v>
      </c>
      <c r="C1518">
        <v>2447.6648500000001</v>
      </c>
      <c r="D1518" s="2" t="s">
        <v>9389</v>
      </c>
      <c r="E1518" s="2" t="s">
        <v>9390</v>
      </c>
      <c r="F1518">
        <v>4.0855266602370007E-4</v>
      </c>
      <c r="G1518">
        <v>201610</v>
      </c>
      <c r="H1518" t="s">
        <v>9527</v>
      </c>
    </row>
    <row r="1519" spans="1:8">
      <c r="A1519" s="1" t="s">
        <v>146</v>
      </c>
      <c r="B1519" s="1" t="s">
        <v>8</v>
      </c>
      <c r="C1519">
        <v>29.06409</v>
      </c>
      <c r="D1519" s="2" t="s">
        <v>9389</v>
      </c>
      <c r="E1519" s="2" t="s">
        <v>9390</v>
      </c>
      <c r="F1519">
        <v>3.4406719769997957E-2</v>
      </c>
      <c r="G1519">
        <v>201610</v>
      </c>
      <c r="H1519" t="s">
        <v>9528</v>
      </c>
    </row>
    <row r="1520" spans="1:8">
      <c r="A1520" s="1" t="s">
        <v>147</v>
      </c>
      <c r="B1520" s="1" t="s">
        <v>8</v>
      </c>
      <c r="C1520">
        <v>3815.5149999999999</v>
      </c>
      <c r="D1520" s="2" t="s">
        <v>9389</v>
      </c>
      <c r="E1520" s="2" t="s">
        <v>9390</v>
      </c>
      <c r="F1520">
        <v>2.6208781776509857E-4</v>
      </c>
      <c r="G1520">
        <v>201610</v>
      </c>
      <c r="H1520" t="s">
        <v>9529</v>
      </c>
    </row>
    <row r="1521" spans="1:8">
      <c r="A1521" s="1" t="s">
        <v>148</v>
      </c>
      <c r="B1521" s="1" t="s">
        <v>8</v>
      </c>
      <c r="C1521">
        <v>1.1221000000000001</v>
      </c>
      <c r="D1521" s="2" t="s">
        <v>9389</v>
      </c>
      <c r="E1521" s="2" t="s">
        <v>9390</v>
      </c>
      <c r="F1521">
        <v>0.89118616879066026</v>
      </c>
      <c r="G1521">
        <v>201610</v>
      </c>
      <c r="H1521" t="s">
        <v>9530</v>
      </c>
    </row>
    <row r="1522" spans="1:8">
      <c r="A1522" s="1" t="s">
        <v>149</v>
      </c>
      <c r="B1522" s="1" t="s">
        <v>8</v>
      </c>
      <c r="C1522">
        <v>31.867640000000002</v>
      </c>
      <c r="D1522" s="2" t="s">
        <v>9389</v>
      </c>
      <c r="E1522" s="2" t="s">
        <v>9390</v>
      </c>
      <c r="F1522">
        <v>3.1379794675727476E-2</v>
      </c>
      <c r="G1522">
        <v>201610</v>
      </c>
      <c r="H1522" t="s">
        <v>9531</v>
      </c>
    </row>
    <row r="1523" spans="1:8">
      <c r="A1523" s="1" t="s">
        <v>150</v>
      </c>
      <c r="B1523" s="1" t="s">
        <v>8</v>
      </c>
      <c r="C1523">
        <v>3377.7454200000002</v>
      </c>
      <c r="D1523" s="2" t="s">
        <v>9389</v>
      </c>
      <c r="E1523" s="2" t="s">
        <v>9390</v>
      </c>
      <c r="F1523">
        <v>2.9605546767346369E-4</v>
      </c>
      <c r="G1523">
        <v>201610</v>
      </c>
      <c r="H1523" t="s">
        <v>9532</v>
      </c>
    </row>
    <row r="1524" spans="1:8">
      <c r="A1524" s="1" t="s">
        <v>151</v>
      </c>
      <c r="B1524" s="1" t="s">
        <v>8</v>
      </c>
      <c r="C1524">
        <v>734.17319999999995</v>
      </c>
      <c r="D1524" s="2" t="s">
        <v>9389</v>
      </c>
      <c r="E1524" s="2" t="s">
        <v>9390</v>
      </c>
      <c r="F1524">
        <v>1.3620764146661851E-3</v>
      </c>
      <c r="G1524">
        <v>201610</v>
      </c>
      <c r="H1524" t="s">
        <v>9533</v>
      </c>
    </row>
    <row r="1525" spans="1:8">
      <c r="A1525" s="1" t="s">
        <v>152</v>
      </c>
      <c r="B1525" s="1" t="s">
        <v>8</v>
      </c>
      <c r="C1525">
        <v>25028.440500000001</v>
      </c>
      <c r="D1525" s="2" t="s">
        <v>9389</v>
      </c>
      <c r="E1525" s="2" t="s">
        <v>9390</v>
      </c>
      <c r="F1525">
        <v>3.9954546908346129E-5</v>
      </c>
      <c r="G1525">
        <v>201610</v>
      </c>
      <c r="H1525" t="s">
        <v>9534</v>
      </c>
    </row>
    <row r="1526" spans="1:8">
      <c r="A1526" s="1" t="s">
        <v>153</v>
      </c>
      <c r="B1526" s="1" t="s">
        <v>8</v>
      </c>
      <c r="C1526">
        <v>122.48480000000001</v>
      </c>
      <c r="D1526" s="2" t="s">
        <v>9389</v>
      </c>
      <c r="E1526" s="2" t="s">
        <v>9390</v>
      </c>
      <c r="F1526">
        <v>8.1642783431086947E-3</v>
      </c>
      <c r="G1526">
        <v>201610</v>
      </c>
      <c r="H1526" t="s">
        <v>9535</v>
      </c>
    </row>
    <row r="1527" spans="1:8">
      <c r="A1527" s="1" t="s">
        <v>154</v>
      </c>
      <c r="B1527" s="1" t="s">
        <v>8</v>
      </c>
      <c r="C1527">
        <v>2.8202699999999998</v>
      </c>
      <c r="D1527" s="2" t="s">
        <v>9389</v>
      </c>
      <c r="E1527" s="2" t="s">
        <v>9390</v>
      </c>
      <c r="F1527">
        <v>0.35457598031394161</v>
      </c>
      <c r="G1527">
        <v>201610</v>
      </c>
      <c r="H1527" t="s">
        <v>9536</v>
      </c>
    </row>
    <row r="1528" spans="1:8">
      <c r="A1528" s="1" t="s">
        <v>155</v>
      </c>
      <c r="B1528" s="1" t="s">
        <v>8</v>
      </c>
      <c r="C1528">
        <v>655.95699999999999</v>
      </c>
      <c r="D1528" s="2" t="s">
        <v>9389</v>
      </c>
      <c r="E1528" s="2" t="s">
        <v>9390</v>
      </c>
      <c r="F1528">
        <v>1.5244901723741038E-3</v>
      </c>
      <c r="G1528">
        <v>201610</v>
      </c>
      <c r="H1528" t="s">
        <v>9537</v>
      </c>
    </row>
    <row r="1529" spans="1:8">
      <c r="A1529" s="1" t="s">
        <v>156</v>
      </c>
      <c r="B1529" s="1" t="s">
        <v>8</v>
      </c>
      <c r="C1529">
        <v>3.0296699999999999</v>
      </c>
      <c r="D1529" s="2" t="s">
        <v>9389</v>
      </c>
      <c r="E1529" s="2" t="s">
        <v>9390</v>
      </c>
      <c r="F1529">
        <v>0.33006895140394832</v>
      </c>
      <c r="G1529">
        <v>201610</v>
      </c>
      <c r="H1529" t="s">
        <v>9538</v>
      </c>
    </row>
    <row r="1530" spans="1:8">
      <c r="A1530" s="1" t="s">
        <v>6396</v>
      </c>
      <c r="B1530" s="1" t="s">
        <v>8</v>
      </c>
      <c r="C1530">
        <v>655.95699999999999</v>
      </c>
      <c r="D1530" s="2" t="s">
        <v>9389</v>
      </c>
      <c r="E1530" s="2" t="s">
        <v>9390</v>
      </c>
      <c r="F1530">
        <v>1.5244901723741038E-3</v>
      </c>
      <c r="G1530">
        <v>201610</v>
      </c>
      <c r="H1530" t="s">
        <v>9539</v>
      </c>
    </row>
    <row r="1531" spans="1:8">
      <c r="A1531" s="1" t="s">
        <v>157</v>
      </c>
      <c r="B1531" s="1" t="s">
        <v>8</v>
      </c>
      <c r="C1531">
        <v>119.33199999999999</v>
      </c>
      <c r="D1531" s="2" t="s">
        <v>9389</v>
      </c>
      <c r="E1531" s="2" t="s">
        <v>9390</v>
      </c>
      <c r="F1531">
        <v>8.379981899239098E-3</v>
      </c>
      <c r="G1531">
        <v>201610</v>
      </c>
      <c r="H1531" t="s">
        <v>9540</v>
      </c>
    </row>
    <row r="1532" spans="1:8">
      <c r="A1532" s="1" t="s">
        <v>158</v>
      </c>
      <c r="B1532" s="1" t="s">
        <v>8</v>
      </c>
      <c r="C1532">
        <v>280.80552999999998</v>
      </c>
      <c r="D1532" s="2" t="s">
        <v>9389</v>
      </c>
      <c r="E1532" s="2" t="s">
        <v>9390</v>
      </c>
      <c r="F1532">
        <v>3.5611834282608325E-3</v>
      </c>
      <c r="G1532">
        <v>201610</v>
      </c>
      <c r="H1532" t="s">
        <v>9541</v>
      </c>
    </row>
    <row r="1533" spans="1:8">
      <c r="A1533" s="1" t="s">
        <v>159</v>
      </c>
      <c r="B1533" s="1" t="s">
        <v>8</v>
      </c>
      <c r="C1533">
        <v>15.474</v>
      </c>
      <c r="D1533" s="2" t="s">
        <v>9389</v>
      </c>
      <c r="E1533" s="2" t="s">
        <v>9390</v>
      </c>
      <c r="F1533">
        <v>6.4624531472146821E-2</v>
      </c>
      <c r="G1533">
        <v>201610</v>
      </c>
      <c r="H1533" t="s">
        <v>9542</v>
      </c>
    </row>
    <row r="1534" spans="1:8">
      <c r="A1534" s="1" t="s">
        <v>160</v>
      </c>
      <c r="B1534" s="1" t="s">
        <v>8</v>
      </c>
      <c r="C1534">
        <v>11.094849999999999</v>
      </c>
      <c r="D1534" s="2" t="s">
        <v>9389</v>
      </c>
      <c r="E1534" s="2" t="s">
        <v>9390</v>
      </c>
      <c r="F1534">
        <v>9.013190804742742E-2</v>
      </c>
      <c r="G1534">
        <v>201610</v>
      </c>
      <c r="H1534" t="s">
        <v>9543</v>
      </c>
    </row>
    <row r="1535" spans="1:8">
      <c r="A1535" s="1" t="s">
        <v>7</v>
      </c>
      <c r="B1535" s="1" t="s">
        <v>8</v>
      </c>
      <c r="C1535">
        <v>4.0102000000000002</v>
      </c>
      <c r="D1535" s="2" t="s">
        <v>9544</v>
      </c>
      <c r="E1535" s="2" t="s">
        <v>9545</v>
      </c>
      <c r="F1535">
        <v>0.24936412149019999</v>
      </c>
      <c r="G1535">
        <v>201611</v>
      </c>
      <c r="H1535" t="s">
        <v>9546</v>
      </c>
    </row>
    <row r="1536" spans="1:8">
      <c r="A1536" s="1" t="s">
        <v>9</v>
      </c>
      <c r="B1536" s="1" t="s">
        <v>8</v>
      </c>
      <c r="C1536">
        <v>71.898700000000005</v>
      </c>
      <c r="D1536" s="2" t="s">
        <v>9544</v>
      </c>
      <c r="E1536" s="2" t="s">
        <v>9545</v>
      </c>
      <c r="F1536">
        <v>1.390845731563992E-2</v>
      </c>
      <c r="G1536">
        <v>201611</v>
      </c>
      <c r="H1536" t="s">
        <v>9547</v>
      </c>
    </row>
    <row r="1537" spans="1:8">
      <c r="A1537" s="1" t="s">
        <v>10</v>
      </c>
      <c r="B1537" s="1" t="s">
        <v>8</v>
      </c>
      <c r="C1537">
        <v>136.33000000000001</v>
      </c>
      <c r="D1537" s="2" t="s">
        <v>9544</v>
      </c>
      <c r="E1537" s="2" t="s">
        <v>9545</v>
      </c>
      <c r="F1537">
        <v>7.3351426685249023E-3</v>
      </c>
      <c r="G1537">
        <v>201611</v>
      </c>
      <c r="H1537" t="s">
        <v>9548</v>
      </c>
    </row>
    <row r="1538" spans="1:8">
      <c r="A1538" s="1" t="s">
        <v>11</v>
      </c>
      <c r="B1538" s="1" t="s">
        <v>8</v>
      </c>
      <c r="C1538">
        <v>517.47</v>
      </c>
      <c r="D1538" s="2" t="s">
        <v>9544</v>
      </c>
      <c r="E1538" s="2" t="s">
        <v>9545</v>
      </c>
      <c r="F1538">
        <v>1.9324791775368619E-3</v>
      </c>
      <c r="G1538">
        <v>201611</v>
      </c>
      <c r="H1538" t="s">
        <v>9549</v>
      </c>
    </row>
    <row r="1539" spans="1:8">
      <c r="A1539" s="1" t="s">
        <v>12</v>
      </c>
      <c r="B1539" s="1" t="s">
        <v>8</v>
      </c>
      <c r="C1539">
        <v>1.9550399999999999</v>
      </c>
      <c r="D1539" s="2" t="s">
        <v>9544</v>
      </c>
      <c r="E1539" s="2" t="s">
        <v>9545</v>
      </c>
      <c r="F1539">
        <v>0.51149848596448155</v>
      </c>
      <c r="G1539">
        <v>201611</v>
      </c>
      <c r="H1539" t="s">
        <v>9550</v>
      </c>
    </row>
    <row r="1540" spans="1:8">
      <c r="A1540" s="1" t="s">
        <v>13</v>
      </c>
      <c r="B1540" s="1" t="s">
        <v>8</v>
      </c>
      <c r="C1540">
        <v>185.3725</v>
      </c>
      <c r="D1540" s="2" t="s">
        <v>9544</v>
      </c>
      <c r="E1540" s="2" t="s">
        <v>9545</v>
      </c>
      <c r="F1540">
        <v>5.3945434193313465E-3</v>
      </c>
      <c r="G1540">
        <v>201611</v>
      </c>
      <c r="H1540" t="s">
        <v>9551</v>
      </c>
    </row>
    <row r="1541" spans="1:8">
      <c r="A1541" s="1" t="s">
        <v>14</v>
      </c>
      <c r="B1541" s="1" t="s">
        <v>8</v>
      </c>
      <c r="C1541">
        <v>16.6069</v>
      </c>
      <c r="D1541" s="2" t="s">
        <v>9544</v>
      </c>
      <c r="E1541" s="2" t="s">
        <v>9545</v>
      </c>
      <c r="F1541">
        <v>6.0215934340545195E-2</v>
      </c>
      <c r="G1541">
        <v>201611</v>
      </c>
      <c r="H1541" t="s">
        <v>9552</v>
      </c>
    </row>
    <row r="1542" spans="1:8">
      <c r="A1542" s="1" t="s">
        <v>15</v>
      </c>
      <c r="B1542" s="1" t="s">
        <v>8</v>
      </c>
      <c r="C1542">
        <v>1.4423999999999999</v>
      </c>
      <c r="D1542" s="2" t="s">
        <v>9544</v>
      </c>
      <c r="E1542" s="2" t="s">
        <v>9545</v>
      </c>
      <c r="F1542">
        <v>0.69328896283971164</v>
      </c>
      <c r="G1542">
        <v>201611</v>
      </c>
      <c r="H1542" t="s">
        <v>9553</v>
      </c>
    </row>
    <row r="1543" spans="1:8">
      <c r="A1543" s="1" t="s">
        <v>16</v>
      </c>
      <c r="B1543" s="1" t="s">
        <v>8</v>
      </c>
      <c r="C1543">
        <v>1.9550399999999999</v>
      </c>
      <c r="D1543" s="2" t="s">
        <v>9544</v>
      </c>
      <c r="E1543" s="2" t="s">
        <v>9545</v>
      </c>
      <c r="F1543">
        <v>0.51149848596448155</v>
      </c>
      <c r="G1543">
        <v>201611</v>
      </c>
      <c r="H1543" t="s">
        <v>9554</v>
      </c>
    </row>
    <row r="1544" spans="1:8">
      <c r="A1544" s="1" t="s">
        <v>17</v>
      </c>
      <c r="B1544" s="1" t="s">
        <v>8</v>
      </c>
      <c r="C1544">
        <v>1.7793000000000001</v>
      </c>
      <c r="D1544" s="2" t="s">
        <v>9544</v>
      </c>
      <c r="E1544" s="2" t="s">
        <v>9545</v>
      </c>
      <c r="F1544">
        <v>0.56201877142696566</v>
      </c>
      <c r="G1544">
        <v>201611</v>
      </c>
      <c r="H1544" t="s">
        <v>9555</v>
      </c>
    </row>
    <row r="1545" spans="1:8">
      <c r="A1545" s="1" t="s">
        <v>18</v>
      </c>
      <c r="B1545" s="1" t="s">
        <v>8</v>
      </c>
      <c r="C1545">
        <v>1.95583</v>
      </c>
      <c r="D1545" s="2" t="s">
        <v>9544</v>
      </c>
      <c r="E1545" s="2" t="s">
        <v>9545</v>
      </c>
      <c r="F1545">
        <v>0.51129188119621849</v>
      </c>
      <c r="G1545">
        <v>201611</v>
      </c>
      <c r="H1545" t="s">
        <v>9556</v>
      </c>
    </row>
    <row r="1546" spans="1:8">
      <c r="A1546" s="1" t="s">
        <v>19</v>
      </c>
      <c r="B1546" s="1" t="s">
        <v>8</v>
      </c>
      <c r="C1546">
        <v>2.1960999999999999</v>
      </c>
      <c r="D1546" s="2" t="s">
        <v>9544</v>
      </c>
      <c r="E1546" s="2" t="s">
        <v>9545</v>
      </c>
      <c r="F1546">
        <v>0.45535267064341334</v>
      </c>
      <c r="G1546">
        <v>201611</v>
      </c>
      <c r="H1546" t="s">
        <v>9557</v>
      </c>
    </row>
    <row r="1547" spans="1:8">
      <c r="A1547" s="1" t="s">
        <v>20</v>
      </c>
      <c r="B1547" s="1" t="s">
        <v>8</v>
      </c>
      <c r="C1547">
        <v>85.628479999999996</v>
      </c>
      <c r="D1547" s="2" t="s">
        <v>9544</v>
      </c>
      <c r="E1547" s="2" t="s">
        <v>9545</v>
      </c>
      <c r="F1547">
        <v>1.1678357481062376E-2</v>
      </c>
      <c r="G1547">
        <v>201611</v>
      </c>
      <c r="H1547" t="s">
        <v>9558</v>
      </c>
    </row>
    <row r="1548" spans="1:8">
      <c r="A1548" s="1" t="s">
        <v>21</v>
      </c>
      <c r="B1548" s="1" t="s">
        <v>8</v>
      </c>
      <c r="C1548">
        <v>1.9558</v>
      </c>
      <c r="D1548" s="2" t="s">
        <v>9544</v>
      </c>
      <c r="E1548" s="2" t="s">
        <v>9545</v>
      </c>
      <c r="F1548">
        <v>0.51129972389814915</v>
      </c>
      <c r="G1548">
        <v>201611</v>
      </c>
      <c r="H1548" t="s">
        <v>9559</v>
      </c>
    </row>
    <row r="1549" spans="1:8">
      <c r="A1549" s="1" t="s">
        <v>22</v>
      </c>
      <c r="B1549" s="1" t="s">
        <v>8</v>
      </c>
      <c r="C1549">
        <v>0.41066999999999998</v>
      </c>
      <c r="D1549" s="2" t="s">
        <v>9544</v>
      </c>
      <c r="E1549" s="2" t="s">
        <v>9545</v>
      </c>
      <c r="F1549">
        <v>2.4350451700879052</v>
      </c>
      <c r="G1549">
        <v>201611</v>
      </c>
      <c r="H1549" t="s">
        <v>9560</v>
      </c>
    </row>
    <row r="1550" spans="1:8">
      <c r="A1550" s="1" t="s">
        <v>23</v>
      </c>
      <c r="B1550" s="1" t="s">
        <v>8</v>
      </c>
      <c r="C1550">
        <v>1825.1184499999999</v>
      </c>
      <c r="D1550" s="2" t="s">
        <v>9544</v>
      </c>
      <c r="E1550" s="2" t="s">
        <v>9545</v>
      </c>
      <c r="F1550">
        <v>5.4790964389187999E-4</v>
      </c>
      <c r="G1550">
        <v>201611</v>
      </c>
      <c r="H1550" t="s">
        <v>9561</v>
      </c>
    </row>
    <row r="1551" spans="1:8">
      <c r="A1551" s="1" t="s">
        <v>24</v>
      </c>
      <c r="B1551" s="1" t="s">
        <v>8</v>
      </c>
      <c r="C1551">
        <v>1.0922000000000001</v>
      </c>
      <c r="D1551" s="2" t="s">
        <v>9544</v>
      </c>
      <c r="E1551" s="2" t="s">
        <v>9545</v>
      </c>
      <c r="F1551">
        <v>0.91558322651529023</v>
      </c>
      <c r="G1551">
        <v>201611</v>
      </c>
      <c r="H1551" t="s">
        <v>9562</v>
      </c>
    </row>
    <row r="1552" spans="1:8">
      <c r="A1552" s="1" t="s">
        <v>25</v>
      </c>
      <c r="B1552" s="1" t="s">
        <v>8</v>
      </c>
      <c r="C1552">
        <v>1.5237000000000001</v>
      </c>
      <c r="D1552" s="2" t="s">
        <v>9544</v>
      </c>
      <c r="E1552" s="2" t="s">
        <v>9545</v>
      </c>
      <c r="F1552">
        <v>0.65629717135919141</v>
      </c>
      <c r="G1552">
        <v>201611</v>
      </c>
      <c r="H1552" t="s">
        <v>9563</v>
      </c>
    </row>
    <row r="1553" spans="1:8">
      <c r="A1553" s="1" t="s">
        <v>26</v>
      </c>
      <c r="B1553" s="1" t="s">
        <v>8</v>
      </c>
      <c r="C1553">
        <v>7.5471000000000004</v>
      </c>
      <c r="D1553" s="2" t="s">
        <v>9544</v>
      </c>
      <c r="E1553" s="2" t="s">
        <v>9545</v>
      </c>
      <c r="F1553">
        <v>0.13250122563633712</v>
      </c>
      <c r="G1553">
        <v>201611</v>
      </c>
      <c r="H1553" t="s">
        <v>9564</v>
      </c>
    </row>
    <row r="1554" spans="1:8">
      <c r="A1554" s="1" t="s">
        <v>27</v>
      </c>
      <c r="B1554" s="1" t="s">
        <v>8</v>
      </c>
      <c r="C1554">
        <v>3.4841000000000002</v>
      </c>
      <c r="D1554" s="2" t="s">
        <v>9544</v>
      </c>
      <c r="E1554" s="2" t="s">
        <v>9545</v>
      </c>
      <c r="F1554">
        <v>0.28701816825005022</v>
      </c>
      <c r="G1554">
        <v>201611</v>
      </c>
      <c r="H1554" t="s">
        <v>9565</v>
      </c>
    </row>
    <row r="1555" spans="1:8">
      <c r="A1555" s="1" t="s">
        <v>28</v>
      </c>
      <c r="B1555" s="1" t="s">
        <v>8</v>
      </c>
      <c r="C1555">
        <v>1.0922000000000001</v>
      </c>
      <c r="D1555" s="2" t="s">
        <v>9544</v>
      </c>
      <c r="E1555" s="2" t="s">
        <v>9545</v>
      </c>
      <c r="F1555">
        <v>0.91558322651529023</v>
      </c>
      <c r="G1555">
        <v>201611</v>
      </c>
      <c r="H1555" t="s">
        <v>9566</v>
      </c>
    </row>
    <row r="1556" spans="1:8">
      <c r="A1556" s="1" t="s">
        <v>29</v>
      </c>
      <c r="B1556" s="1" t="s">
        <v>8</v>
      </c>
      <c r="C1556">
        <v>72.957499999999996</v>
      </c>
      <c r="D1556" s="2" t="s">
        <v>9544</v>
      </c>
      <c r="E1556" s="2" t="s">
        <v>9545</v>
      </c>
      <c r="F1556">
        <v>1.3706610012678614E-2</v>
      </c>
      <c r="G1556">
        <v>201611</v>
      </c>
      <c r="H1556" t="s">
        <v>9567</v>
      </c>
    </row>
    <row r="1557" spans="1:8">
      <c r="A1557" s="1" t="s">
        <v>30</v>
      </c>
      <c r="B1557" s="1" t="s">
        <v>8</v>
      </c>
      <c r="C1557">
        <v>11.53403</v>
      </c>
      <c r="D1557" s="2" t="s">
        <v>9544</v>
      </c>
      <c r="E1557" s="2" t="s">
        <v>9545</v>
      </c>
      <c r="F1557">
        <v>8.6699965233313941E-2</v>
      </c>
      <c r="G1557">
        <v>201611</v>
      </c>
      <c r="H1557" t="s">
        <v>9568</v>
      </c>
    </row>
    <row r="1558" spans="1:8">
      <c r="A1558" s="1" t="s">
        <v>31</v>
      </c>
      <c r="B1558" s="1" t="s">
        <v>8</v>
      </c>
      <c r="C1558">
        <v>2.0672999999999999</v>
      </c>
      <c r="D1558" s="2" t="s">
        <v>9544</v>
      </c>
      <c r="E1558" s="2" t="s">
        <v>9545</v>
      </c>
      <c r="F1558">
        <v>0.48372273013108891</v>
      </c>
      <c r="G1558">
        <v>201611</v>
      </c>
      <c r="H1558" t="s">
        <v>9569</v>
      </c>
    </row>
    <row r="1559" spans="1:8">
      <c r="A1559" s="1" t="s">
        <v>32</v>
      </c>
      <c r="B1559" s="1" t="s">
        <v>8</v>
      </c>
      <c r="C1559">
        <v>2.1789399999999999</v>
      </c>
      <c r="D1559" s="2" t="s">
        <v>9544</v>
      </c>
      <c r="E1559" s="2" t="s">
        <v>9545</v>
      </c>
      <c r="F1559">
        <v>0.45893875003442042</v>
      </c>
      <c r="G1559">
        <v>201611</v>
      </c>
      <c r="H1559" t="s">
        <v>9570</v>
      </c>
    </row>
    <row r="1560" spans="1:8">
      <c r="A1560" s="1" t="s">
        <v>33</v>
      </c>
      <c r="B1560" s="1" t="s">
        <v>8</v>
      </c>
      <c r="C1560">
        <v>1.4622999999999999</v>
      </c>
      <c r="D1560" s="2" t="s">
        <v>9544</v>
      </c>
      <c r="E1560" s="2" t="s">
        <v>9545</v>
      </c>
      <c r="F1560">
        <v>0.68385420228407312</v>
      </c>
      <c r="G1560">
        <v>201611</v>
      </c>
      <c r="H1560" t="s">
        <v>9571</v>
      </c>
    </row>
    <row r="1561" spans="1:8">
      <c r="A1561" s="1" t="s">
        <v>34</v>
      </c>
      <c r="B1561" s="1" t="s">
        <v>8</v>
      </c>
      <c r="C1561">
        <v>1194.8148000000001</v>
      </c>
      <c r="D1561" s="2" t="s">
        <v>9544</v>
      </c>
      <c r="E1561" s="2" t="s">
        <v>9545</v>
      </c>
      <c r="F1561">
        <v>8.3694979339057397E-4</v>
      </c>
      <c r="G1561">
        <v>201611</v>
      </c>
      <c r="H1561" t="s">
        <v>9572</v>
      </c>
    </row>
    <row r="1562" spans="1:8">
      <c r="A1562" s="1" t="s">
        <v>35</v>
      </c>
      <c r="B1562" s="1" t="s">
        <v>8</v>
      </c>
      <c r="C1562">
        <v>1.0854999999999999</v>
      </c>
      <c r="D1562" s="2" t="s">
        <v>9544</v>
      </c>
      <c r="E1562" s="2" t="s">
        <v>9545</v>
      </c>
      <c r="F1562">
        <v>0.92123445416858596</v>
      </c>
      <c r="G1562">
        <v>201611</v>
      </c>
      <c r="H1562" t="s">
        <v>9573</v>
      </c>
    </row>
    <row r="1563" spans="1:8">
      <c r="A1563" s="1" t="s">
        <v>36</v>
      </c>
      <c r="B1563" s="1" t="s">
        <v>8</v>
      </c>
      <c r="C1563">
        <v>714.27696000000003</v>
      </c>
      <c r="D1563" s="2" t="s">
        <v>9544</v>
      </c>
      <c r="E1563" s="2" t="s">
        <v>9545</v>
      </c>
      <c r="F1563">
        <v>1.4000171586102958E-3</v>
      </c>
      <c r="G1563">
        <v>201611</v>
      </c>
      <c r="H1563" t="s">
        <v>9574</v>
      </c>
    </row>
    <row r="1564" spans="1:8">
      <c r="A1564" s="1" t="s">
        <v>37</v>
      </c>
      <c r="B1564" s="1" t="s">
        <v>8</v>
      </c>
      <c r="C1564">
        <v>7.4053000000000004</v>
      </c>
      <c r="D1564" s="2" t="s">
        <v>9544</v>
      </c>
      <c r="E1564" s="2" t="s">
        <v>9545</v>
      </c>
      <c r="F1564">
        <v>0.13503841843004333</v>
      </c>
      <c r="G1564">
        <v>201611</v>
      </c>
      <c r="H1564" t="s">
        <v>9575</v>
      </c>
    </row>
    <row r="1565" spans="1:8">
      <c r="A1565" s="1" t="s">
        <v>38</v>
      </c>
      <c r="B1565" s="1" t="s">
        <v>8</v>
      </c>
      <c r="C1565">
        <v>3238.5695999999998</v>
      </c>
      <c r="D1565" s="2" t="s">
        <v>9544</v>
      </c>
      <c r="E1565" s="2" t="s">
        <v>9545</v>
      </c>
      <c r="F1565">
        <v>3.0877829520785968E-4</v>
      </c>
      <c r="G1565">
        <v>201611</v>
      </c>
      <c r="H1565" t="s">
        <v>9576</v>
      </c>
    </row>
    <row r="1566" spans="1:8">
      <c r="A1566" s="1" t="s">
        <v>39</v>
      </c>
      <c r="B1566" s="1" t="s">
        <v>8</v>
      </c>
      <c r="C1566">
        <v>604.74567999999999</v>
      </c>
      <c r="D1566" s="2" t="s">
        <v>9544</v>
      </c>
      <c r="E1566" s="2" t="s">
        <v>9545</v>
      </c>
      <c r="F1566">
        <v>1.6535876701095245E-3</v>
      </c>
      <c r="G1566">
        <v>201611</v>
      </c>
      <c r="H1566" t="s">
        <v>9577</v>
      </c>
    </row>
    <row r="1567" spans="1:8">
      <c r="A1567" s="1" t="s">
        <v>40</v>
      </c>
      <c r="B1567" s="1" t="s">
        <v>8</v>
      </c>
      <c r="C1567">
        <v>1.0922000000000001</v>
      </c>
      <c r="D1567" s="2" t="s">
        <v>9544</v>
      </c>
      <c r="E1567" s="2" t="s">
        <v>9545</v>
      </c>
      <c r="F1567">
        <v>0.91558322651529023</v>
      </c>
      <c r="G1567">
        <v>201611</v>
      </c>
      <c r="H1567" t="s">
        <v>9578</v>
      </c>
    </row>
    <row r="1568" spans="1:8">
      <c r="A1568" s="1" t="s">
        <v>6388</v>
      </c>
      <c r="B1568" s="1" t="s">
        <v>8</v>
      </c>
      <c r="C1568">
        <v>26.758900000000001</v>
      </c>
      <c r="D1568" s="2" t="s">
        <v>9544</v>
      </c>
      <c r="E1568" s="2" t="s">
        <v>9545</v>
      </c>
      <c r="F1568">
        <v>3.7370743939399598E-2</v>
      </c>
      <c r="G1568">
        <v>201611</v>
      </c>
      <c r="H1568" t="s">
        <v>9579</v>
      </c>
    </row>
    <row r="1569" spans="1:8">
      <c r="A1569" s="1" t="s">
        <v>41</v>
      </c>
      <c r="B1569" s="1" t="s">
        <v>8</v>
      </c>
      <c r="C1569">
        <v>110.265</v>
      </c>
      <c r="D1569" s="2" t="s">
        <v>9544</v>
      </c>
      <c r="E1569" s="2" t="s">
        <v>9545</v>
      </c>
      <c r="F1569">
        <v>9.0690608987439355E-3</v>
      </c>
      <c r="G1569">
        <v>201611</v>
      </c>
      <c r="H1569" t="s">
        <v>9580</v>
      </c>
    </row>
    <row r="1570" spans="1:8">
      <c r="A1570" s="1" t="s">
        <v>42</v>
      </c>
      <c r="B1570" s="1" t="s">
        <v>8</v>
      </c>
      <c r="C1570">
        <v>27.021999999999998</v>
      </c>
      <c r="D1570" s="2" t="s">
        <v>9544</v>
      </c>
      <c r="E1570" s="2" t="s">
        <v>9545</v>
      </c>
      <c r="F1570">
        <v>3.7006883280290136E-2</v>
      </c>
      <c r="G1570">
        <v>201611</v>
      </c>
      <c r="H1570" t="s">
        <v>9581</v>
      </c>
    </row>
    <row r="1571" spans="1:8">
      <c r="A1571" s="1" t="s">
        <v>43</v>
      </c>
      <c r="B1571" s="1" t="s">
        <v>8</v>
      </c>
      <c r="C1571">
        <v>194.10687999999999</v>
      </c>
      <c r="D1571" s="2" t="s">
        <v>9544</v>
      </c>
      <c r="E1571" s="2" t="s">
        <v>9545</v>
      </c>
      <c r="F1571">
        <v>5.1518009047386683E-3</v>
      </c>
      <c r="G1571">
        <v>201611</v>
      </c>
      <c r="H1571" t="s">
        <v>9582</v>
      </c>
    </row>
    <row r="1572" spans="1:8">
      <c r="A1572" s="1" t="s">
        <v>44</v>
      </c>
      <c r="B1572" s="1" t="s">
        <v>8</v>
      </c>
      <c r="C1572">
        <v>7.4382000000000001</v>
      </c>
      <c r="D1572" s="2" t="s">
        <v>9544</v>
      </c>
      <c r="E1572" s="2" t="s">
        <v>9545</v>
      </c>
      <c r="F1572">
        <v>0.13444112822994811</v>
      </c>
      <c r="G1572">
        <v>201611</v>
      </c>
      <c r="H1572" t="s">
        <v>9583</v>
      </c>
    </row>
    <row r="1573" spans="1:8">
      <c r="A1573" s="1" t="s">
        <v>45</v>
      </c>
      <c r="B1573" s="1" t="s">
        <v>8</v>
      </c>
      <c r="C1573">
        <v>50.6785</v>
      </c>
      <c r="D1573" s="2" t="s">
        <v>9544</v>
      </c>
      <c r="E1573" s="2" t="s">
        <v>9545</v>
      </c>
      <c r="F1573">
        <v>1.9732233590181239E-2</v>
      </c>
      <c r="G1573">
        <v>201611</v>
      </c>
      <c r="H1573" t="s">
        <v>9584</v>
      </c>
    </row>
    <row r="1574" spans="1:8">
      <c r="A1574" s="1" t="s">
        <v>46</v>
      </c>
      <c r="B1574" s="1" t="s">
        <v>8</v>
      </c>
      <c r="C1574">
        <v>119.9841</v>
      </c>
      <c r="D1574" s="2" t="s">
        <v>9544</v>
      </c>
      <c r="E1574" s="2" t="s">
        <v>9545</v>
      </c>
      <c r="F1574">
        <v>8.3344376463214704E-3</v>
      </c>
      <c r="G1574">
        <v>201611</v>
      </c>
      <c r="H1574" t="s">
        <v>9585</v>
      </c>
    </row>
    <row r="1575" spans="1:8">
      <c r="A1575" s="1" t="s">
        <v>47</v>
      </c>
      <c r="B1575" s="1" t="s">
        <v>8</v>
      </c>
      <c r="C1575">
        <v>9.6853499999999997</v>
      </c>
      <c r="D1575" s="2" t="s">
        <v>9544</v>
      </c>
      <c r="E1575" s="2" t="s">
        <v>9545</v>
      </c>
      <c r="F1575">
        <v>0.10324872100646854</v>
      </c>
      <c r="G1575">
        <v>201611</v>
      </c>
      <c r="H1575" t="s">
        <v>9586</v>
      </c>
    </row>
    <row r="1576" spans="1:8">
      <c r="A1576" s="1" t="s">
        <v>48</v>
      </c>
      <c r="B1576" s="1" t="s">
        <v>8</v>
      </c>
      <c r="C1576">
        <v>16.720749999999999</v>
      </c>
      <c r="D1576" s="2" t="s">
        <v>9544</v>
      </c>
      <c r="E1576" s="2" t="s">
        <v>9545</v>
      </c>
      <c r="F1576">
        <v>5.98059297579355E-2</v>
      </c>
      <c r="G1576">
        <v>201611</v>
      </c>
      <c r="H1576" t="s">
        <v>9587</v>
      </c>
    </row>
    <row r="1577" spans="1:8">
      <c r="A1577" s="1" t="s">
        <v>49</v>
      </c>
      <c r="B1577" s="1" t="s">
        <v>8</v>
      </c>
      <c r="C1577">
        <v>24.341909999999999</v>
      </c>
      <c r="D1577" s="2" t="s">
        <v>9544</v>
      </c>
      <c r="E1577" s="2" t="s">
        <v>9545</v>
      </c>
      <c r="F1577">
        <v>4.1081410620612761E-2</v>
      </c>
      <c r="G1577">
        <v>201611</v>
      </c>
      <c r="H1577" t="s">
        <v>9588</v>
      </c>
    </row>
    <row r="1578" spans="1:8">
      <c r="A1578" s="1" t="s">
        <v>8</v>
      </c>
      <c r="B1578" s="1" t="s">
        <v>8</v>
      </c>
      <c r="C1578">
        <v>1</v>
      </c>
      <c r="D1578" s="2" t="s">
        <v>9544</v>
      </c>
      <c r="E1578" s="2" t="s">
        <v>9545</v>
      </c>
      <c r="F1578">
        <v>1</v>
      </c>
      <c r="G1578">
        <v>201611</v>
      </c>
      <c r="H1578" t="s">
        <v>9589</v>
      </c>
    </row>
    <row r="1579" spans="1:8">
      <c r="A1579" s="1" t="s">
        <v>50</v>
      </c>
      <c r="B1579" s="1" t="s">
        <v>8</v>
      </c>
      <c r="C1579">
        <v>2.2497199999999999</v>
      </c>
      <c r="D1579" s="2" t="s">
        <v>9544</v>
      </c>
      <c r="E1579" s="2" t="s">
        <v>9545</v>
      </c>
      <c r="F1579">
        <v>0.44449975997012964</v>
      </c>
      <c r="G1579">
        <v>201611</v>
      </c>
      <c r="H1579" t="s">
        <v>9590</v>
      </c>
    </row>
    <row r="1580" spans="1:8">
      <c r="A1580" s="1" t="s">
        <v>51</v>
      </c>
      <c r="B1580" s="1" t="s">
        <v>8</v>
      </c>
      <c r="C1580">
        <v>0.89905000000000002</v>
      </c>
      <c r="D1580" s="2" t="s">
        <v>9544</v>
      </c>
      <c r="E1580" s="2" t="s">
        <v>9545</v>
      </c>
      <c r="F1580">
        <v>1.1122851899226962</v>
      </c>
      <c r="G1580">
        <v>201611</v>
      </c>
      <c r="H1580" t="s">
        <v>9591</v>
      </c>
    </row>
    <row r="1581" spans="1:8">
      <c r="A1581" s="1" t="s">
        <v>52</v>
      </c>
      <c r="B1581" s="1" t="s">
        <v>8</v>
      </c>
      <c r="C1581">
        <v>0.89905000000000002</v>
      </c>
      <c r="D1581" s="2" t="s">
        <v>9544</v>
      </c>
      <c r="E1581" s="2" t="s">
        <v>9545</v>
      </c>
      <c r="F1581">
        <v>1.1122851899226962</v>
      </c>
      <c r="G1581">
        <v>201611</v>
      </c>
      <c r="H1581" t="s">
        <v>9592</v>
      </c>
    </row>
    <row r="1582" spans="1:8">
      <c r="A1582" s="1" t="s">
        <v>53</v>
      </c>
      <c r="B1582" s="1" t="s">
        <v>8</v>
      </c>
      <c r="C1582">
        <v>2.6303000000000001</v>
      </c>
      <c r="D1582" s="2" t="s">
        <v>9544</v>
      </c>
      <c r="E1582" s="2" t="s">
        <v>9545</v>
      </c>
      <c r="F1582">
        <v>0.38018476979812188</v>
      </c>
      <c r="G1582">
        <v>201611</v>
      </c>
      <c r="H1582" t="s">
        <v>9593</v>
      </c>
    </row>
    <row r="1583" spans="1:8">
      <c r="A1583" s="1" t="s">
        <v>54</v>
      </c>
      <c r="B1583" s="1" t="s">
        <v>8</v>
      </c>
      <c r="C1583">
        <v>4.3280500000000002</v>
      </c>
      <c r="D1583" s="2" t="s">
        <v>9544</v>
      </c>
      <c r="E1583" s="2" t="s">
        <v>9545</v>
      </c>
      <c r="F1583">
        <v>0.23105093517866013</v>
      </c>
      <c r="G1583">
        <v>201611</v>
      </c>
      <c r="H1583" t="s">
        <v>9594</v>
      </c>
    </row>
    <row r="1584" spans="1:8">
      <c r="A1584" s="1" t="s">
        <v>55</v>
      </c>
      <c r="B1584" s="1" t="s">
        <v>8</v>
      </c>
      <c r="C1584">
        <v>0.89905000000000002</v>
      </c>
      <c r="D1584" s="2" t="s">
        <v>9544</v>
      </c>
      <c r="E1584" s="2" t="s">
        <v>9545</v>
      </c>
      <c r="F1584">
        <v>1.1122851899226962</v>
      </c>
      <c r="G1584">
        <v>201611</v>
      </c>
      <c r="H1584" t="s">
        <v>9595</v>
      </c>
    </row>
    <row r="1585" spans="1:8">
      <c r="A1585" s="1" t="s">
        <v>56</v>
      </c>
      <c r="B1585" s="1" t="s">
        <v>8</v>
      </c>
      <c r="C1585">
        <v>54.37</v>
      </c>
      <c r="D1585" s="2" t="s">
        <v>9544</v>
      </c>
      <c r="E1585" s="2" t="s">
        <v>9545</v>
      </c>
      <c r="F1585">
        <v>1.8392495861688431E-2</v>
      </c>
      <c r="G1585">
        <v>201611</v>
      </c>
      <c r="H1585" t="s">
        <v>9596</v>
      </c>
    </row>
    <row r="1586" spans="1:8">
      <c r="A1586" s="1" t="s">
        <v>57</v>
      </c>
      <c r="B1586" s="1" t="s">
        <v>8</v>
      </c>
      <c r="C1586">
        <v>9887.1509999999998</v>
      </c>
      <c r="D1586" s="2" t="s">
        <v>9544</v>
      </c>
      <c r="E1586" s="2" t="s">
        <v>9545</v>
      </c>
      <c r="F1586">
        <v>1.0114137024912434E-4</v>
      </c>
      <c r="G1586">
        <v>201611</v>
      </c>
      <c r="H1586" t="s">
        <v>9597</v>
      </c>
    </row>
    <row r="1587" spans="1:8">
      <c r="A1587" s="1" t="s">
        <v>58</v>
      </c>
      <c r="B1587" s="1" t="s">
        <v>8</v>
      </c>
      <c r="C1587">
        <v>8.2252500000000008</v>
      </c>
      <c r="D1587" s="2" t="s">
        <v>9544</v>
      </c>
      <c r="E1587" s="2" t="s">
        <v>9545</v>
      </c>
      <c r="F1587">
        <v>0.12157685176742347</v>
      </c>
      <c r="G1587">
        <v>201611</v>
      </c>
      <c r="H1587" t="s">
        <v>9598</v>
      </c>
    </row>
    <row r="1588" spans="1:8">
      <c r="A1588" s="1" t="s">
        <v>59</v>
      </c>
      <c r="B1588" s="1" t="s">
        <v>8</v>
      </c>
      <c r="C1588">
        <v>226.09</v>
      </c>
      <c r="D1588" s="2" t="s">
        <v>9544</v>
      </c>
      <c r="E1588" s="2" t="s">
        <v>9545</v>
      </c>
      <c r="F1588">
        <v>4.4230173824583129E-3</v>
      </c>
      <c r="G1588">
        <v>201611</v>
      </c>
      <c r="H1588" t="s">
        <v>9599</v>
      </c>
    </row>
    <row r="1589" spans="1:8">
      <c r="A1589" s="1" t="s">
        <v>60</v>
      </c>
      <c r="B1589" s="1" t="s">
        <v>8</v>
      </c>
      <c r="C1589">
        <v>8.4687000000000001</v>
      </c>
      <c r="D1589" s="2" t="s">
        <v>9544</v>
      </c>
      <c r="E1589" s="2" t="s">
        <v>9545</v>
      </c>
      <c r="F1589">
        <v>0.1180818779741873</v>
      </c>
      <c r="G1589">
        <v>201611</v>
      </c>
      <c r="H1589" t="s">
        <v>9600</v>
      </c>
    </row>
    <row r="1590" spans="1:8">
      <c r="A1590" s="1" t="s">
        <v>61</v>
      </c>
      <c r="B1590" s="1" t="s">
        <v>8</v>
      </c>
      <c r="C1590">
        <v>25.22054</v>
      </c>
      <c r="D1590" s="2" t="s">
        <v>9544</v>
      </c>
      <c r="E1590" s="2" t="s">
        <v>9545</v>
      </c>
      <c r="F1590">
        <v>3.9650221605088548E-2</v>
      </c>
      <c r="G1590">
        <v>201611</v>
      </c>
      <c r="H1590" t="s">
        <v>9601</v>
      </c>
    </row>
    <row r="1591" spans="1:8">
      <c r="A1591" s="1" t="s">
        <v>62</v>
      </c>
      <c r="B1591" s="1" t="s">
        <v>8</v>
      </c>
      <c r="C1591">
        <v>7.5068000000000001</v>
      </c>
      <c r="D1591" s="2" t="s">
        <v>9544</v>
      </c>
      <c r="E1591" s="2" t="s">
        <v>9545</v>
      </c>
      <c r="F1591">
        <v>0.13321255395108436</v>
      </c>
      <c r="G1591">
        <v>201611</v>
      </c>
      <c r="H1591" t="s">
        <v>9602</v>
      </c>
    </row>
    <row r="1592" spans="1:8">
      <c r="A1592" s="1" t="s">
        <v>63</v>
      </c>
      <c r="B1592" s="1" t="s">
        <v>8</v>
      </c>
      <c r="C1592">
        <v>72.491439999999997</v>
      </c>
      <c r="D1592" s="2" t="s">
        <v>9544</v>
      </c>
      <c r="E1592" s="2" t="s">
        <v>9545</v>
      </c>
      <c r="F1592">
        <v>1.379473217803371E-2</v>
      </c>
      <c r="G1592">
        <v>201611</v>
      </c>
      <c r="H1592" t="s">
        <v>9603</v>
      </c>
    </row>
    <row r="1593" spans="1:8">
      <c r="A1593" s="1" t="s">
        <v>64</v>
      </c>
      <c r="B1593" s="1" t="s">
        <v>8</v>
      </c>
      <c r="C1593">
        <v>309.45999999999998</v>
      </c>
      <c r="D1593" s="2" t="s">
        <v>9544</v>
      </c>
      <c r="E1593" s="2" t="s">
        <v>9545</v>
      </c>
      <c r="F1593">
        <v>3.231435403606282E-3</v>
      </c>
      <c r="G1593">
        <v>201611</v>
      </c>
      <c r="H1593" t="s">
        <v>9604</v>
      </c>
    </row>
    <row r="1594" spans="1:8">
      <c r="A1594" s="1" t="s">
        <v>65</v>
      </c>
      <c r="B1594" s="1" t="s">
        <v>8</v>
      </c>
      <c r="C1594">
        <v>14253.76</v>
      </c>
      <c r="D1594" s="2" t="s">
        <v>9544</v>
      </c>
      <c r="E1594" s="2" t="s">
        <v>9545</v>
      </c>
      <c r="F1594">
        <v>7.0156927014345682E-5</v>
      </c>
      <c r="G1594">
        <v>201611</v>
      </c>
      <c r="H1594" t="s">
        <v>9605</v>
      </c>
    </row>
    <row r="1595" spans="1:8">
      <c r="A1595" s="1" t="s">
        <v>66</v>
      </c>
      <c r="B1595" s="1" t="s">
        <v>8</v>
      </c>
      <c r="C1595">
        <v>4.2121000000000004</v>
      </c>
      <c r="D1595" s="2" t="s">
        <v>9544</v>
      </c>
      <c r="E1595" s="2" t="s">
        <v>9545</v>
      </c>
      <c r="F1595">
        <v>0.23741126753875735</v>
      </c>
      <c r="G1595">
        <v>201611</v>
      </c>
      <c r="H1595" t="s">
        <v>9606</v>
      </c>
    </row>
    <row r="1596" spans="1:8">
      <c r="A1596" s="1" t="s">
        <v>67</v>
      </c>
      <c r="B1596" s="1" t="s">
        <v>8</v>
      </c>
      <c r="C1596">
        <v>72.957499999999996</v>
      </c>
      <c r="D1596" s="2" t="s">
        <v>9544</v>
      </c>
      <c r="E1596" s="2" t="s">
        <v>9545</v>
      </c>
      <c r="F1596">
        <v>1.3706610012678614E-2</v>
      </c>
      <c r="G1596">
        <v>201611</v>
      </c>
      <c r="H1596" t="s">
        <v>9607</v>
      </c>
    </row>
    <row r="1597" spans="1:8">
      <c r="A1597" s="1" t="s">
        <v>68</v>
      </c>
      <c r="B1597" s="1" t="s">
        <v>8</v>
      </c>
      <c r="C1597">
        <v>1289.8882000000001</v>
      </c>
      <c r="D1597" s="2" t="s">
        <v>9544</v>
      </c>
      <c r="E1597" s="2" t="s">
        <v>9545</v>
      </c>
      <c r="F1597">
        <v>7.7526098773521605E-4</v>
      </c>
      <c r="G1597">
        <v>201611</v>
      </c>
      <c r="H1597" t="s">
        <v>9608</v>
      </c>
    </row>
    <row r="1598" spans="1:8">
      <c r="A1598" s="1" t="s">
        <v>69</v>
      </c>
      <c r="B1598" s="1" t="s">
        <v>8</v>
      </c>
      <c r="C1598">
        <v>34678.442199999998</v>
      </c>
      <c r="D1598" s="2" t="s">
        <v>9544</v>
      </c>
      <c r="E1598" s="2" t="s">
        <v>9545</v>
      </c>
      <c r="F1598">
        <v>2.8836358745088038E-5</v>
      </c>
      <c r="G1598">
        <v>201611</v>
      </c>
      <c r="H1598" t="s">
        <v>9609</v>
      </c>
    </row>
    <row r="1599" spans="1:8">
      <c r="A1599" s="1" t="s">
        <v>70</v>
      </c>
      <c r="B1599" s="1" t="s">
        <v>8</v>
      </c>
      <c r="C1599">
        <v>124.42</v>
      </c>
      <c r="D1599" s="2" t="s">
        <v>9544</v>
      </c>
      <c r="E1599" s="2" t="s">
        <v>9545</v>
      </c>
      <c r="F1599">
        <v>8.0372930397042269E-3</v>
      </c>
      <c r="G1599">
        <v>201611</v>
      </c>
      <c r="H1599" t="s">
        <v>9610</v>
      </c>
    </row>
    <row r="1600" spans="1:8">
      <c r="A1600" s="1" t="s">
        <v>71</v>
      </c>
      <c r="B1600" s="1" t="s">
        <v>8</v>
      </c>
      <c r="C1600">
        <v>137.98740000000001</v>
      </c>
      <c r="D1600" s="2" t="s">
        <v>9544</v>
      </c>
      <c r="E1600" s="2" t="s">
        <v>9545</v>
      </c>
      <c r="F1600">
        <v>7.2470384977179067E-3</v>
      </c>
      <c r="G1600">
        <v>201611</v>
      </c>
      <c r="H1600" t="s">
        <v>9611</v>
      </c>
    </row>
    <row r="1601" spans="1:8">
      <c r="A1601" s="1" t="s">
        <v>72</v>
      </c>
      <c r="B1601" s="1" t="s">
        <v>8</v>
      </c>
      <c r="C1601">
        <v>0.77437</v>
      </c>
      <c r="D1601" s="2" t="s">
        <v>9544</v>
      </c>
      <c r="E1601" s="2" t="s">
        <v>9545</v>
      </c>
      <c r="F1601">
        <v>1.2913723413871923</v>
      </c>
      <c r="G1601">
        <v>201611</v>
      </c>
      <c r="H1601" t="s">
        <v>9612</v>
      </c>
    </row>
    <row r="1602" spans="1:8">
      <c r="A1602" s="1" t="s">
        <v>73</v>
      </c>
      <c r="B1602" s="1" t="s">
        <v>8</v>
      </c>
      <c r="C1602">
        <v>115.1</v>
      </c>
      <c r="D1602" s="2" t="s">
        <v>9544</v>
      </c>
      <c r="E1602" s="2" t="s">
        <v>9545</v>
      </c>
      <c r="F1602">
        <v>8.6880973066898355E-3</v>
      </c>
      <c r="G1602">
        <v>201611</v>
      </c>
      <c r="H1602" t="s">
        <v>9613</v>
      </c>
    </row>
    <row r="1603" spans="1:8">
      <c r="A1603" s="1" t="s">
        <v>74</v>
      </c>
      <c r="B1603" s="1" t="s">
        <v>8</v>
      </c>
      <c r="C1603">
        <v>110.56274999999999</v>
      </c>
      <c r="D1603" s="2" t="s">
        <v>9544</v>
      </c>
      <c r="E1603" s="2" t="s">
        <v>9545</v>
      </c>
      <c r="F1603">
        <v>9.0446375474560834E-3</v>
      </c>
      <c r="G1603">
        <v>201611</v>
      </c>
      <c r="H1603" t="s">
        <v>9614</v>
      </c>
    </row>
    <row r="1604" spans="1:8">
      <c r="A1604" s="1" t="s">
        <v>75</v>
      </c>
      <c r="B1604" s="1" t="s">
        <v>8</v>
      </c>
      <c r="C1604">
        <v>74.624570000000006</v>
      </c>
      <c r="D1604" s="2" t="s">
        <v>9544</v>
      </c>
      <c r="E1604" s="2" t="s">
        <v>9545</v>
      </c>
      <c r="F1604">
        <v>1.3400412223480818E-2</v>
      </c>
      <c r="G1604">
        <v>201611</v>
      </c>
      <c r="H1604" t="s">
        <v>9615</v>
      </c>
    </row>
    <row r="1605" spans="1:8">
      <c r="A1605" s="1" t="s">
        <v>76</v>
      </c>
      <c r="B1605" s="1" t="s">
        <v>8</v>
      </c>
      <c r="C1605">
        <v>4437.5</v>
      </c>
      <c r="D1605" s="2" t="s">
        <v>9544</v>
      </c>
      <c r="E1605" s="2" t="s">
        <v>9545</v>
      </c>
      <c r="F1605">
        <v>2.2535211267605634E-4</v>
      </c>
      <c r="G1605">
        <v>201611</v>
      </c>
      <c r="H1605" t="s">
        <v>9616</v>
      </c>
    </row>
    <row r="1606" spans="1:8">
      <c r="A1606" s="1" t="s">
        <v>77</v>
      </c>
      <c r="B1606" s="1" t="s">
        <v>8</v>
      </c>
      <c r="C1606">
        <v>491.96775000000002</v>
      </c>
      <c r="D1606" s="2" t="s">
        <v>9544</v>
      </c>
      <c r="E1606" s="2" t="s">
        <v>9545</v>
      </c>
      <c r="F1606">
        <v>2.0326535631654714E-3</v>
      </c>
      <c r="G1606">
        <v>201611</v>
      </c>
      <c r="H1606" t="s">
        <v>9617</v>
      </c>
    </row>
    <row r="1607" spans="1:8">
      <c r="A1607" s="1" t="s">
        <v>79</v>
      </c>
      <c r="B1607" s="1" t="s">
        <v>8</v>
      </c>
      <c r="C1607">
        <v>1251.01</v>
      </c>
      <c r="D1607" s="2" t="s">
        <v>9544</v>
      </c>
      <c r="E1607" s="2" t="s">
        <v>9545</v>
      </c>
      <c r="F1607">
        <v>7.9935412186952939E-4</v>
      </c>
      <c r="G1607">
        <v>201611</v>
      </c>
      <c r="H1607" t="s">
        <v>9618</v>
      </c>
    </row>
    <row r="1608" spans="1:8">
      <c r="A1608" s="1" t="s">
        <v>80</v>
      </c>
      <c r="B1608" s="1" t="s">
        <v>8</v>
      </c>
      <c r="C1608">
        <v>0.33116000000000001</v>
      </c>
      <c r="D1608" s="2" t="s">
        <v>9544</v>
      </c>
      <c r="E1608" s="2" t="s">
        <v>9545</v>
      </c>
      <c r="F1608">
        <v>3.0196883681604056</v>
      </c>
      <c r="G1608">
        <v>201611</v>
      </c>
      <c r="H1608" t="s">
        <v>9619</v>
      </c>
    </row>
    <row r="1609" spans="1:8">
      <c r="A1609" s="1" t="s">
        <v>81</v>
      </c>
      <c r="B1609" s="1" t="s">
        <v>8</v>
      </c>
      <c r="C1609">
        <v>0.89559999999999995</v>
      </c>
      <c r="D1609" s="2" t="s">
        <v>9544</v>
      </c>
      <c r="E1609" s="2" t="s">
        <v>9545</v>
      </c>
      <c r="F1609">
        <v>1.1165698972755695</v>
      </c>
      <c r="G1609">
        <v>201611</v>
      </c>
      <c r="H1609" t="s">
        <v>9620</v>
      </c>
    </row>
    <row r="1610" spans="1:8">
      <c r="A1610" s="1" t="s">
        <v>82</v>
      </c>
      <c r="B1610" s="1" t="s">
        <v>8</v>
      </c>
      <c r="C1610">
        <v>361.75</v>
      </c>
      <c r="D1610" s="2" t="s">
        <v>9544</v>
      </c>
      <c r="E1610" s="2" t="s">
        <v>9545</v>
      </c>
      <c r="F1610">
        <v>2.7643400138217E-3</v>
      </c>
      <c r="G1610">
        <v>201611</v>
      </c>
      <c r="H1610" t="s">
        <v>9621</v>
      </c>
    </row>
    <row r="1611" spans="1:8">
      <c r="A1611" s="1" t="s">
        <v>83</v>
      </c>
      <c r="B1611" s="1" t="s">
        <v>8</v>
      </c>
      <c r="C1611">
        <v>8866.5</v>
      </c>
      <c r="D1611" s="2" t="s">
        <v>9544</v>
      </c>
      <c r="E1611" s="2" t="s">
        <v>9545</v>
      </c>
      <c r="F1611">
        <v>1.1278407488862572E-4</v>
      </c>
      <c r="G1611">
        <v>201611</v>
      </c>
      <c r="H1611" t="s">
        <v>9622</v>
      </c>
    </row>
    <row r="1612" spans="1:8">
      <c r="A1612" s="1" t="s">
        <v>84</v>
      </c>
      <c r="B1612" s="1" t="s">
        <v>8</v>
      </c>
      <c r="C1612">
        <v>1646.4915000000001</v>
      </c>
      <c r="D1612" s="2" t="s">
        <v>9544</v>
      </c>
      <c r="E1612" s="2" t="s">
        <v>9545</v>
      </c>
      <c r="F1612">
        <v>6.0735205738991055E-4</v>
      </c>
      <c r="G1612">
        <v>201611</v>
      </c>
      <c r="H1612" t="s">
        <v>9623</v>
      </c>
    </row>
    <row r="1613" spans="1:8">
      <c r="A1613" s="1" t="s">
        <v>85</v>
      </c>
      <c r="B1613" s="1" t="s">
        <v>8</v>
      </c>
      <c r="C1613">
        <v>160.82499999999999</v>
      </c>
      <c r="D1613" s="2" t="s">
        <v>9544</v>
      </c>
      <c r="E1613" s="2" t="s">
        <v>9545</v>
      </c>
      <c r="F1613">
        <v>6.2179387533032801E-3</v>
      </c>
      <c r="G1613">
        <v>201611</v>
      </c>
      <c r="H1613" t="s">
        <v>9624</v>
      </c>
    </row>
    <row r="1614" spans="1:8">
      <c r="A1614" s="1" t="s">
        <v>86</v>
      </c>
      <c r="B1614" s="1" t="s">
        <v>8</v>
      </c>
      <c r="C1614">
        <v>107.5817</v>
      </c>
      <c r="D1614" s="2" t="s">
        <v>9544</v>
      </c>
      <c r="E1614" s="2" t="s">
        <v>9545</v>
      </c>
      <c r="F1614">
        <v>9.2952611828963482E-3</v>
      </c>
      <c r="G1614">
        <v>201611</v>
      </c>
      <c r="H1614" t="s">
        <v>9625</v>
      </c>
    </row>
    <row r="1615" spans="1:8">
      <c r="A1615" s="1" t="s">
        <v>87</v>
      </c>
      <c r="B1615" s="1" t="s">
        <v>8</v>
      </c>
      <c r="C1615">
        <v>15.161</v>
      </c>
      <c r="D1615" s="2" t="s">
        <v>9544</v>
      </c>
      <c r="E1615" s="2" t="s">
        <v>9545</v>
      </c>
      <c r="F1615">
        <v>6.5958709847635383E-2</v>
      </c>
      <c r="G1615">
        <v>201611</v>
      </c>
      <c r="H1615" t="s">
        <v>9626</v>
      </c>
    </row>
    <row r="1616" spans="1:8">
      <c r="A1616" s="1" t="s">
        <v>88</v>
      </c>
      <c r="B1616" s="1" t="s">
        <v>8</v>
      </c>
      <c r="C1616">
        <v>1.53505</v>
      </c>
      <c r="D1616" s="2" t="s">
        <v>9544</v>
      </c>
      <c r="E1616" s="2" t="s">
        <v>9545</v>
      </c>
      <c r="F1616">
        <v>0.65144457835249669</v>
      </c>
      <c r="G1616">
        <v>201611</v>
      </c>
      <c r="H1616" t="s">
        <v>9627</v>
      </c>
    </row>
    <row r="1617" spans="1:8">
      <c r="A1617" s="1" t="s">
        <v>89</v>
      </c>
      <c r="B1617" s="1" t="s">
        <v>8</v>
      </c>
      <c r="C1617">
        <v>10.792999999999999</v>
      </c>
      <c r="D1617" s="2" t="s">
        <v>9544</v>
      </c>
      <c r="E1617" s="2" t="s">
        <v>9545</v>
      </c>
      <c r="F1617">
        <v>9.2652645233021413E-2</v>
      </c>
      <c r="G1617">
        <v>201611</v>
      </c>
      <c r="H1617" t="s">
        <v>9628</v>
      </c>
    </row>
    <row r="1618" spans="1:8">
      <c r="A1618" s="1" t="s">
        <v>90</v>
      </c>
      <c r="B1618" s="1" t="s">
        <v>8</v>
      </c>
      <c r="C1618">
        <v>21.875299999999999</v>
      </c>
      <c r="D1618" s="2" t="s">
        <v>9544</v>
      </c>
      <c r="E1618" s="2" t="s">
        <v>9545</v>
      </c>
      <c r="F1618">
        <v>4.5713658784108102E-2</v>
      </c>
      <c r="G1618">
        <v>201611</v>
      </c>
      <c r="H1618" t="s">
        <v>9629</v>
      </c>
    </row>
    <row r="1619" spans="1:8">
      <c r="A1619" s="1" t="s">
        <v>91</v>
      </c>
      <c r="B1619" s="1" t="s">
        <v>8</v>
      </c>
      <c r="C1619">
        <v>3497.81</v>
      </c>
      <c r="D1619" s="2" t="s">
        <v>9544</v>
      </c>
      <c r="E1619" s="2" t="s">
        <v>9545</v>
      </c>
      <c r="F1619">
        <v>2.8589317315691817E-4</v>
      </c>
      <c r="G1619">
        <v>201611</v>
      </c>
      <c r="H1619" t="s">
        <v>9630</v>
      </c>
    </row>
    <row r="1620" spans="1:8">
      <c r="A1620" s="1" t="s">
        <v>92</v>
      </c>
      <c r="B1620" s="1" t="s">
        <v>8</v>
      </c>
      <c r="C1620">
        <v>61.507300000000001</v>
      </c>
      <c r="D1620" s="2" t="s">
        <v>9544</v>
      </c>
      <c r="E1620" s="2" t="s">
        <v>9545</v>
      </c>
      <c r="F1620">
        <v>1.625823276261517E-2</v>
      </c>
      <c r="G1620">
        <v>201611</v>
      </c>
      <c r="H1620" t="s">
        <v>9631</v>
      </c>
    </row>
    <row r="1621" spans="1:8">
      <c r="A1621" s="1" t="s">
        <v>93</v>
      </c>
      <c r="B1621" s="1" t="s">
        <v>8</v>
      </c>
      <c r="C1621">
        <v>1343.4059999999999</v>
      </c>
      <c r="D1621" s="2" t="s">
        <v>9544</v>
      </c>
      <c r="E1621" s="2" t="s">
        <v>9545</v>
      </c>
      <c r="F1621">
        <v>7.4437660692300018E-4</v>
      </c>
      <c r="G1621">
        <v>201611</v>
      </c>
      <c r="H1621" t="s">
        <v>9632</v>
      </c>
    </row>
    <row r="1622" spans="1:8">
      <c r="A1622" s="1" t="s">
        <v>94</v>
      </c>
      <c r="B1622" s="1" t="s">
        <v>8</v>
      </c>
      <c r="C1622">
        <v>2580.9778200000001</v>
      </c>
      <c r="D1622" s="2" t="s">
        <v>9544</v>
      </c>
      <c r="E1622" s="2" t="s">
        <v>9545</v>
      </c>
      <c r="F1622">
        <v>3.8745005565371342E-4</v>
      </c>
      <c r="G1622">
        <v>201611</v>
      </c>
      <c r="H1622" t="s">
        <v>9633</v>
      </c>
    </row>
    <row r="1623" spans="1:8">
      <c r="A1623" s="1" t="s">
        <v>95</v>
      </c>
      <c r="B1623" s="1" t="s">
        <v>8</v>
      </c>
      <c r="C1623">
        <v>8.7261299999999995</v>
      </c>
      <c r="D1623" s="2" t="s">
        <v>9544</v>
      </c>
      <c r="E1623" s="2" t="s">
        <v>9545</v>
      </c>
      <c r="F1623">
        <v>0.11459833855328766</v>
      </c>
      <c r="G1623">
        <v>201611</v>
      </c>
      <c r="H1623" t="s">
        <v>9634</v>
      </c>
    </row>
    <row r="1624" spans="1:8">
      <c r="A1624" s="1" t="s">
        <v>6390</v>
      </c>
      <c r="B1624" s="1" t="s">
        <v>8</v>
      </c>
      <c r="C1624">
        <v>389.745</v>
      </c>
      <c r="D1624" s="2" t="s">
        <v>9544</v>
      </c>
      <c r="E1624" s="2" t="s">
        <v>9545</v>
      </c>
      <c r="F1624">
        <v>2.5657801896111559E-3</v>
      </c>
      <c r="G1624">
        <v>201611</v>
      </c>
      <c r="H1624" t="s">
        <v>9867</v>
      </c>
    </row>
    <row r="1625" spans="1:8">
      <c r="A1625" s="1" t="s">
        <v>97</v>
      </c>
      <c r="B1625" s="1" t="s">
        <v>8</v>
      </c>
      <c r="C1625">
        <v>39.135899999999999</v>
      </c>
      <c r="D1625" s="2" t="s">
        <v>9544</v>
      </c>
      <c r="E1625" s="2" t="s">
        <v>9545</v>
      </c>
      <c r="F1625">
        <v>2.5551986794733226E-2</v>
      </c>
      <c r="G1625">
        <v>201611</v>
      </c>
      <c r="H1625" t="s">
        <v>9635</v>
      </c>
    </row>
    <row r="1626" spans="1:8">
      <c r="A1626" s="1" t="s">
        <v>98</v>
      </c>
      <c r="B1626" s="1" t="s">
        <v>8</v>
      </c>
      <c r="C1626">
        <v>16.808959999999999</v>
      </c>
      <c r="D1626" s="2" t="s">
        <v>9544</v>
      </c>
      <c r="E1626" s="2" t="s">
        <v>9545</v>
      </c>
      <c r="F1626">
        <v>5.9492080414255258E-2</v>
      </c>
      <c r="G1626">
        <v>201611</v>
      </c>
      <c r="H1626" t="s">
        <v>9636</v>
      </c>
    </row>
    <row r="1627" spans="1:8">
      <c r="A1627" s="1" t="s">
        <v>99</v>
      </c>
      <c r="B1627" s="1" t="s">
        <v>8</v>
      </c>
      <c r="C1627">
        <v>785.44169999999997</v>
      </c>
      <c r="D1627" s="2" t="s">
        <v>9544</v>
      </c>
      <c r="E1627" s="2" t="s">
        <v>9545</v>
      </c>
      <c r="F1627">
        <v>1.2731689697656745E-3</v>
      </c>
      <c r="G1627">
        <v>201611</v>
      </c>
      <c r="H1627" t="s">
        <v>9637</v>
      </c>
    </row>
    <row r="1628" spans="1:8">
      <c r="A1628" s="1" t="s">
        <v>100</v>
      </c>
      <c r="B1628" s="1" t="s">
        <v>8</v>
      </c>
      <c r="C1628">
        <v>20.557500000000001</v>
      </c>
      <c r="D1628" s="2" t="s">
        <v>9544</v>
      </c>
      <c r="E1628" s="2" t="s">
        <v>9545</v>
      </c>
      <c r="F1628">
        <v>4.8644047184725765E-2</v>
      </c>
      <c r="G1628">
        <v>201611</v>
      </c>
      <c r="H1628" t="s">
        <v>9638</v>
      </c>
    </row>
    <row r="1629" spans="1:8">
      <c r="A1629" s="1" t="s">
        <v>101</v>
      </c>
      <c r="B1629" s="1" t="s">
        <v>8</v>
      </c>
      <c r="C1629">
        <v>4.5960000000000001</v>
      </c>
      <c r="D1629" s="2" t="s">
        <v>9544</v>
      </c>
      <c r="E1629" s="2" t="s">
        <v>9545</v>
      </c>
      <c r="F1629">
        <v>0.2175805047867711</v>
      </c>
      <c r="G1629">
        <v>201611</v>
      </c>
      <c r="H1629" t="s">
        <v>9639</v>
      </c>
    </row>
    <row r="1630" spans="1:8">
      <c r="A1630" s="1" t="s">
        <v>102</v>
      </c>
      <c r="B1630" s="1" t="s">
        <v>8</v>
      </c>
      <c r="C1630">
        <v>83.2</v>
      </c>
      <c r="D1630" s="2" t="s">
        <v>9544</v>
      </c>
      <c r="E1630" s="2" t="s">
        <v>9545</v>
      </c>
      <c r="F1630">
        <v>1.2019230769230768E-2</v>
      </c>
      <c r="G1630">
        <v>201611</v>
      </c>
      <c r="H1630" t="s">
        <v>9640</v>
      </c>
    </row>
    <row r="1631" spans="1:8">
      <c r="A1631" s="1" t="s">
        <v>103</v>
      </c>
      <c r="B1631" s="1" t="s">
        <v>8</v>
      </c>
      <c r="C1631">
        <v>15.161</v>
      </c>
      <c r="D1631" s="2" t="s">
        <v>9544</v>
      </c>
      <c r="E1631" s="2" t="s">
        <v>9545</v>
      </c>
      <c r="F1631">
        <v>6.5958709847635383E-2</v>
      </c>
      <c r="G1631">
        <v>201611</v>
      </c>
      <c r="H1631" t="s">
        <v>9641</v>
      </c>
    </row>
    <row r="1632" spans="1:8">
      <c r="A1632" s="1" t="s">
        <v>104</v>
      </c>
      <c r="B1632" s="1" t="s">
        <v>8</v>
      </c>
      <c r="C1632">
        <v>333.21255000000002</v>
      </c>
      <c r="D1632" s="2" t="s">
        <v>9544</v>
      </c>
      <c r="E1632" s="2" t="s">
        <v>9545</v>
      </c>
      <c r="F1632">
        <v>3.0010874440353462E-3</v>
      </c>
      <c r="G1632">
        <v>201611</v>
      </c>
      <c r="H1632" t="s">
        <v>9642</v>
      </c>
    </row>
    <row r="1633" spans="1:8">
      <c r="A1633" s="1" t="s">
        <v>105</v>
      </c>
      <c r="B1633" s="1" t="s">
        <v>8</v>
      </c>
      <c r="C1633">
        <v>31.76904</v>
      </c>
      <c r="D1633" s="2" t="s">
        <v>9544</v>
      </c>
      <c r="E1633" s="2" t="s">
        <v>9545</v>
      </c>
      <c r="F1633">
        <v>3.1477186594243957E-2</v>
      </c>
      <c r="G1633">
        <v>201611</v>
      </c>
      <c r="H1633" t="s">
        <v>9643</v>
      </c>
    </row>
    <row r="1634" spans="1:8">
      <c r="A1634" s="1" t="s">
        <v>106</v>
      </c>
      <c r="B1634" s="1" t="s">
        <v>8</v>
      </c>
      <c r="C1634">
        <v>9.0444999999999993</v>
      </c>
      <c r="D1634" s="2" t="s">
        <v>9544</v>
      </c>
      <c r="E1634" s="2" t="s">
        <v>9545</v>
      </c>
      <c r="F1634">
        <v>0.11056443142241142</v>
      </c>
      <c r="G1634">
        <v>201611</v>
      </c>
      <c r="H1634" t="s">
        <v>9644</v>
      </c>
    </row>
    <row r="1635" spans="1:8">
      <c r="A1635" s="1" t="s">
        <v>107</v>
      </c>
      <c r="B1635" s="1" t="s">
        <v>8</v>
      </c>
      <c r="C1635">
        <v>116.76</v>
      </c>
      <c r="D1635" s="2" t="s">
        <v>9544</v>
      </c>
      <c r="E1635" s="2" t="s">
        <v>9545</v>
      </c>
      <c r="F1635">
        <v>8.5645769099006504E-3</v>
      </c>
      <c r="G1635">
        <v>201611</v>
      </c>
      <c r="H1635" t="s">
        <v>9645</v>
      </c>
    </row>
    <row r="1636" spans="1:8">
      <c r="A1636" s="1" t="s">
        <v>108</v>
      </c>
      <c r="B1636" s="1" t="s">
        <v>8</v>
      </c>
      <c r="C1636">
        <v>1.5296000000000001</v>
      </c>
      <c r="D1636" s="2" t="s">
        <v>9544</v>
      </c>
      <c r="E1636" s="2" t="s">
        <v>9545</v>
      </c>
      <c r="F1636">
        <v>0.65376569037656895</v>
      </c>
      <c r="G1636">
        <v>201611</v>
      </c>
      <c r="H1636" t="s">
        <v>9646</v>
      </c>
    </row>
    <row r="1637" spans="1:8">
      <c r="A1637" s="1" t="s">
        <v>109</v>
      </c>
      <c r="B1637" s="1" t="s">
        <v>8</v>
      </c>
      <c r="C1637">
        <v>0.41994999999999999</v>
      </c>
      <c r="D1637" s="2" t="s">
        <v>9544</v>
      </c>
      <c r="E1637" s="2" t="s">
        <v>9545</v>
      </c>
      <c r="F1637">
        <v>2.381235861412073</v>
      </c>
      <c r="G1637">
        <v>201611</v>
      </c>
      <c r="H1637" t="s">
        <v>9647</v>
      </c>
    </row>
    <row r="1638" spans="1:8">
      <c r="A1638" s="1" t="s">
        <v>110</v>
      </c>
      <c r="B1638" s="1" t="s">
        <v>8</v>
      </c>
      <c r="C1638">
        <v>1.0922000000000001</v>
      </c>
      <c r="D1638" s="2" t="s">
        <v>9544</v>
      </c>
      <c r="E1638" s="2" t="s">
        <v>9545</v>
      </c>
      <c r="F1638">
        <v>0.91558322651529023</v>
      </c>
      <c r="G1638">
        <v>201611</v>
      </c>
      <c r="H1638" t="s">
        <v>9648</v>
      </c>
    </row>
    <row r="1639" spans="1:8">
      <c r="A1639" s="1" t="s">
        <v>111</v>
      </c>
      <c r="B1639" s="1" t="s">
        <v>8</v>
      </c>
      <c r="C1639">
        <v>3.6768900000000002</v>
      </c>
      <c r="D1639" s="2" t="s">
        <v>9544</v>
      </c>
      <c r="E1639" s="2" t="s">
        <v>9545</v>
      </c>
      <c r="F1639">
        <v>0.27196897377947121</v>
      </c>
      <c r="G1639">
        <v>201611</v>
      </c>
      <c r="H1639" t="s">
        <v>9649</v>
      </c>
    </row>
    <row r="1640" spans="1:8">
      <c r="A1640" s="1" t="s">
        <v>112</v>
      </c>
      <c r="B1640" s="1" t="s">
        <v>8</v>
      </c>
      <c r="C1640">
        <v>3.4618099999999998</v>
      </c>
      <c r="D1640" s="2" t="s">
        <v>9544</v>
      </c>
      <c r="E1640" s="2" t="s">
        <v>9545</v>
      </c>
      <c r="F1640">
        <v>0.28886622893804109</v>
      </c>
      <c r="G1640">
        <v>201611</v>
      </c>
      <c r="H1640" t="s">
        <v>9650</v>
      </c>
    </row>
    <row r="1641" spans="1:8">
      <c r="A1641" s="1" t="s">
        <v>113</v>
      </c>
      <c r="B1641" s="1" t="s">
        <v>8</v>
      </c>
      <c r="C1641">
        <v>52.994999999999997</v>
      </c>
      <c r="D1641" s="2" t="s">
        <v>9544</v>
      </c>
      <c r="E1641" s="2" t="s">
        <v>9545</v>
      </c>
      <c r="F1641">
        <v>1.8869704689121615E-2</v>
      </c>
      <c r="G1641">
        <v>201611</v>
      </c>
      <c r="H1641" t="s">
        <v>9651</v>
      </c>
    </row>
    <row r="1642" spans="1:8">
      <c r="A1642" s="1" t="s">
        <v>114</v>
      </c>
      <c r="B1642" s="1" t="s">
        <v>8</v>
      </c>
      <c r="C1642">
        <v>114.3086</v>
      </c>
      <c r="D1642" s="2" t="s">
        <v>9544</v>
      </c>
      <c r="E1642" s="2" t="s">
        <v>9545</v>
      </c>
      <c r="F1642">
        <v>8.7482481633052982E-3</v>
      </c>
      <c r="G1642">
        <v>201611</v>
      </c>
      <c r="H1642" t="s">
        <v>9652</v>
      </c>
    </row>
    <row r="1643" spans="1:8">
      <c r="A1643" s="1" t="s">
        <v>115</v>
      </c>
      <c r="B1643" s="1" t="s">
        <v>8</v>
      </c>
      <c r="C1643">
        <v>4.3307000000000002</v>
      </c>
      <c r="D1643" s="2" t="s">
        <v>9544</v>
      </c>
      <c r="E1643" s="2" t="s">
        <v>9545</v>
      </c>
      <c r="F1643">
        <v>0.23090955272819635</v>
      </c>
      <c r="G1643">
        <v>201611</v>
      </c>
      <c r="H1643" t="s">
        <v>9653</v>
      </c>
    </row>
    <row r="1644" spans="1:8">
      <c r="A1644" s="1" t="s">
        <v>116</v>
      </c>
      <c r="B1644" s="1" t="s">
        <v>8</v>
      </c>
      <c r="C1644">
        <v>6229.94157</v>
      </c>
      <c r="D1644" s="2" t="s">
        <v>9544</v>
      </c>
      <c r="E1644" s="2" t="s">
        <v>9545</v>
      </c>
      <c r="F1644">
        <v>1.605151491011496E-4</v>
      </c>
      <c r="G1644">
        <v>201611</v>
      </c>
      <c r="H1644" t="s">
        <v>9654</v>
      </c>
    </row>
    <row r="1645" spans="1:8">
      <c r="A1645" s="1" t="s">
        <v>117</v>
      </c>
      <c r="B1645" s="1" t="s">
        <v>8</v>
      </c>
      <c r="C1645">
        <v>3.9756100000000001</v>
      </c>
      <c r="D1645" s="2" t="s">
        <v>9544</v>
      </c>
      <c r="E1645" s="2" t="s">
        <v>9545</v>
      </c>
      <c r="F1645">
        <v>0.25153372689977133</v>
      </c>
      <c r="G1645">
        <v>201611</v>
      </c>
      <c r="H1645" t="s">
        <v>9655</v>
      </c>
    </row>
    <row r="1646" spans="1:8">
      <c r="A1646" s="1" t="s">
        <v>118</v>
      </c>
      <c r="B1646" s="1" t="s">
        <v>8</v>
      </c>
      <c r="C1646">
        <v>4.5004999999999997</v>
      </c>
      <c r="D1646" s="2" t="s">
        <v>9544</v>
      </c>
      <c r="E1646" s="2" t="s">
        <v>9545</v>
      </c>
      <c r="F1646">
        <v>0.22219753360737698</v>
      </c>
      <c r="G1646">
        <v>201611</v>
      </c>
      <c r="H1646" t="s">
        <v>9656</v>
      </c>
    </row>
    <row r="1647" spans="1:8">
      <c r="A1647" s="1" t="s">
        <v>119</v>
      </c>
      <c r="B1647" s="1" t="s">
        <v>8</v>
      </c>
      <c r="C1647">
        <v>123.1973</v>
      </c>
      <c r="D1647" s="2" t="s">
        <v>9544</v>
      </c>
      <c r="E1647" s="2" t="s">
        <v>9545</v>
      </c>
      <c r="F1647">
        <v>8.1170610070188231E-3</v>
      </c>
      <c r="G1647">
        <v>201611</v>
      </c>
      <c r="H1647" t="s">
        <v>9657</v>
      </c>
    </row>
    <row r="1648" spans="1:8">
      <c r="A1648" s="1" t="s">
        <v>120</v>
      </c>
      <c r="B1648" s="1" t="s">
        <v>8</v>
      </c>
      <c r="C1648">
        <v>68.767799999999994</v>
      </c>
      <c r="D1648" s="2" t="s">
        <v>9544</v>
      </c>
      <c r="E1648" s="2" t="s">
        <v>9545</v>
      </c>
      <c r="F1648">
        <v>1.4541689569827741E-2</v>
      </c>
      <c r="G1648">
        <v>201611</v>
      </c>
      <c r="H1648" t="s">
        <v>9658</v>
      </c>
    </row>
    <row r="1649" spans="1:8">
      <c r="A1649" s="1" t="s">
        <v>121</v>
      </c>
      <c r="B1649" s="1" t="s">
        <v>8</v>
      </c>
      <c r="C1649">
        <v>887.19952000000001</v>
      </c>
      <c r="D1649" s="2" t="s">
        <v>9544</v>
      </c>
      <c r="E1649" s="2" t="s">
        <v>9545</v>
      </c>
      <c r="F1649">
        <v>1.1271421787964898E-3</v>
      </c>
      <c r="G1649">
        <v>201611</v>
      </c>
      <c r="H1649" t="s">
        <v>9659</v>
      </c>
    </row>
    <row r="1650" spans="1:8">
      <c r="A1650" s="1" t="s">
        <v>122</v>
      </c>
      <c r="B1650" s="1" t="s">
        <v>8</v>
      </c>
      <c r="C1650">
        <v>4.0957499999999998</v>
      </c>
      <c r="D1650" s="2" t="s">
        <v>9544</v>
      </c>
      <c r="E1650" s="2" t="s">
        <v>9545</v>
      </c>
      <c r="F1650">
        <v>0.24415552707074409</v>
      </c>
      <c r="G1650">
        <v>201611</v>
      </c>
      <c r="H1650" t="s">
        <v>9660</v>
      </c>
    </row>
    <row r="1651" spans="1:8">
      <c r="A1651" s="1" t="s">
        <v>123</v>
      </c>
      <c r="B1651" s="1" t="s">
        <v>8</v>
      </c>
      <c r="C1651">
        <v>8.5095500000000008</v>
      </c>
      <c r="D1651" s="2" t="s">
        <v>9544</v>
      </c>
      <c r="E1651" s="2" t="s">
        <v>9545</v>
      </c>
      <c r="F1651">
        <v>0.11751502723410755</v>
      </c>
      <c r="G1651">
        <v>201611</v>
      </c>
      <c r="H1651" t="s">
        <v>9661</v>
      </c>
    </row>
    <row r="1652" spans="1:8">
      <c r="A1652" s="1" t="s">
        <v>124</v>
      </c>
      <c r="B1652" s="1" t="s">
        <v>8</v>
      </c>
      <c r="C1652">
        <v>14.668150000000001</v>
      </c>
      <c r="D1652" s="2" t="s">
        <v>9544</v>
      </c>
      <c r="E1652" s="2" t="s">
        <v>9545</v>
      </c>
      <c r="F1652">
        <v>6.8174923217992719E-2</v>
      </c>
      <c r="G1652">
        <v>201611</v>
      </c>
      <c r="H1652" t="s">
        <v>9662</v>
      </c>
    </row>
    <row r="1653" spans="1:8">
      <c r="A1653" s="1" t="s">
        <v>125</v>
      </c>
      <c r="B1653" s="1" t="s">
        <v>8</v>
      </c>
      <c r="C1653">
        <v>7.3423699999999998</v>
      </c>
      <c r="D1653" s="2" t="s">
        <v>9544</v>
      </c>
      <c r="E1653" s="2" t="s">
        <v>9545</v>
      </c>
      <c r="F1653">
        <v>0.13619580598635045</v>
      </c>
      <c r="G1653">
        <v>201611</v>
      </c>
      <c r="H1653" t="s">
        <v>9663</v>
      </c>
    </row>
    <row r="1654" spans="1:8">
      <c r="A1654" s="1" t="s">
        <v>126</v>
      </c>
      <c r="B1654" s="1" t="s">
        <v>8</v>
      </c>
      <c r="C1654">
        <v>9.8620000000000001</v>
      </c>
      <c r="D1654" s="2" t="s">
        <v>9544</v>
      </c>
      <c r="E1654" s="2" t="s">
        <v>9545</v>
      </c>
      <c r="F1654">
        <v>0.1013993104846887</v>
      </c>
      <c r="G1654">
        <v>201611</v>
      </c>
      <c r="H1654" t="s">
        <v>9664</v>
      </c>
    </row>
    <row r="1655" spans="1:8">
      <c r="A1655" s="1" t="s">
        <v>127</v>
      </c>
      <c r="B1655" s="1" t="s">
        <v>8</v>
      </c>
      <c r="C1655">
        <v>1.5228999999999999</v>
      </c>
      <c r="D1655" s="2" t="s">
        <v>9544</v>
      </c>
      <c r="E1655" s="2" t="s">
        <v>9545</v>
      </c>
      <c r="F1655">
        <v>0.65664193315385122</v>
      </c>
      <c r="G1655">
        <v>201611</v>
      </c>
      <c r="H1655" t="s">
        <v>9665</v>
      </c>
    </row>
    <row r="1656" spans="1:8">
      <c r="A1656" s="1" t="s">
        <v>128</v>
      </c>
      <c r="B1656" s="1" t="s">
        <v>8</v>
      </c>
      <c r="C1656">
        <v>0.89905000000000002</v>
      </c>
      <c r="D1656" s="2" t="s">
        <v>9544</v>
      </c>
      <c r="E1656" s="2" t="s">
        <v>9545</v>
      </c>
      <c r="F1656">
        <v>1.1122851899226962</v>
      </c>
      <c r="G1656">
        <v>201611</v>
      </c>
      <c r="H1656" t="s">
        <v>9666</v>
      </c>
    </row>
    <row r="1657" spans="1:8">
      <c r="A1657" s="1" t="s">
        <v>129</v>
      </c>
      <c r="B1657" s="1" t="s">
        <v>8</v>
      </c>
      <c r="C1657">
        <v>7686.5213299999996</v>
      </c>
      <c r="D1657" s="2" t="s">
        <v>9544</v>
      </c>
      <c r="E1657" s="2" t="s">
        <v>9545</v>
      </c>
      <c r="F1657">
        <v>1.3009786313830472E-4</v>
      </c>
      <c r="G1657">
        <v>201611</v>
      </c>
      <c r="H1657" t="s">
        <v>9667</v>
      </c>
    </row>
    <row r="1658" spans="1:8">
      <c r="A1658" s="1" t="s">
        <v>130</v>
      </c>
      <c r="B1658" s="1" t="s">
        <v>8</v>
      </c>
      <c r="C1658">
        <v>642.00549999999998</v>
      </c>
      <c r="D1658" s="2" t="s">
        <v>9544</v>
      </c>
      <c r="E1658" s="2" t="s">
        <v>9545</v>
      </c>
      <c r="F1658">
        <v>1.5576190546654196E-3</v>
      </c>
      <c r="G1658">
        <v>201611</v>
      </c>
      <c r="H1658" t="s">
        <v>9668</v>
      </c>
    </row>
    <row r="1659" spans="1:8">
      <c r="A1659" s="1" t="s">
        <v>131</v>
      </c>
      <c r="B1659" s="1" t="s">
        <v>8</v>
      </c>
      <c r="C1659">
        <v>7.5252600000000003</v>
      </c>
      <c r="D1659" s="2" t="s">
        <v>9544</v>
      </c>
      <c r="E1659" s="2" t="s">
        <v>9545</v>
      </c>
      <c r="F1659">
        <v>0.13288577404634525</v>
      </c>
      <c r="G1659">
        <v>201611</v>
      </c>
      <c r="H1659" t="s">
        <v>9669</v>
      </c>
    </row>
    <row r="1660" spans="1:8">
      <c r="A1660" s="1" t="s">
        <v>132</v>
      </c>
      <c r="B1660" s="1" t="s">
        <v>8</v>
      </c>
      <c r="C1660">
        <v>77.780910000000006</v>
      </c>
      <c r="D1660" s="2" t="s">
        <v>9544</v>
      </c>
      <c r="E1660" s="2" t="s">
        <v>9545</v>
      </c>
      <c r="F1660">
        <v>1.2856625102483372E-2</v>
      </c>
      <c r="G1660">
        <v>201611</v>
      </c>
      <c r="H1660" t="s">
        <v>9670</v>
      </c>
    </row>
    <row r="1661" spans="1:8">
      <c r="A1661" s="1" t="s">
        <v>134</v>
      </c>
      <c r="B1661" s="1" t="s">
        <v>8</v>
      </c>
      <c r="C1661">
        <v>9.5567499999999992</v>
      </c>
      <c r="D1661" s="2" t="s">
        <v>9544</v>
      </c>
      <c r="E1661" s="2" t="s">
        <v>9545</v>
      </c>
      <c r="F1661">
        <v>0.10463808303031889</v>
      </c>
      <c r="G1661">
        <v>201611</v>
      </c>
      <c r="H1661" t="s">
        <v>9671</v>
      </c>
    </row>
    <row r="1662" spans="1:8">
      <c r="A1662" s="1" t="s">
        <v>135</v>
      </c>
      <c r="B1662" s="1" t="s">
        <v>8</v>
      </c>
      <c r="C1662">
        <v>579.58000000000004</v>
      </c>
      <c r="D1662" s="2" t="s">
        <v>9544</v>
      </c>
      <c r="E1662" s="2" t="s">
        <v>9545</v>
      </c>
      <c r="F1662">
        <v>1.7253873494599537E-3</v>
      </c>
      <c r="G1662">
        <v>201611</v>
      </c>
      <c r="H1662" t="s">
        <v>9672</v>
      </c>
    </row>
    <row r="1663" spans="1:8">
      <c r="A1663" s="1" t="s">
        <v>136</v>
      </c>
      <c r="B1663" s="1" t="s">
        <v>8</v>
      </c>
      <c r="C1663">
        <v>15.161</v>
      </c>
      <c r="D1663" s="2" t="s">
        <v>9544</v>
      </c>
      <c r="E1663" s="2" t="s">
        <v>9545</v>
      </c>
      <c r="F1663">
        <v>6.5958709847635383E-2</v>
      </c>
      <c r="G1663">
        <v>201611</v>
      </c>
      <c r="H1663" t="s">
        <v>9673</v>
      </c>
    </row>
    <row r="1664" spans="1:8">
      <c r="A1664" s="1" t="s">
        <v>137</v>
      </c>
      <c r="B1664" s="1" t="s">
        <v>8</v>
      </c>
      <c r="C1664">
        <v>38.281999999999996</v>
      </c>
      <c r="D1664" s="2" t="s">
        <v>9544</v>
      </c>
      <c r="E1664" s="2" t="s">
        <v>9545</v>
      </c>
      <c r="F1664">
        <v>2.6121937202862967E-2</v>
      </c>
      <c r="G1664">
        <v>201611</v>
      </c>
      <c r="H1664" t="s">
        <v>9674</v>
      </c>
    </row>
    <row r="1665" spans="1:8">
      <c r="A1665" s="1" t="s">
        <v>138</v>
      </c>
      <c r="B1665" s="1" t="s">
        <v>8</v>
      </c>
      <c r="C1665">
        <v>8.6020599999999998</v>
      </c>
      <c r="D1665" s="2" t="s">
        <v>9544</v>
      </c>
      <c r="E1665" s="2" t="s">
        <v>9545</v>
      </c>
      <c r="F1665">
        <v>0.1162512235441278</v>
      </c>
      <c r="G1665">
        <v>201611</v>
      </c>
      <c r="H1665" t="s">
        <v>9675</v>
      </c>
    </row>
    <row r="1666" spans="1:8">
      <c r="A1666" s="1" t="s">
        <v>139</v>
      </c>
      <c r="B1666" s="1" t="s">
        <v>8</v>
      </c>
      <c r="C1666">
        <v>3.8227000000000002</v>
      </c>
      <c r="D1666" s="2" t="s">
        <v>9544</v>
      </c>
      <c r="E1666" s="2" t="s">
        <v>9545</v>
      </c>
      <c r="F1666">
        <v>0.26159520757579718</v>
      </c>
      <c r="G1666">
        <v>201611</v>
      </c>
      <c r="H1666" t="s">
        <v>9676</v>
      </c>
    </row>
    <row r="1667" spans="1:8">
      <c r="A1667" s="1" t="s">
        <v>140</v>
      </c>
      <c r="B1667" s="1" t="s">
        <v>8</v>
      </c>
      <c r="C1667">
        <v>2.4619</v>
      </c>
      <c r="D1667" s="2" t="s">
        <v>9544</v>
      </c>
      <c r="E1667" s="2" t="s">
        <v>9545</v>
      </c>
      <c r="F1667">
        <v>0.40619034079369593</v>
      </c>
      <c r="G1667">
        <v>201611</v>
      </c>
      <c r="H1667" t="s">
        <v>9677</v>
      </c>
    </row>
    <row r="1668" spans="1:8">
      <c r="A1668" s="1" t="s">
        <v>141</v>
      </c>
      <c r="B1668" s="1" t="s">
        <v>8</v>
      </c>
      <c r="C1668">
        <v>2.3731</v>
      </c>
      <c r="D1668" s="2" t="s">
        <v>9544</v>
      </c>
      <c r="E1668" s="2" t="s">
        <v>9545</v>
      </c>
      <c r="F1668">
        <v>0.42138974337364626</v>
      </c>
      <c r="G1668">
        <v>201611</v>
      </c>
      <c r="H1668" t="s">
        <v>9678</v>
      </c>
    </row>
    <row r="1669" spans="1:8">
      <c r="A1669" s="1" t="s">
        <v>142</v>
      </c>
      <c r="B1669" s="1" t="s">
        <v>8</v>
      </c>
      <c r="C1669">
        <v>3.4058000000000002</v>
      </c>
      <c r="D1669" s="2" t="s">
        <v>9544</v>
      </c>
      <c r="E1669" s="2" t="s">
        <v>9545</v>
      </c>
      <c r="F1669">
        <v>0.29361677138998177</v>
      </c>
      <c r="G1669">
        <v>201611</v>
      </c>
      <c r="H1669" t="s">
        <v>9679</v>
      </c>
    </row>
    <row r="1670" spans="1:8">
      <c r="A1670" s="1" t="s">
        <v>143</v>
      </c>
      <c r="B1670" s="1" t="s">
        <v>8</v>
      </c>
      <c r="C1670">
        <v>7.5346500000000001</v>
      </c>
      <c r="D1670" s="2" t="s">
        <v>9544</v>
      </c>
      <c r="E1670" s="2" t="s">
        <v>9545</v>
      </c>
      <c r="F1670">
        <v>0.13272016616564805</v>
      </c>
      <c r="G1670">
        <v>201611</v>
      </c>
      <c r="H1670" t="s">
        <v>9680</v>
      </c>
    </row>
    <row r="1671" spans="1:8">
      <c r="A1671" s="1" t="s">
        <v>144</v>
      </c>
      <c r="B1671" s="1" t="s">
        <v>8</v>
      </c>
      <c r="C1671">
        <v>34.537300000000002</v>
      </c>
      <c r="D1671" s="2" t="s">
        <v>9544</v>
      </c>
      <c r="E1671" s="2" t="s">
        <v>9545</v>
      </c>
      <c r="F1671">
        <v>2.8954203136898365E-2</v>
      </c>
      <c r="G1671">
        <v>201611</v>
      </c>
      <c r="H1671" t="s">
        <v>9681</v>
      </c>
    </row>
    <row r="1672" spans="1:8">
      <c r="A1672" s="1" t="s">
        <v>145</v>
      </c>
      <c r="B1672" s="1" t="s">
        <v>8</v>
      </c>
      <c r="C1672">
        <v>2376.7426</v>
      </c>
      <c r="D1672" s="2" t="s">
        <v>9544</v>
      </c>
      <c r="E1672" s="2" t="s">
        <v>9545</v>
      </c>
      <c r="F1672">
        <v>4.2074392069212709E-4</v>
      </c>
      <c r="G1672">
        <v>201611</v>
      </c>
      <c r="H1672" t="s">
        <v>9682</v>
      </c>
    </row>
    <row r="1673" spans="1:8">
      <c r="A1673" s="1" t="s">
        <v>146</v>
      </c>
      <c r="B1673" s="1" t="s">
        <v>8</v>
      </c>
      <c r="C1673">
        <v>27.939969999999999</v>
      </c>
      <c r="D1673" s="2" t="s">
        <v>9544</v>
      </c>
      <c r="E1673" s="2" t="s">
        <v>9545</v>
      </c>
      <c r="F1673">
        <v>3.5791019102740629E-2</v>
      </c>
      <c r="G1673">
        <v>201611</v>
      </c>
      <c r="H1673" t="s">
        <v>9683</v>
      </c>
    </row>
    <row r="1674" spans="1:8">
      <c r="A1674" s="1" t="s">
        <v>147</v>
      </c>
      <c r="B1674" s="1" t="s">
        <v>8</v>
      </c>
      <c r="C1674">
        <v>3809.4949999999999</v>
      </c>
      <c r="D1674" s="2" t="s">
        <v>9544</v>
      </c>
      <c r="E1674" s="2" t="s">
        <v>9545</v>
      </c>
      <c r="F1674">
        <v>2.6250198517126287E-4</v>
      </c>
      <c r="G1674">
        <v>201611</v>
      </c>
      <c r="H1674" t="s">
        <v>9684</v>
      </c>
    </row>
    <row r="1675" spans="1:8">
      <c r="A1675" s="1" t="s">
        <v>148</v>
      </c>
      <c r="B1675" s="1" t="s">
        <v>8</v>
      </c>
      <c r="C1675">
        <v>1.0922000000000001</v>
      </c>
      <c r="D1675" s="2" t="s">
        <v>9544</v>
      </c>
      <c r="E1675" s="2" t="s">
        <v>9545</v>
      </c>
      <c r="F1675">
        <v>0.91558322651529023</v>
      </c>
      <c r="G1675">
        <v>201611</v>
      </c>
      <c r="H1675" t="s">
        <v>9685</v>
      </c>
    </row>
    <row r="1676" spans="1:8">
      <c r="A1676" s="1" t="s">
        <v>149</v>
      </c>
      <c r="B1676" s="1" t="s">
        <v>8</v>
      </c>
      <c r="C1676">
        <v>30.644950000000001</v>
      </c>
      <c r="D1676" s="2" t="s">
        <v>9544</v>
      </c>
      <c r="E1676" s="2" t="s">
        <v>9545</v>
      </c>
      <c r="F1676">
        <v>3.2631803935069238E-2</v>
      </c>
      <c r="G1676">
        <v>201611</v>
      </c>
      <c r="H1676" t="s">
        <v>9686</v>
      </c>
    </row>
    <row r="1677" spans="1:8">
      <c r="A1677" s="1" t="s">
        <v>150</v>
      </c>
      <c r="B1677" s="1" t="s">
        <v>8</v>
      </c>
      <c r="C1677">
        <v>3368.3011099999999</v>
      </c>
      <c r="D1677" s="2" t="s">
        <v>9544</v>
      </c>
      <c r="E1677" s="2" t="s">
        <v>9545</v>
      </c>
      <c r="F1677">
        <v>2.9688557149215204E-4</v>
      </c>
      <c r="G1677">
        <v>201611</v>
      </c>
      <c r="H1677" t="s">
        <v>9687</v>
      </c>
    </row>
    <row r="1678" spans="1:8">
      <c r="A1678" s="1" t="s">
        <v>151</v>
      </c>
      <c r="B1678" s="1" t="s">
        <v>8</v>
      </c>
      <c r="C1678">
        <v>718.27964999999995</v>
      </c>
      <c r="D1678" s="2" t="s">
        <v>9544</v>
      </c>
      <c r="E1678" s="2" t="s">
        <v>9545</v>
      </c>
      <c r="F1678">
        <v>1.3922154135927421E-3</v>
      </c>
      <c r="G1678">
        <v>201611</v>
      </c>
      <c r="H1678" t="s">
        <v>9688</v>
      </c>
    </row>
    <row r="1679" spans="1:8">
      <c r="A1679" s="1" t="s">
        <v>152</v>
      </c>
      <c r="B1679" s="1" t="s">
        <v>8</v>
      </c>
      <c r="C1679">
        <v>24388.826000000001</v>
      </c>
      <c r="D1679" s="2" t="s">
        <v>9544</v>
      </c>
      <c r="E1679" s="2" t="s">
        <v>9545</v>
      </c>
      <c r="F1679">
        <v>4.1002383632570093E-5</v>
      </c>
      <c r="G1679">
        <v>201611</v>
      </c>
      <c r="H1679" t="s">
        <v>9689</v>
      </c>
    </row>
    <row r="1680" spans="1:8">
      <c r="A1680" s="1" t="s">
        <v>153</v>
      </c>
      <c r="B1680" s="1" t="s">
        <v>8</v>
      </c>
      <c r="C1680">
        <v>120.02119999999999</v>
      </c>
      <c r="D1680" s="2" t="s">
        <v>9544</v>
      </c>
      <c r="E1680" s="2" t="s">
        <v>9545</v>
      </c>
      <c r="F1680">
        <v>8.3318613711577619E-3</v>
      </c>
      <c r="G1680">
        <v>201611</v>
      </c>
      <c r="H1680" t="s">
        <v>9690</v>
      </c>
    </row>
    <row r="1681" spans="1:8">
      <c r="A1681" s="1" t="s">
        <v>154</v>
      </c>
      <c r="B1681" s="1" t="s">
        <v>8</v>
      </c>
      <c r="C1681">
        <v>2.76227</v>
      </c>
      <c r="D1681" s="2" t="s">
        <v>9544</v>
      </c>
      <c r="E1681" s="2" t="s">
        <v>9545</v>
      </c>
      <c r="F1681">
        <v>0.36202109134878196</v>
      </c>
      <c r="G1681">
        <v>201611</v>
      </c>
      <c r="H1681" t="s">
        <v>9691</v>
      </c>
    </row>
    <row r="1682" spans="1:8">
      <c r="A1682" s="1" t="s">
        <v>155</v>
      </c>
      <c r="B1682" s="1" t="s">
        <v>8</v>
      </c>
      <c r="C1682">
        <v>655.95699999999999</v>
      </c>
      <c r="D1682" s="2" t="s">
        <v>9544</v>
      </c>
      <c r="E1682" s="2" t="s">
        <v>9545</v>
      </c>
      <c r="F1682">
        <v>1.5244901723741038E-3</v>
      </c>
      <c r="G1682">
        <v>201611</v>
      </c>
      <c r="H1682" t="s">
        <v>9692</v>
      </c>
    </row>
    <row r="1683" spans="1:8">
      <c r="A1683" s="1" t="s">
        <v>156</v>
      </c>
      <c r="B1683" s="1" t="s">
        <v>8</v>
      </c>
      <c r="C1683">
        <v>2.9489399999999999</v>
      </c>
      <c r="D1683" s="2" t="s">
        <v>9544</v>
      </c>
      <c r="E1683" s="2" t="s">
        <v>9545</v>
      </c>
      <c r="F1683">
        <v>0.33910489870936678</v>
      </c>
      <c r="G1683">
        <v>201611</v>
      </c>
      <c r="H1683" t="s">
        <v>9693</v>
      </c>
    </row>
    <row r="1684" spans="1:8">
      <c r="A1684" s="1" t="s">
        <v>6396</v>
      </c>
      <c r="B1684" s="1" t="s">
        <v>8</v>
      </c>
      <c r="C1684">
        <v>655.95699999999999</v>
      </c>
      <c r="D1684" s="2" t="s">
        <v>9544</v>
      </c>
      <c r="E1684" s="2" t="s">
        <v>9545</v>
      </c>
      <c r="F1684">
        <v>1.5244901723741038E-3</v>
      </c>
      <c r="G1684">
        <v>201611</v>
      </c>
      <c r="H1684" t="s">
        <v>9694</v>
      </c>
    </row>
    <row r="1685" spans="1:8">
      <c r="A1685" s="1" t="s">
        <v>157</v>
      </c>
      <c r="B1685" s="1" t="s">
        <v>8</v>
      </c>
      <c r="C1685">
        <v>119.33199999999999</v>
      </c>
      <c r="D1685" s="2" t="s">
        <v>9544</v>
      </c>
      <c r="E1685" s="2" t="s">
        <v>9545</v>
      </c>
      <c r="F1685">
        <v>8.379981899239098E-3</v>
      </c>
      <c r="G1685">
        <v>201611</v>
      </c>
      <c r="H1685" t="s">
        <v>9695</v>
      </c>
    </row>
    <row r="1686" spans="1:8">
      <c r="A1686" s="1" t="s">
        <v>158</v>
      </c>
      <c r="B1686" s="1" t="s">
        <v>8</v>
      </c>
      <c r="C1686">
        <v>273.32305000000002</v>
      </c>
      <c r="D1686" s="2" t="s">
        <v>9544</v>
      </c>
      <c r="E1686" s="2" t="s">
        <v>9545</v>
      </c>
      <c r="F1686">
        <v>3.6586742318293311E-3</v>
      </c>
      <c r="G1686">
        <v>201611</v>
      </c>
      <c r="H1686" t="s">
        <v>9696</v>
      </c>
    </row>
    <row r="1687" spans="1:8">
      <c r="A1687" s="1" t="s">
        <v>159</v>
      </c>
      <c r="B1687" s="1" t="s">
        <v>8</v>
      </c>
      <c r="C1687">
        <v>15.161</v>
      </c>
      <c r="D1687" s="2" t="s">
        <v>9544</v>
      </c>
      <c r="E1687" s="2" t="s">
        <v>9545</v>
      </c>
      <c r="F1687">
        <v>6.5958709847635383E-2</v>
      </c>
      <c r="G1687">
        <v>201611</v>
      </c>
      <c r="H1687" t="s">
        <v>9697</v>
      </c>
    </row>
    <row r="1688" spans="1:8">
      <c r="A1688" s="1" t="s">
        <v>160</v>
      </c>
      <c r="B1688" s="1" t="s">
        <v>8</v>
      </c>
      <c r="C1688">
        <v>10.67285</v>
      </c>
      <c r="D1688" s="2" t="s">
        <v>9544</v>
      </c>
      <c r="E1688" s="2" t="s">
        <v>9545</v>
      </c>
      <c r="F1688">
        <v>9.3695685782148153E-2</v>
      </c>
      <c r="G1688">
        <v>201611</v>
      </c>
      <c r="H1688" t="s">
        <v>9698</v>
      </c>
    </row>
    <row r="1689" spans="1:8">
      <c r="A1689" s="1" t="s">
        <v>7</v>
      </c>
      <c r="B1689" s="1" t="s">
        <v>8</v>
      </c>
      <c r="C1689">
        <v>3.8877999999999999</v>
      </c>
      <c r="D1689" s="2" t="s">
        <v>9699</v>
      </c>
      <c r="E1689" s="2" t="s">
        <v>9700</v>
      </c>
      <c r="F1689">
        <v>0.25721487730850351</v>
      </c>
      <c r="G1689">
        <v>201612</v>
      </c>
      <c r="H1689" t="s">
        <v>9701</v>
      </c>
    </row>
    <row r="1690" spans="1:8">
      <c r="A1690" s="1" t="s">
        <v>9</v>
      </c>
      <c r="B1690" s="1" t="s">
        <v>8</v>
      </c>
      <c r="C1690">
        <v>71.259100000000004</v>
      </c>
      <c r="D1690" s="2" t="s">
        <v>9699</v>
      </c>
      <c r="E1690" s="2" t="s">
        <v>9700</v>
      </c>
      <c r="F1690">
        <v>1.403329539665811E-2</v>
      </c>
      <c r="G1690">
        <v>201612</v>
      </c>
      <c r="H1690" t="s">
        <v>9702</v>
      </c>
    </row>
    <row r="1691" spans="1:8">
      <c r="A1691" s="1" t="s">
        <v>10</v>
      </c>
      <c r="B1691" s="1" t="s">
        <v>8</v>
      </c>
      <c r="C1691">
        <v>135.81</v>
      </c>
      <c r="D1691" s="2" t="s">
        <v>9699</v>
      </c>
      <c r="E1691" s="2" t="s">
        <v>9700</v>
      </c>
      <c r="F1691">
        <v>7.3632280391723731E-3</v>
      </c>
      <c r="G1691">
        <v>201612</v>
      </c>
      <c r="H1691" t="s">
        <v>9703</v>
      </c>
    </row>
    <row r="1692" spans="1:8">
      <c r="A1692" s="1" t="s">
        <v>11</v>
      </c>
      <c r="B1692" s="1" t="s">
        <v>8</v>
      </c>
      <c r="C1692">
        <v>506.3</v>
      </c>
      <c r="D1692" s="2" t="s">
        <v>9699</v>
      </c>
      <c r="E1692" s="2" t="s">
        <v>9700</v>
      </c>
      <c r="F1692">
        <v>1.9751135690302193E-3</v>
      </c>
      <c r="G1692">
        <v>201612</v>
      </c>
      <c r="H1692" t="s">
        <v>9704</v>
      </c>
    </row>
    <row r="1693" spans="1:8">
      <c r="A1693" s="1" t="s">
        <v>12</v>
      </c>
      <c r="B1693" s="1" t="s">
        <v>8</v>
      </c>
      <c r="C1693">
        <v>1.8931</v>
      </c>
      <c r="D1693" s="2" t="s">
        <v>9699</v>
      </c>
      <c r="E1693" s="2" t="s">
        <v>9700</v>
      </c>
      <c r="F1693">
        <v>0.52823411335904069</v>
      </c>
      <c r="G1693">
        <v>201612</v>
      </c>
      <c r="H1693" t="s">
        <v>9705</v>
      </c>
    </row>
    <row r="1694" spans="1:8">
      <c r="A1694" s="1" t="s">
        <v>13</v>
      </c>
      <c r="B1694" s="1" t="s">
        <v>8</v>
      </c>
      <c r="C1694">
        <v>185.37450000000001</v>
      </c>
      <c r="D1694" s="2" t="s">
        <v>9699</v>
      </c>
      <c r="E1694" s="2" t="s">
        <v>9700</v>
      </c>
      <c r="F1694">
        <v>5.3944852177618815E-3</v>
      </c>
      <c r="G1694">
        <v>201612</v>
      </c>
      <c r="H1694" t="s">
        <v>9706</v>
      </c>
    </row>
    <row r="1695" spans="1:8">
      <c r="A1695" s="1" t="s">
        <v>14</v>
      </c>
      <c r="B1695" s="1" t="s">
        <v>8</v>
      </c>
      <c r="C1695">
        <v>16.435099999999998</v>
      </c>
      <c r="D1695" s="2" t="s">
        <v>9699</v>
      </c>
      <c r="E1695" s="2" t="s">
        <v>9700</v>
      </c>
      <c r="F1695">
        <v>6.0845385790168606E-2</v>
      </c>
      <c r="G1695">
        <v>201612</v>
      </c>
      <c r="H1695" t="s">
        <v>9707</v>
      </c>
    </row>
    <row r="1696" spans="1:8">
      <c r="A1696" s="1" t="s">
        <v>15</v>
      </c>
      <c r="B1696" s="1" t="s">
        <v>8</v>
      </c>
      <c r="C1696">
        <v>1.421</v>
      </c>
      <c r="D1696" s="2" t="s">
        <v>9699</v>
      </c>
      <c r="E1696" s="2" t="s">
        <v>9700</v>
      </c>
      <c r="F1696">
        <v>0.70372976776917662</v>
      </c>
      <c r="G1696">
        <v>201612</v>
      </c>
      <c r="H1696" t="s">
        <v>9708</v>
      </c>
    </row>
    <row r="1697" spans="1:8">
      <c r="A1697" s="1" t="s">
        <v>16</v>
      </c>
      <c r="B1697" s="1" t="s">
        <v>8</v>
      </c>
      <c r="C1697">
        <v>1.8931</v>
      </c>
      <c r="D1697" s="2" t="s">
        <v>9699</v>
      </c>
      <c r="E1697" s="2" t="s">
        <v>9700</v>
      </c>
      <c r="F1697">
        <v>0.52823411335904069</v>
      </c>
      <c r="G1697">
        <v>201612</v>
      </c>
      <c r="H1697" t="s">
        <v>9709</v>
      </c>
    </row>
    <row r="1698" spans="1:8">
      <c r="A1698" s="1" t="s">
        <v>17</v>
      </c>
      <c r="B1698" s="1" t="s">
        <v>8</v>
      </c>
      <c r="C1698">
        <v>1.8186500000000001</v>
      </c>
      <c r="D1698" s="2" t="s">
        <v>9699</v>
      </c>
      <c r="E1698" s="2" t="s">
        <v>9700</v>
      </c>
      <c r="F1698">
        <v>0.54985841145904923</v>
      </c>
      <c r="G1698">
        <v>201612</v>
      </c>
      <c r="H1698" t="s">
        <v>9710</v>
      </c>
    </row>
    <row r="1699" spans="1:8">
      <c r="A1699" s="1" t="s">
        <v>18</v>
      </c>
      <c r="B1699" s="1" t="s">
        <v>8</v>
      </c>
      <c r="C1699">
        <v>1.95583</v>
      </c>
      <c r="D1699" s="2" t="s">
        <v>9699</v>
      </c>
      <c r="E1699" s="2" t="s">
        <v>9700</v>
      </c>
      <c r="F1699">
        <v>0.51129188119621849</v>
      </c>
      <c r="G1699">
        <v>201612</v>
      </c>
      <c r="H1699" t="s">
        <v>9711</v>
      </c>
    </row>
    <row r="1700" spans="1:8">
      <c r="A1700" s="1" t="s">
        <v>19</v>
      </c>
      <c r="B1700" s="1" t="s">
        <v>8</v>
      </c>
      <c r="C1700">
        <v>2.1265299999999998</v>
      </c>
      <c r="D1700" s="2" t="s">
        <v>9699</v>
      </c>
      <c r="E1700" s="2" t="s">
        <v>9700</v>
      </c>
      <c r="F1700">
        <v>0.47024965554212733</v>
      </c>
      <c r="G1700">
        <v>201612</v>
      </c>
      <c r="H1700" t="s">
        <v>9712</v>
      </c>
    </row>
    <row r="1701" spans="1:8">
      <c r="A1701" s="1" t="s">
        <v>20</v>
      </c>
      <c r="B1701" s="1" t="s">
        <v>8</v>
      </c>
      <c r="C1701">
        <v>83.13794</v>
      </c>
      <c r="D1701" s="2" t="s">
        <v>9699</v>
      </c>
      <c r="E1701" s="2" t="s">
        <v>9700</v>
      </c>
      <c r="F1701">
        <v>1.202820276759323E-2</v>
      </c>
      <c r="G1701">
        <v>201612</v>
      </c>
      <c r="H1701" t="s">
        <v>9713</v>
      </c>
    </row>
    <row r="1702" spans="1:8">
      <c r="A1702" s="1" t="s">
        <v>21</v>
      </c>
      <c r="B1702" s="1" t="s">
        <v>8</v>
      </c>
      <c r="C1702">
        <v>1.9558</v>
      </c>
      <c r="D1702" s="2" t="s">
        <v>9699</v>
      </c>
      <c r="E1702" s="2" t="s">
        <v>9700</v>
      </c>
      <c r="F1702">
        <v>0.51129972389814915</v>
      </c>
      <c r="G1702">
        <v>201612</v>
      </c>
      <c r="H1702" t="s">
        <v>9714</v>
      </c>
    </row>
    <row r="1703" spans="1:8">
      <c r="A1703" s="1" t="s">
        <v>22</v>
      </c>
      <c r="B1703" s="1" t="s">
        <v>8</v>
      </c>
      <c r="C1703">
        <v>0.39766000000000001</v>
      </c>
      <c r="D1703" s="2" t="s">
        <v>9699</v>
      </c>
      <c r="E1703" s="2" t="s">
        <v>9700</v>
      </c>
      <c r="F1703">
        <v>2.5147110596992404</v>
      </c>
      <c r="G1703">
        <v>201612</v>
      </c>
      <c r="H1703" t="s">
        <v>9715</v>
      </c>
    </row>
    <row r="1704" spans="1:8">
      <c r="A1704" s="1" t="s">
        <v>23</v>
      </c>
      <c r="B1704" s="1" t="s">
        <v>8</v>
      </c>
      <c r="C1704">
        <v>1778.0950499999999</v>
      </c>
      <c r="D1704" s="2" t="s">
        <v>9699</v>
      </c>
      <c r="E1704" s="2" t="s">
        <v>9700</v>
      </c>
      <c r="F1704">
        <v>5.6239963099835415E-4</v>
      </c>
      <c r="G1704">
        <v>201612</v>
      </c>
      <c r="H1704" t="s">
        <v>9716</v>
      </c>
    </row>
    <row r="1705" spans="1:8">
      <c r="A1705" s="1" t="s">
        <v>24</v>
      </c>
      <c r="B1705" s="1" t="s">
        <v>8</v>
      </c>
      <c r="C1705">
        <v>1.0576000000000001</v>
      </c>
      <c r="D1705" s="2" t="s">
        <v>9699</v>
      </c>
      <c r="E1705" s="2" t="s">
        <v>9700</v>
      </c>
      <c r="F1705">
        <v>0.94553706505294999</v>
      </c>
      <c r="G1705">
        <v>201612</v>
      </c>
      <c r="H1705" t="s">
        <v>9717</v>
      </c>
    </row>
    <row r="1706" spans="1:8">
      <c r="A1706" s="1" t="s">
        <v>25</v>
      </c>
      <c r="B1706" s="1" t="s">
        <v>8</v>
      </c>
      <c r="C1706">
        <v>1.51</v>
      </c>
      <c r="D1706" s="2" t="s">
        <v>9699</v>
      </c>
      <c r="E1706" s="2" t="s">
        <v>9700</v>
      </c>
      <c r="F1706">
        <v>0.66225165562913912</v>
      </c>
      <c r="G1706">
        <v>201612</v>
      </c>
      <c r="H1706" t="s">
        <v>9718</v>
      </c>
    </row>
    <row r="1707" spans="1:8">
      <c r="A1707" s="1" t="s">
        <v>26</v>
      </c>
      <c r="B1707" s="1" t="s">
        <v>8</v>
      </c>
      <c r="C1707">
        <v>7.30802</v>
      </c>
      <c r="D1707" s="2" t="s">
        <v>9699</v>
      </c>
      <c r="E1707" s="2" t="s">
        <v>9700</v>
      </c>
      <c r="F1707">
        <v>0.13683596925022098</v>
      </c>
      <c r="G1707">
        <v>201612</v>
      </c>
      <c r="H1707" t="s">
        <v>9719</v>
      </c>
    </row>
    <row r="1708" spans="1:8">
      <c r="A1708" s="1" t="s">
        <v>27</v>
      </c>
      <c r="B1708" s="1" t="s">
        <v>8</v>
      </c>
      <c r="C1708">
        <v>3.6009000000000002</v>
      </c>
      <c r="D1708" s="2" t="s">
        <v>9699</v>
      </c>
      <c r="E1708" s="2" t="s">
        <v>9700</v>
      </c>
      <c r="F1708">
        <v>0.27770835069010524</v>
      </c>
      <c r="G1708">
        <v>201612</v>
      </c>
      <c r="H1708" t="s">
        <v>9720</v>
      </c>
    </row>
    <row r="1709" spans="1:8">
      <c r="A1709" s="1" t="s">
        <v>28</v>
      </c>
      <c r="B1709" s="1" t="s">
        <v>8</v>
      </c>
      <c r="C1709">
        <v>1.0576000000000001</v>
      </c>
      <c r="D1709" s="2" t="s">
        <v>9699</v>
      </c>
      <c r="E1709" s="2" t="s">
        <v>9700</v>
      </c>
      <c r="F1709">
        <v>0.94553706505294999</v>
      </c>
      <c r="G1709">
        <v>201612</v>
      </c>
      <c r="H1709" t="s">
        <v>9721</v>
      </c>
    </row>
    <row r="1710" spans="1:8">
      <c r="A1710" s="1" t="s">
        <v>29</v>
      </c>
      <c r="B1710" s="1" t="s">
        <v>8</v>
      </c>
      <c r="C1710">
        <v>72.656499999999994</v>
      </c>
      <c r="D1710" s="2" t="s">
        <v>9699</v>
      </c>
      <c r="E1710" s="2" t="s">
        <v>9700</v>
      </c>
      <c r="F1710">
        <v>1.3763393502301928E-2</v>
      </c>
      <c r="G1710">
        <v>201612</v>
      </c>
      <c r="H1710" t="s">
        <v>9722</v>
      </c>
    </row>
    <row r="1711" spans="1:8">
      <c r="A1711" s="1" t="s">
        <v>30</v>
      </c>
      <c r="B1711" s="1" t="s">
        <v>8</v>
      </c>
      <c r="C1711">
        <v>11.441649999999999</v>
      </c>
      <c r="D1711" s="2" t="s">
        <v>9699</v>
      </c>
      <c r="E1711" s="2" t="s">
        <v>9700</v>
      </c>
      <c r="F1711">
        <v>8.7399981646003863E-2</v>
      </c>
      <c r="G1711">
        <v>201612</v>
      </c>
      <c r="H1711" t="s">
        <v>9723</v>
      </c>
    </row>
    <row r="1712" spans="1:8">
      <c r="A1712" s="1" t="s">
        <v>31</v>
      </c>
      <c r="B1712" s="1" t="s">
        <v>8</v>
      </c>
      <c r="C1712">
        <v>2.0804</v>
      </c>
      <c r="D1712" s="2" t="s">
        <v>9699</v>
      </c>
      <c r="E1712" s="2" t="s">
        <v>9700</v>
      </c>
      <c r="F1712">
        <v>0.4806767929244376</v>
      </c>
      <c r="G1712">
        <v>201612</v>
      </c>
      <c r="H1712" t="s">
        <v>9724</v>
      </c>
    </row>
    <row r="1713" spans="1:8">
      <c r="A1713" s="1" t="s">
        <v>32</v>
      </c>
      <c r="B1713" s="1" t="s">
        <v>8</v>
      </c>
      <c r="C1713">
        <v>2.1257799999999998</v>
      </c>
      <c r="D1713" s="2" t="s">
        <v>9699</v>
      </c>
      <c r="E1713" s="2" t="s">
        <v>9700</v>
      </c>
      <c r="F1713">
        <v>0.47041556511021843</v>
      </c>
      <c r="G1713">
        <v>201612</v>
      </c>
      <c r="H1713" t="s">
        <v>9725</v>
      </c>
    </row>
    <row r="1714" spans="1:8">
      <c r="A1714" s="1" t="s">
        <v>33</v>
      </c>
      <c r="B1714" s="1" t="s">
        <v>8</v>
      </c>
      <c r="C1714">
        <v>1.4232</v>
      </c>
      <c r="D1714" s="2" t="s">
        <v>9699</v>
      </c>
      <c r="E1714" s="2" t="s">
        <v>9700</v>
      </c>
      <c r="F1714">
        <v>0.70264193367060146</v>
      </c>
      <c r="G1714">
        <v>201612</v>
      </c>
      <c r="H1714" t="s">
        <v>9726</v>
      </c>
    </row>
    <row r="1715" spans="1:8">
      <c r="A1715" s="1" t="s">
        <v>34</v>
      </c>
      <c r="B1715" s="1" t="s">
        <v>8</v>
      </c>
      <c r="C1715">
        <v>1224.1237000000001</v>
      </c>
      <c r="D1715" s="2" t="s">
        <v>9699</v>
      </c>
      <c r="E1715" s="2" t="s">
        <v>9700</v>
      </c>
      <c r="F1715">
        <v>8.1691090532762332E-4</v>
      </c>
      <c r="G1715">
        <v>201612</v>
      </c>
      <c r="H1715" t="s">
        <v>9727</v>
      </c>
    </row>
    <row r="1716" spans="1:8">
      <c r="A1716" s="1" t="s">
        <v>35</v>
      </c>
      <c r="B1716" s="1" t="s">
        <v>8</v>
      </c>
      <c r="C1716">
        <v>1.0751999999999999</v>
      </c>
      <c r="D1716" s="2" t="s">
        <v>9699</v>
      </c>
      <c r="E1716" s="2" t="s">
        <v>9700</v>
      </c>
      <c r="F1716">
        <v>0.93005952380952384</v>
      </c>
      <c r="G1716">
        <v>201612</v>
      </c>
      <c r="H1716" t="s">
        <v>9728</v>
      </c>
    </row>
    <row r="1717" spans="1:8">
      <c r="A1717" s="1" t="s">
        <v>36</v>
      </c>
      <c r="B1717" s="1" t="s">
        <v>8</v>
      </c>
      <c r="C1717">
        <v>716.58745999999996</v>
      </c>
      <c r="D1717" s="2" t="s">
        <v>9699</v>
      </c>
      <c r="E1717" s="2" t="s">
        <v>9700</v>
      </c>
      <c r="F1717">
        <v>1.3955030695066866E-3</v>
      </c>
      <c r="G1717">
        <v>201612</v>
      </c>
      <c r="H1717" t="s">
        <v>9729</v>
      </c>
    </row>
    <row r="1718" spans="1:8">
      <c r="A1718" s="1" t="s">
        <v>37</v>
      </c>
      <c r="B1718" s="1" t="s">
        <v>8</v>
      </c>
      <c r="C1718">
        <v>7.2972000000000001</v>
      </c>
      <c r="D1718" s="2" t="s">
        <v>9699</v>
      </c>
      <c r="E1718" s="2" t="s">
        <v>9700</v>
      </c>
      <c r="F1718">
        <v>0.13703886422189332</v>
      </c>
      <c r="G1718">
        <v>201612</v>
      </c>
      <c r="H1718" t="s">
        <v>9730</v>
      </c>
    </row>
    <row r="1719" spans="1:8">
      <c r="A1719" s="1" t="s">
        <v>38</v>
      </c>
      <c r="B1719" s="1" t="s">
        <v>8</v>
      </c>
      <c r="C1719">
        <v>3371.5970699999998</v>
      </c>
      <c r="D1719" s="2" t="s">
        <v>9699</v>
      </c>
      <c r="E1719" s="2" t="s">
        <v>9700</v>
      </c>
      <c r="F1719">
        <v>2.9659534613369444E-4</v>
      </c>
      <c r="G1719">
        <v>201612</v>
      </c>
      <c r="H1719" t="s">
        <v>9731</v>
      </c>
    </row>
    <row r="1720" spans="1:8">
      <c r="A1720" s="1" t="s">
        <v>39</v>
      </c>
      <c r="B1720" s="1" t="s">
        <v>8</v>
      </c>
      <c r="C1720">
        <v>585.25998000000004</v>
      </c>
      <c r="D1720" s="2" t="s">
        <v>9699</v>
      </c>
      <c r="E1720" s="2" t="s">
        <v>9700</v>
      </c>
      <c r="F1720">
        <v>1.7086423712074075E-3</v>
      </c>
      <c r="G1720">
        <v>201612</v>
      </c>
      <c r="H1720" t="s">
        <v>9732</v>
      </c>
    </row>
    <row r="1721" spans="1:8">
      <c r="A1721" s="1" t="s">
        <v>40</v>
      </c>
      <c r="B1721" s="1" t="s">
        <v>8</v>
      </c>
      <c r="C1721">
        <v>1.0576000000000001</v>
      </c>
      <c r="D1721" s="2" t="s">
        <v>9699</v>
      </c>
      <c r="E1721" s="2" t="s">
        <v>9700</v>
      </c>
      <c r="F1721">
        <v>0.94553706505294999</v>
      </c>
      <c r="G1721">
        <v>201612</v>
      </c>
      <c r="H1721" t="s">
        <v>9733</v>
      </c>
    </row>
    <row r="1722" spans="1:8">
      <c r="A1722" s="1" t="s">
        <v>6388</v>
      </c>
      <c r="B1722" s="1" t="s">
        <v>8</v>
      </c>
      <c r="C1722">
        <v>25.911200000000001</v>
      </c>
      <c r="D1722" s="2" t="s">
        <v>9699</v>
      </c>
      <c r="E1722" s="2" t="s">
        <v>9700</v>
      </c>
      <c r="F1722">
        <v>3.8593349593997961E-2</v>
      </c>
      <c r="G1722">
        <v>201612</v>
      </c>
      <c r="H1722" t="s">
        <v>9734</v>
      </c>
    </row>
    <row r="1723" spans="1:8">
      <c r="A1723" s="1" t="s">
        <v>41</v>
      </c>
      <c r="B1723" s="1" t="s">
        <v>8</v>
      </c>
      <c r="C1723">
        <v>110.265</v>
      </c>
      <c r="D1723" s="2" t="s">
        <v>9699</v>
      </c>
      <c r="E1723" s="2" t="s">
        <v>9700</v>
      </c>
      <c r="F1723">
        <v>9.0690608987439355E-3</v>
      </c>
      <c r="G1723">
        <v>201612</v>
      </c>
      <c r="H1723" t="s">
        <v>9735</v>
      </c>
    </row>
    <row r="1724" spans="1:8">
      <c r="A1724" s="1" t="s">
        <v>42</v>
      </c>
      <c r="B1724" s="1" t="s">
        <v>8</v>
      </c>
      <c r="C1724">
        <v>27.045000000000002</v>
      </c>
      <c r="D1724" s="2" t="s">
        <v>9699</v>
      </c>
      <c r="E1724" s="2" t="s">
        <v>9700</v>
      </c>
      <c r="F1724">
        <v>3.6975411351451284E-2</v>
      </c>
      <c r="G1724">
        <v>201612</v>
      </c>
      <c r="H1724" t="s">
        <v>9736</v>
      </c>
    </row>
    <row r="1725" spans="1:8">
      <c r="A1725" s="1" t="s">
        <v>43</v>
      </c>
      <c r="B1725" s="1" t="s">
        <v>8</v>
      </c>
      <c r="C1725">
        <v>187.95773</v>
      </c>
      <c r="D1725" s="2" t="s">
        <v>9699</v>
      </c>
      <c r="E1725" s="2" t="s">
        <v>9700</v>
      </c>
      <c r="F1725">
        <v>5.320345164841052E-3</v>
      </c>
      <c r="G1725">
        <v>201612</v>
      </c>
      <c r="H1725" t="s">
        <v>9737</v>
      </c>
    </row>
    <row r="1726" spans="1:8">
      <c r="A1726" s="1" t="s">
        <v>44</v>
      </c>
      <c r="B1726" s="1" t="s">
        <v>8</v>
      </c>
      <c r="C1726">
        <v>7.4390999999999998</v>
      </c>
      <c r="D1726" s="2" t="s">
        <v>9699</v>
      </c>
      <c r="E1726" s="2" t="s">
        <v>9700</v>
      </c>
      <c r="F1726">
        <v>0.13442486322270167</v>
      </c>
      <c r="G1726">
        <v>201612</v>
      </c>
      <c r="H1726" t="s">
        <v>9738</v>
      </c>
    </row>
    <row r="1727" spans="1:8">
      <c r="A1727" s="1" t="s">
        <v>45</v>
      </c>
      <c r="B1727" s="1" t="s">
        <v>8</v>
      </c>
      <c r="C1727">
        <v>49.3155</v>
      </c>
      <c r="D1727" s="2" t="s">
        <v>9699</v>
      </c>
      <c r="E1727" s="2" t="s">
        <v>9700</v>
      </c>
      <c r="F1727">
        <v>2.0277600348774728E-2</v>
      </c>
      <c r="G1727">
        <v>201612</v>
      </c>
      <c r="H1727" t="s">
        <v>9739</v>
      </c>
    </row>
    <row r="1728" spans="1:8">
      <c r="A1728" s="1" t="s">
        <v>46</v>
      </c>
      <c r="B1728" s="1" t="s">
        <v>8</v>
      </c>
      <c r="C1728">
        <v>117.13375000000001</v>
      </c>
      <c r="D1728" s="2" t="s">
        <v>9699</v>
      </c>
      <c r="E1728" s="2" t="s">
        <v>9700</v>
      </c>
      <c r="F1728">
        <v>8.5372490849136128E-3</v>
      </c>
      <c r="G1728">
        <v>201612</v>
      </c>
      <c r="H1728" t="s">
        <v>9740</v>
      </c>
    </row>
    <row r="1729" spans="1:8">
      <c r="A1729" s="1" t="s">
        <v>47</v>
      </c>
      <c r="B1729" s="1" t="s">
        <v>8</v>
      </c>
      <c r="C1729">
        <v>18.563700000000001</v>
      </c>
      <c r="D1729" s="2" t="s">
        <v>9699</v>
      </c>
      <c r="E1729" s="2" t="s">
        <v>9700</v>
      </c>
      <c r="F1729">
        <v>5.3868571459353469E-2</v>
      </c>
      <c r="G1729">
        <v>201612</v>
      </c>
      <c r="H1729" t="s">
        <v>9741</v>
      </c>
    </row>
    <row r="1730" spans="1:8">
      <c r="A1730" s="1" t="s">
        <v>48</v>
      </c>
      <c r="B1730" s="1" t="s">
        <v>8</v>
      </c>
      <c r="C1730">
        <v>16.225750000000001</v>
      </c>
      <c r="D1730" s="2" t="s">
        <v>9699</v>
      </c>
      <c r="E1730" s="2" t="s">
        <v>9700</v>
      </c>
      <c r="F1730">
        <v>6.1630433107868657E-2</v>
      </c>
      <c r="G1730">
        <v>201612</v>
      </c>
      <c r="H1730" t="s">
        <v>9742</v>
      </c>
    </row>
    <row r="1731" spans="1:8">
      <c r="A1731" s="1" t="s">
        <v>49</v>
      </c>
      <c r="B1731" s="1" t="s">
        <v>8</v>
      </c>
      <c r="C1731">
        <v>23.894279999999998</v>
      </c>
      <c r="D1731" s="2" t="s">
        <v>9699</v>
      </c>
      <c r="E1731" s="2" t="s">
        <v>9700</v>
      </c>
      <c r="F1731">
        <v>4.1851020411579676E-2</v>
      </c>
      <c r="G1731">
        <v>201612</v>
      </c>
      <c r="H1731" t="s">
        <v>9743</v>
      </c>
    </row>
    <row r="1732" spans="1:8">
      <c r="A1732" s="1" t="s">
        <v>8</v>
      </c>
      <c r="B1732" s="1" t="s">
        <v>8</v>
      </c>
      <c r="C1732">
        <v>1</v>
      </c>
      <c r="D1732" s="2" t="s">
        <v>9699</v>
      </c>
      <c r="E1732" s="2" t="s">
        <v>9700</v>
      </c>
      <c r="F1732">
        <v>1</v>
      </c>
      <c r="G1732">
        <v>201612</v>
      </c>
      <c r="H1732" t="s">
        <v>9744</v>
      </c>
    </row>
    <row r="1733" spans="1:8">
      <c r="A1733" s="1" t="s">
        <v>50</v>
      </c>
      <c r="B1733" s="1" t="s">
        <v>8</v>
      </c>
      <c r="C1733">
        <v>2.22173</v>
      </c>
      <c r="D1733" s="2" t="s">
        <v>9699</v>
      </c>
      <c r="E1733" s="2" t="s">
        <v>9700</v>
      </c>
      <c r="F1733">
        <v>0.45009969708290387</v>
      </c>
      <c r="G1733">
        <v>201612</v>
      </c>
      <c r="H1733" t="s">
        <v>9745</v>
      </c>
    </row>
    <row r="1734" spans="1:8">
      <c r="A1734" s="1" t="s">
        <v>51</v>
      </c>
      <c r="B1734" s="1" t="s">
        <v>8</v>
      </c>
      <c r="C1734">
        <v>0.84814999999999996</v>
      </c>
      <c r="D1734" s="2" t="s">
        <v>9699</v>
      </c>
      <c r="E1734" s="2" t="s">
        <v>9700</v>
      </c>
      <c r="F1734">
        <v>1.1790367269940458</v>
      </c>
      <c r="G1734">
        <v>201612</v>
      </c>
      <c r="H1734" t="s">
        <v>9746</v>
      </c>
    </row>
    <row r="1735" spans="1:8">
      <c r="A1735" s="1" t="s">
        <v>52</v>
      </c>
      <c r="B1735" s="1" t="s">
        <v>8</v>
      </c>
      <c r="C1735">
        <v>0.84814999999999996</v>
      </c>
      <c r="D1735" s="2" t="s">
        <v>9699</v>
      </c>
      <c r="E1735" s="2" t="s">
        <v>9700</v>
      </c>
      <c r="F1735">
        <v>1.1790367269940458</v>
      </c>
      <c r="G1735">
        <v>201612</v>
      </c>
      <c r="H1735" t="s">
        <v>9747</v>
      </c>
    </row>
    <row r="1736" spans="1:8">
      <c r="A1736" s="1" t="s">
        <v>53</v>
      </c>
      <c r="B1736" s="1" t="s">
        <v>8</v>
      </c>
      <c r="C1736">
        <v>2.6259000000000001</v>
      </c>
      <c r="D1736" s="2" t="s">
        <v>9699</v>
      </c>
      <c r="E1736" s="2" t="s">
        <v>9700</v>
      </c>
      <c r="F1736">
        <v>0.38082181347347577</v>
      </c>
      <c r="G1736">
        <v>201612</v>
      </c>
      <c r="H1736" t="s">
        <v>9748</v>
      </c>
    </row>
    <row r="1737" spans="1:8">
      <c r="A1737" s="1" t="s">
        <v>54</v>
      </c>
      <c r="B1737" s="1" t="s">
        <v>8</v>
      </c>
      <c r="C1737">
        <v>4.2058999999999997</v>
      </c>
      <c r="D1737" s="2" t="s">
        <v>9699</v>
      </c>
      <c r="E1737" s="2" t="s">
        <v>9700</v>
      </c>
      <c r="F1737">
        <v>0.2377612401626287</v>
      </c>
      <c r="G1737">
        <v>201612</v>
      </c>
      <c r="H1737" t="s">
        <v>9749</v>
      </c>
    </row>
    <row r="1738" spans="1:8">
      <c r="A1738" s="1" t="s">
        <v>55</v>
      </c>
      <c r="B1738" s="1" t="s">
        <v>8</v>
      </c>
      <c r="C1738">
        <v>0.84814999999999996</v>
      </c>
      <c r="D1738" s="2" t="s">
        <v>9699</v>
      </c>
      <c r="E1738" s="2" t="s">
        <v>9700</v>
      </c>
      <c r="F1738">
        <v>1.1790367269940458</v>
      </c>
      <c r="G1738">
        <v>201612</v>
      </c>
      <c r="H1738" t="s">
        <v>9750</v>
      </c>
    </row>
    <row r="1739" spans="1:8">
      <c r="A1739" s="1" t="s">
        <v>56</v>
      </c>
      <c r="B1739" s="1" t="s">
        <v>8</v>
      </c>
      <c r="C1739">
        <v>48.25</v>
      </c>
      <c r="D1739" s="2" t="s">
        <v>9699</v>
      </c>
      <c r="E1739" s="2" t="s">
        <v>9700</v>
      </c>
      <c r="F1739">
        <v>2.072538860103627E-2</v>
      </c>
      <c r="G1739">
        <v>201612</v>
      </c>
      <c r="H1739" t="s">
        <v>9751</v>
      </c>
    </row>
    <row r="1740" spans="1:8">
      <c r="A1740" s="1" t="s">
        <v>57</v>
      </c>
      <c r="B1740" s="1" t="s">
        <v>8</v>
      </c>
      <c r="C1740">
        <v>9619.4274000000005</v>
      </c>
      <c r="D1740" s="2" t="s">
        <v>9699</v>
      </c>
      <c r="E1740" s="2" t="s">
        <v>9700</v>
      </c>
      <c r="F1740">
        <v>1.039562916187714E-4</v>
      </c>
      <c r="G1740">
        <v>201612</v>
      </c>
      <c r="H1740" t="s">
        <v>9752</v>
      </c>
    </row>
    <row r="1741" spans="1:8">
      <c r="A1741" s="1" t="s">
        <v>58</v>
      </c>
      <c r="B1741" s="1" t="s">
        <v>8</v>
      </c>
      <c r="C1741">
        <v>7.9484599999999999</v>
      </c>
      <c r="D1741" s="2" t="s">
        <v>9699</v>
      </c>
      <c r="E1741" s="2" t="s">
        <v>9700</v>
      </c>
      <c r="F1741">
        <v>0.12581053436766368</v>
      </c>
      <c r="G1741">
        <v>201612</v>
      </c>
      <c r="H1741" t="s">
        <v>9753</v>
      </c>
    </row>
    <row r="1742" spans="1:8">
      <c r="A1742" s="1" t="s">
        <v>59</v>
      </c>
      <c r="B1742" s="1" t="s">
        <v>8</v>
      </c>
      <c r="C1742">
        <v>219.06</v>
      </c>
      <c r="D1742" s="2" t="s">
        <v>9699</v>
      </c>
      <c r="E1742" s="2" t="s">
        <v>9700</v>
      </c>
      <c r="F1742">
        <v>4.5649593718615905E-3</v>
      </c>
      <c r="G1742">
        <v>201612</v>
      </c>
      <c r="H1742" t="s">
        <v>9754</v>
      </c>
    </row>
    <row r="1743" spans="1:8">
      <c r="A1743" s="1" t="s">
        <v>60</v>
      </c>
      <c r="B1743" s="1" t="s">
        <v>8</v>
      </c>
      <c r="C1743">
        <v>8.2024000000000008</v>
      </c>
      <c r="D1743" s="2" t="s">
        <v>9699</v>
      </c>
      <c r="E1743" s="2" t="s">
        <v>9700</v>
      </c>
      <c r="F1743">
        <v>0.12191553691602457</v>
      </c>
      <c r="G1743">
        <v>201612</v>
      </c>
      <c r="H1743" t="s">
        <v>9755</v>
      </c>
    </row>
    <row r="1744" spans="1:8">
      <c r="A1744" s="1" t="s">
        <v>61</v>
      </c>
      <c r="B1744" s="1" t="s">
        <v>8</v>
      </c>
      <c r="C1744">
        <v>24.581479999999999</v>
      </c>
      <c r="D1744" s="2" t="s">
        <v>9699</v>
      </c>
      <c r="E1744" s="2" t="s">
        <v>9700</v>
      </c>
      <c r="F1744">
        <v>4.0681033037880551E-2</v>
      </c>
      <c r="G1744">
        <v>201612</v>
      </c>
      <c r="H1744" t="s">
        <v>9756</v>
      </c>
    </row>
    <row r="1745" spans="1:8">
      <c r="A1745" s="1" t="s">
        <v>62</v>
      </c>
      <c r="B1745" s="1" t="s">
        <v>8</v>
      </c>
      <c r="C1745">
        <v>7.5368000000000004</v>
      </c>
      <c r="D1745" s="2" t="s">
        <v>9699</v>
      </c>
      <c r="E1745" s="2" t="s">
        <v>9700</v>
      </c>
      <c r="F1745">
        <v>0.13268230548774015</v>
      </c>
      <c r="G1745">
        <v>201612</v>
      </c>
      <c r="H1745" t="s">
        <v>9757</v>
      </c>
    </row>
    <row r="1746" spans="1:8">
      <c r="A1746" s="1" t="s">
        <v>63</v>
      </c>
      <c r="B1746" s="1" t="s">
        <v>8</v>
      </c>
      <c r="C1746">
        <v>70.992189999999994</v>
      </c>
      <c r="D1746" s="2" t="s">
        <v>9699</v>
      </c>
      <c r="E1746" s="2" t="s">
        <v>9700</v>
      </c>
      <c r="F1746">
        <v>1.4086056508469454E-2</v>
      </c>
      <c r="G1746">
        <v>201612</v>
      </c>
      <c r="H1746" t="s">
        <v>9758</v>
      </c>
    </row>
    <row r="1747" spans="1:8">
      <c r="A1747" s="1" t="s">
        <v>64</v>
      </c>
      <c r="B1747" s="1" t="s">
        <v>8</v>
      </c>
      <c r="C1747">
        <v>311.48</v>
      </c>
      <c r="D1747" s="2" t="s">
        <v>9699</v>
      </c>
      <c r="E1747" s="2" t="s">
        <v>9700</v>
      </c>
      <c r="F1747">
        <v>3.2104790034673172E-3</v>
      </c>
      <c r="G1747">
        <v>201612</v>
      </c>
      <c r="H1747" t="s">
        <v>9759</v>
      </c>
    </row>
    <row r="1748" spans="1:8">
      <c r="A1748" s="1" t="s">
        <v>65</v>
      </c>
      <c r="B1748" s="1" t="s">
        <v>8</v>
      </c>
      <c r="C1748">
        <v>14354.28</v>
      </c>
      <c r="D1748" s="2" t="s">
        <v>9699</v>
      </c>
      <c r="E1748" s="2" t="s">
        <v>9700</v>
      </c>
      <c r="F1748">
        <v>6.966563282867548E-5</v>
      </c>
      <c r="G1748">
        <v>201612</v>
      </c>
      <c r="H1748" t="s">
        <v>9760</v>
      </c>
    </row>
    <row r="1749" spans="1:8">
      <c r="A1749" s="1" t="s">
        <v>66</v>
      </c>
      <c r="B1749" s="1" t="s">
        <v>8</v>
      </c>
      <c r="C1749">
        <v>4.0679999999999996</v>
      </c>
      <c r="D1749" s="2" t="s">
        <v>9699</v>
      </c>
      <c r="E1749" s="2" t="s">
        <v>9700</v>
      </c>
      <c r="F1749">
        <v>0.24582104228121929</v>
      </c>
      <c r="G1749">
        <v>201612</v>
      </c>
      <c r="H1749" t="s">
        <v>9761</v>
      </c>
    </row>
    <row r="1750" spans="1:8">
      <c r="A1750" s="1" t="s">
        <v>67</v>
      </c>
      <c r="B1750" s="1" t="s">
        <v>8</v>
      </c>
      <c r="C1750">
        <v>72.656499999999994</v>
      </c>
      <c r="D1750" s="2" t="s">
        <v>9699</v>
      </c>
      <c r="E1750" s="2" t="s">
        <v>9700</v>
      </c>
      <c r="F1750">
        <v>1.3763393502301928E-2</v>
      </c>
      <c r="G1750">
        <v>201612</v>
      </c>
      <c r="H1750" t="s">
        <v>9762</v>
      </c>
    </row>
    <row r="1751" spans="1:8">
      <c r="A1751" s="1" t="s">
        <v>68</v>
      </c>
      <c r="B1751" s="1" t="s">
        <v>8</v>
      </c>
      <c r="C1751">
        <v>1249.0255999999999</v>
      </c>
      <c r="D1751" s="2" t="s">
        <v>9699</v>
      </c>
      <c r="E1751" s="2" t="s">
        <v>9700</v>
      </c>
      <c r="F1751">
        <v>8.0062410250038112E-4</v>
      </c>
      <c r="G1751">
        <v>201612</v>
      </c>
      <c r="H1751" t="s">
        <v>9763</v>
      </c>
    </row>
    <row r="1752" spans="1:8">
      <c r="A1752" s="1" t="s">
        <v>69</v>
      </c>
      <c r="B1752" s="1" t="s">
        <v>8</v>
      </c>
      <c r="C1752">
        <v>33943.671999999999</v>
      </c>
      <c r="D1752" s="2" t="s">
        <v>9699</v>
      </c>
      <c r="E1752" s="2" t="s">
        <v>9700</v>
      </c>
      <c r="F1752">
        <v>2.9460572209158751E-5</v>
      </c>
      <c r="G1752">
        <v>201612</v>
      </c>
      <c r="H1752" t="s">
        <v>9764</v>
      </c>
    </row>
    <row r="1753" spans="1:8">
      <c r="A1753" s="1" t="s">
        <v>70</v>
      </c>
      <c r="B1753" s="1" t="s">
        <v>8</v>
      </c>
      <c r="C1753">
        <v>119.8</v>
      </c>
      <c r="D1753" s="2" t="s">
        <v>9699</v>
      </c>
      <c r="E1753" s="2" t="s">
        <v>9700</v>
      </c>
      <c r="F1753">
        <v>8.3472454090150246E-3</v>
      </c>
      <c r="G1753">
        <v>201612</v>
      </c>
      <c r="H1753" t="s">
        <v>9765</v>
      </c>
    </row>
    <row r="1754" spans="1:8">
      <c r="A1754" s="1" t="s">
        <v>71</v>
      </c>
      <c r="B1754" s="1" t="s">
        <v>8</v>
      </c>
      <c r="C1754">
        <v>136.78004999999999</v>
      </c>
      <c r="D1754" s="2" t="s">
        <v>9699</v>
      </c>
      <c r="E1754" s="2" t="s">
        <v>9700</v>
      </c>
      <c r="F1754">
        <v>7.3110077090920798E-3</v>
      </c>
      <c r="G1754">
        <v>201612</v>
      </c>
      <c r="H1754" t="s">
        <v>9766</v>
      </c>
    </row>
    <row r="1755" spans="1:8">
      <c r="A1755" s="1" t="s">
        <v>72</v>
      </c>
      <c r="B1755" s="1" t="s">
        <v>8</v>
      </c>
      <c r="C1755">
        <v>0.74983999999999995</v>
      </c>
      <c r="D1755" s="2" t="s">
        <v>9699</v>
      </c>
      <c r="E1755" s="2" t="s">
        <v>9700</v>
      </c>
      <c r="F1755">
        <v>1.3336178384722075</v>
      </c>
      <c r="G1755">
        <v>201612</v>
      </c>
      <c r="H1755" t="s">
        <v>9767</v>
      </c>
    </row>
    <row r="1756" spans="1:8">
      <c r="A1756" s="1" t="s">
        <v>73</v>
      </c>
      <c r="B1756" s="1" t="s">
        <v>8</v>
      </c>
      <c r="C1756">
        <v>119.48</v>
      </c>
      <c r="D1756" s="2" t="s">
        <v>9699</v>
      </c>
      <c r="E1756" s="2" t="s">
        <v>9700</v>
      </c>
      <c r="F1756">
        <v>8.3696016069635081E-3</v>
      </c>
      <c r="G1756">
        <v>201612</v>
      </c>
      <c r="H1756" t="s">
        <v>9768</v>
      </c>
    </row>
    <row r="1757" spans="1:8">
      <c r="A1757" s="1" t="s">
        <v>74</v>
      </c>
      <c r="B1757" s="1" t="s">
        <v>8</v>
      </c>
      <c r="C1757">
        <v>107.4808</v>
      </c>
      <c r="D1757" s="2" t="s">
        <v>9699</v>
      </c>
      <c r="E1757" s="2" t="s">
        <v>9700</v>
      </c>
      <c r="F1757">
        <v>9.3039873168044903E-3</v>
      </c>
      <c r="G1757">
        <v>201612</v>
      </c>
      <c r="H1757" t="s">
        <v>9769</v>
      </c>
    </row>
    <row r="1758" spans="1:8">
      <c r="A1758" s="1" t="s">
        <v>75</v>
      </c>
      <c r="B1758" s="1" t="s">
        <v>8</v>
      </c>
      <c r="C1758">
        <v>73.044200000000004</v>
      </c>
      <c r="D1758" s="2" t="s">
        <v>9699</v>
      </c>
      <c r="E1758" s="2" t="s">
        <v>9700</v>
      </c>
      <c r="F1758">
        <v>1.3690340916869511E-2</v>
      </c>
      <c r="G1758">
        <v>201612</v>
      </c>
      <c r="H1758" t="s">
        <v>9770</v>
      </c>
    </row>
    <row r="1759" spans="1:8">
      <c r="A1759" s="1" t="s">
        <v>76</v>
      </c>
      <c r="B1759" s="1" t="s">
        <v>8</v>
      </c>
      <c r="C1759">
        <v>4276</v>
      </c>
      <c r="D1759" s="2" t="s">
        <v>9699</v>
      </c>
      <c r="E1759" s="2" t="s">
        <v>9700</v>
      </c>
      <c r="F1759">
        <v>2.3386342376052386E-4</v>
      </c>
      <c r="G1759">
        <v>201612</v>
      </c>
      <c r="H1759" t="s">
        <v>9771</v>
      </c>
    </row>
    <row r="1760" spans="1:8">
      <c r="A1760" s="1" t="s">
        <v>77</v>
      </c>
      <c r="B1760" s="1" t="s">
        <v>8</v>
      </c>
      <c r="C1760">
        <v>491.96775000000002</v>
      </c>
      <c r="D1760" s="2" t="s">
        <v>9699</v>
      </c>
      <c r="E1760" s="2" t="s">
        <v>9700</v>
      </c>
      <c r="F1760">
        <v>2.0326535631654714E-3</v>
      </c>
      <c r="G1760">
        <v>201612</v>
      </c>
      <c r="H1760" t="s">
        <v>9772</v>
      </c>
    </row>
    <row r="1761" spans="1:8">
      <c r="A1761" s="1" t="s">
        <v>79</v>
      </c>
      <c r="B1761" s="1" t="s">
        <v>8</v>
      </c>
      <c r="C1761">
        <v>1241.3800000000001</v>
      </c>
      <c r="D1761" s="2" t="s">
        <v>9699</v>
      </c>
      <c r="E1761" s="2" t="s">
        <v>9700</v>
      </c>
      <c r="F1761">
        <v>8.0555510802493991E-4</v>
      </c>
      <c r="G1761">
        <v>201612</v>
      </c>
      <c r="H1761" t="s">
        <v>9773</v>
      </c>
    </row>
    <row r="1762" spans="1:8">
      <c r="A1762" s="1" t="s">
        <v>80</v>
      </c>
      <c r="B1762" s="1" t="s">
        <v>8</v>
      </c>
      <c r="C1762">
        <v>0.32273000000000002</v>
      </c>
      <c r="D1762" s="2" t="s">
        <v>9699</v>
      </c>
      <c r="E1762" s="2" t="s">
        <v>9700</v>
      </c>
      <c r="F1762">
        <v>3.0985653642363582</v>
      </c>
      <c r="G1762">
        <v>201612</v>
      </c>
      <c r="H1762" t="s">
        <v>9774</v>
      </c>
    </row>
    <row r="1763" spans="1:8">
      <c r="A1763" s="1" t="s">
        <v>81</v>
      </c>
      <c r="B1763" s="1" t="s">
        <v>8</v>
      </c>
      <c r="C1763">
        <v>0.86722999999999995</v>
      </c>
      <c r="D1763" s="2" t="s">
        <v>9699</v>
      </c>
      <c r="E1763" s="2" t="s">
        <v>9700</v>
      </c>
      <c r="F1763">
        <v>1.1530966410294847</v>
      </c>
      <c r="G1763">
        <v>201612</v>
      </c>
      <c r="H1763" t="s">
        <v>9775</v>
      </c>
    </row>
    <row r="1764" spans="1:8">
      <c r="A1764" s="1" t="s">
        <v>82</v>
      </c>
      <c r="B1764" s="1" t="s">
        <v>8</v>
      </c>
      <c r="C1764">
        <v>354.69</v>
      </c>
      <c r="D1764" s="2" t="s">
        <v>9699</v>
      </c>
      <c r="E1764" s="2" t="s">
        <v>9700</v>
      </c>
      <c r="F1764">
        <v>2.8193633877470468E-3</v>
      </c>
      <c r="G1764">
        <v>201612</v>
      </c>
      <c r="H1764" t="s">
        <v>9776</v>
      </c>
    </row>
    <row r="1765" spans="1:8">
      <c r="A1765" s="1" t="s">
        <v>83</v>
      </c>
      <c r="B1765" s="1" t="s">
        <v>8</v>
      </c>
      <c r="C1765">
        <v>8616</v>
      </c>
      <c r="D1765" s="2" t="s">
        <v>9699</v>
      </c>
      <c r="E1765" s="2" t="s">
        <v>9700</v>
      </c>
      <c r="F1765">
        <v>1.1606313834726091E-4</v>
      </c>
      <c r="G1765">
        <v>201612</v>
      </c>
      <c r="H1765" t="s">
        <v>9777</v>
      </c>
    </row>
    <row r="1766" spans="1:8">
      <c r="A1766" s="1" t="s">
        <v>84</v>
      </c>
      <c r="B1766" s="1" t="s">
        <v>8</v>
      </c>
      <c r="C1766">
        <v>1594.3320000000001</v>
      </c>
      <c r="D1766" s="2" t="s">
        <v>9699</v>
      </c>
      <c r="E1766" s="2" t="s">
        <v>9700</v>
      </c>
      <c r="F1766">
        <v>6.2722193370013269E-4</v>
      </c>
      <c r="G1766">
        <v>201612</v>
      </c>
      <c r="H1766" t="s">
        <v>9778</v>
      </c>
    </row>
    <row r="1767" spans="1:8">
      <c r="A1767" s="1" t="s">
        <v>85</v>
      </c>
      <c r="B1767" s="1" t="s">
        <v>8</v>
      </c>
      <c r="C1767">
        <v>158.47</v>
      </c>
      <c r="D1767" s="2" t="s">
        <v>9699</v>
      </c>
      <c r="E1767" s="2" t="s">
        <v>9700</v>
      </c>
      <c r="F1767">
        <v>6.3103426516059819E-3</v>
      </c>
      <c r="G1767">
        <v>201612</v>
      </c>
      <c r="H1767" t="s">
        <v>9779</v>
      </c>
    </row>
    <row r="1768" spans="1:8">
      <c r="A1768" s="1" t="s">
        <v>86</v>
      </c>
      <c r="B1768" s="1" t="s">
        <v>8</v>
      </c>
      <c r="C1768">
        <v>105.2312</v>
      </c>
      <c r="D1768" s="2" t="s">
        <v>9699</v>
      </c>
      <c r="E1768" s="2" t="s">
        <v>9700</v>
      </c>
      <c r="F1768">
        <v>9.5028850759090455E-3</v>
      </c>
      <c r="G1768">
        <v>201612</v>
      </c>
      <c r="H1768" t="s">
        <v>9780</v>
      </c>
    </row>
    <row r="1769" spans="1:8">
      <c r="A1769" s="1" t="s">
        <v>87</v>
      </c>
      <c r="B1769" s="1" t="s">
        <v>8</v>
      </c>
      <c r="C1769">
        <v>14.7958</v>
      </c>
      <c r="D1769" s="2" t="s">
        <v>9699</v>
      </c>
      <c r="E1769" s="2" t="s">
        <v>9700</v>
      </c>
      <c r="F1769">
        <v>6.7586747590532445E-2</v>
      </c>
      <c r="G1769">
        <v>201612</v>
      </c>
      <c r="H1769" t="s">
        <v>9781</v>
      </c>
    </row>
    <row r="1770" spans="1:8">
      <c r="A1770" s="1" t="s">
        <v>88</v>
      </c>
      <c r="B1770" s="1" t="s">
        <v>8</v>
      </c>
      <c r="C1770">
        <v>1.5095000000000001</v>
      </c>
      <c r="D1770" s="2" t="s">
        <v>9699</v>
      </c>
      <c r="E1770" s="2" t="s">
        <v>9700</v>
      </c>
      <c r="F1770">
        <v>0.66247101689301091</v>
      </c>
      <c r="G1770">
        <v>201612</v>
      </c>
      <c r="H1770" t="s">
        <v>9782</v>
      </c>
    </row>
    <row r="1771" spans="1:8">
      <c r="A1771" s="1" t="s">
        <v>89</v>
      </c>
      <c r="B1771" s="1" t="s">
        <v>8</v>
      </c>
      <c r="C1771">
        <v>10.677</v>
      </c>
      <c r="D1771" s="2" t="s">
        <v>9699</v>
      </c>
      <c r="E1771" s="2" t="s">
        <v>9700</v>
      </c>
      <c r="F1771">
        <v>9.3659267584527486E-2</v>
      </c>
      <c r="G1771">
        <v>201612</v>
      </c>
      <c r="H1771" t="s">
        <v>9783</v>
      </c>
    </row>
    <row r="1772" spans="1:8">
      <c r="A1772" s="1" t="s">
        <v>90</v>
      </c>
      <c r="B1772" s="1" t="s">
        <v>8</v>
      </c>
      <c r="C1772">
        <v>21.462900000000001</v>
      </c>
      <c r="D1772" s="2" t="s">
        <v>9699</v>
      </c>
      <c r="E1772" s="2" t="s">
        <v>9700</v>
      </c>
      <c r="F1772">
        <v>4.6592026240629178E-2</v>
      </c>
      <c r="G1772">
        <v>201612</v>
      </c>
      <c r="H1772" t="s">
        <v>9784</v>
      </c>
    </row>
    <row r="1773" spans="1:8">
      <c r="A1773" s="1" t="s">
        <v>91</v>
      </c>
      <c r="B1773" s="1" t="s">
        <v>8</v>
      </c>
      <c r="C1773">
        <v>3496.16</v>
      </c>
      <c r="D1773" s="2" t="s">
        <v>9699</v>
      </c>
      <c r="E1773" s="2" t="s">
        <v>9700</v>
      </c>
      <c r="F1773">
        <v>2.860280994004851E-4</v>
      </c>
      <c r="G1773">
        <v>201612</v>
      </c>
      <c r="H1773" t="s">
        <v>9785</v>
      </c>
    </row>
    <row r="1774" spans="1:8">
      <c r="A1774" s="1" t="s">
        <v>92</v>
      </c>
      <c r="B1774" s="1" t="s">
        <v>8</v>
      </c>
      <c r="C1774">
        <v>61.4816</v>
      </c>
      <c r="D1774" s="2" t="s">
        <v>9699</v>
      </c>
      <c r="E1774" s="2" t="s">
        <v>9700</v>
      </c>
      <c r="F1774">
        <v>1.6265028886691301E-2</v>
      </c>
      <c r="G1774">
        <v>201612</v>
      </c>
      <c r="H1774" t="s">
        <v>9786</v>
      </c>
    </row>
    <row r="1775" spans="1:8">
      <c r="A1775" s="1" t="s">
        <v>93</v>
      </c>
      <c r="B1775" s="1" t="s">
        <v>8</v>
      </c>
      <c r="C1775">
        <v>1348.44</v>
      </c>
      <c r="D1775" s="2" t="s">
        <v>9699</v>
      </c>
      <c r="E1775" s="2" t="s">
        <v>9700</v>
      </c>
      <c r="F1775">
        <v>7.415976980807451E-4</v>
      </c>
      <c r="G1775">
        <v>201612</v>
      </c>
      <c r="H1775" t="s">
        <v>9787</v>
      </c>
    </row>
    <row r="1776" spans="1:8">
      <c r="A1776" s="1" t="s">
        <v>94</v>
      </c>
      <c r="B1776" s="1" t="s">
        <v>8</v>
      </c>
      <c r="C1776">
        <v>2604.4457600000001</v>
      </c>
      <c r="D1776" s="2" t="s">
        <v>9699</v>
      </c>
      <c r="E1776" s="2" t="s">
        <v>9700</v>
      </c>
      <c r="F1776">
        <v>3.8395885042351584E-4</v>
      </c>
      <c r="G1776">
        <v>201612</v>
      </c>
      <c r="H1776" t="s">
        <v>9788</v>
      </c>
    </row>
    <row r="1777" spans="1:8">
      <c r="A1777" s="1" t="s">
        <v>95</v>
      </c>
      <c r="B1777" s="1" t="s">
        <v>8</v>
      </c>
      <c r="C1777">
        <v>8.4490599999999993</v>
      </c>
      <c r="D1777" s="2" t="s">
        <v>9699</v>
      </c>
      <c r="E1777" s="2" t="s">
        <v>9700</v>
      </c>
      <c r="F1777">
        <v>0.11835636153607622</v>
      </c>
      <c r="G1777">
        <v>201612</v>
      </c>
      <c r="H1777" t="s">
        <v>9789</v>
      </c>
    </row>
    <row r="1778" spans="1:8">
      <c r="A1778" s="1" t="s">
        <v>6390</v>
      </c>
      <c r="B1778" s="1" t="s">
        <v>8</v>
      </c>
      <c r="C1778">
        <v>377.27</v>
      </c>
      <c r="D1778" s="2" t="s">
        <v>9699</v>
      </c>
      <c r="E1778" s="2" t="s">
        <v>9700</v>
      </c>
      <c r="F1778">
        <v>2.6506215707583431E-3</v>
      </c>
      <c r="G1778">
        <v>201612</v>
      </c>
      <c r="H1778" t="s">
        <v>9866</v>
      </c>
    </row>
    <row r="1779" spans="1:8">
      <c r="A1779" s="1" t="s">
        <v>97</v>
      </c>
      <c r="B1779" s="1" t="s">
        <v>8</v>
      </c>
      <c r="C1779">
        <v>38.448300000000003</v>
      </c>
      <c r="D1779" s="2" t="s">
        <v>9699</v>
      </c>
      <c r="E1779" s="2" t="s">
        <v>9700</v>
      </c>
      <c r="F1779">
        <v>2.6008952281375248E-2</v>
      </c>
      <c r="G1779">
        <v>201612</v>
      </c>
      <c r="H1779" t="s">
        <v>9790</v>
      </c>
    </row>
    <row r="1780" spans="1:8">
      <c r="A1780" s="1" t="s">
        <v>98</v>
      </c>
      <c r="B1780" s="1" t="s">
        <v>8</v>
      </c>
      <c r="C1780">
        <v>16.234159999999999</v>
      </c>
      <c r="D1780" s="2" t="s">
        <v>9699</v>
      </c>
      <c r="E1780" s="2" t="s">
        <v>9700</v>
      </c>
      <c r="F1780">
        <v>6.1598505866641701E-2</v>
      </c>
      <c r="G1780">
        <v>201612</v>
      </c>
      <c r="H1780" t="s">
        <v>9791</v>
      </c>
    </row>
    <row r="1781" spans="1:8">
      <c r="A1781" s="1" t="s">
        <v>99</v>
      </c>
      <c r="B1781" s="1" t="s">
        <v>8</v>
      </c>
      <c r="C1781">
        <v>770.88340000000005</v>
      </c>
      <c r="D1781" s="2" t="s">
        <v>9699</v>
      </c>
      <c r="E1781" s="2" t="s">
        <v>9700</v>
      </c>
      <c r="F1781">
        <v>1.2972130415572574E-3</v>
      </c>
      <c r="G1781">
        <v>201612</v>
      </c>
      <c r="H1781" t="s">
        <v>9792</v>
      </c>
    </row>
    <row r="1782" spans="1:8">
      <c r="A1782" s="1" t="s">
        <v>100</v>
      </c>
      <c r="B1782" s="1" t="s">
        <v>8</v>
      </c>
      <c r="C1782">
        <v>21.875599999999999</v>
      </c>
      <c r="D1782" s="2" t="s">
        <v>9699</v>
      </c>
      <c r="E1782" s="2" t="s">
        <v>9700</v>
      </c>
      <c r="F1782">
        <v>4.5713031871125825E-2</v>
      </c>
      <c r="G1782">
        <v>201612</v>
      </c>
      <c r="H1782" t="s">
        <v>9793</v>
      </c>
    </row>
    <row r="1783" spans="1:8">
      <c r="A1783" s="1" t="s">
        <v>101</v>
      </c>
      <c r="B1783" s="1" t="s">
        <v>8</v>
      </c>
      <c r="C1783">
        <v>4.7232000000000003</v>
      </c>
      <c r="D1783" s="2" t="s">
        <v>9699</v>
      </c>
      <c r="E1783" s="2" t="s">
        <v>9700</v>
      </c>
      <c r="F1783">
        <v>0.21172086720867209</v>
      </c>
      <c r="G1783">
        <v>201612</v>
      </c>
      <c r="H1783" t="s">
        <v>9794</v>
      </c>
    </row>
    <row r="1784" spans="1:8">
      <c r="A1784" s="1" t="s">
        <v>102</v>
      </c>
      <c r="B1784" s="1" t="s">
        <v>8</v>
      </c>
      <c r="C1784">
        <v>77.8</v>
      </c>
      <c r="D1784" s="2" t="s">
        <v>9699</v>
      </c>
      <c r="E1784" s="2" t="s">
        <v>9700</v>
      </c>
      <c r="F1784">
        <v>1.2853470437017995E-2</v>
      </c>
      <c r="G1784">
        <v>201612</v>
      </c>
      <c r="H1784" t="s">
        <v>9795</v>
      </c>
    </row>
    <row r="1785" spans="1:8">
      <c r="A1785" s="1" t="s">
        <v>103</v>
      </c>
      <c r="B1785" s="1" t="s">
        <v>8</v>
      </c>
      <c r="C1785">
        <v>14.7958</v>
      </c>
      <c r="D1785" s="2" t="s">
        <v>9699</v>
      </c>
      <c r="E1785" s="2" t="s">
        <v>9700</v>
      </c>
      <c r="F1785">
        <v>6.7586747590532445E-2</v>
      </c>
      <c r="G1785">
        <v>201612</v>
      </c>
      <c r="H1785" t="s">
        <v>9796</v>
      </c>
    </row>
    <row r="1786" spans="1:8">
      <c r="A1786" s="1" t="s">
        <v>104</v>
      </c>
      <c r="B1786" s="1" t="s">
        <v>8</v>
      </c>
      <c r="C1786">
        <v>322.7912</v>
      </c>
      <c r="D1786" s="2" t="s">
        <v>9699</v>
      </c>
      <c r="E1786" s="2" t="s">
        <v>9700</v>
      </c>
      <c r="F1786">
        <v>3.0979778878730273E-3</v>
      </c>
      <c r="G1786">
        <v>201612</v>
      </c>
      <c r="H1786" t="s">
        <v>9797</v>
      </c>
    </row>
    <row r="1787" spans="1:8">
      <c r="A1787" s="1" t="s">
        <v>105</v>
      </c>
      <c r="B1787" s="1" t="s">
        <v>8</v>
      </c>
      <c r="C1787">
        <v>30.885940000000002</v>
      </c>
      <c r="D1787" s="2" t="s">
        <v>9699</v>
      </c>
      <c r="E1787" s="2" t="s">
        <v>9700</v>
      </c>
      <c r="F1787">
        <v>3.2377191693048681E-2</v>
      </c>
      <c r="G1787">
        <v>201612</v>
      </c>
      <c r="H1787" t="s">
        <v>9798</v>
      </c>
    </row>
    <row r="1788" spans="1:8">
      <c r="A1788" s="1" t="s">
        <v>106</v>
      </c>
      <c r="B1788" s="1" t="s">
        <v>8</v>
      </c>
      <c r="C1788">
        <v>9.0764999999999993</v>
      </c>
      <c r="D1788" s="2" t="s">
        <v>9699</v>
      </c>
      <c r="E1788" s="2" t="s">
        <v>9700</v>
      </c>
      <c r="F1788">
        <v>0.11017462678345177</v>
      </c>
      <c r="G1788">
        <v>201612</v>
      </c>
      <c r="H1788" t="s">
        <v>9799</v>
      </c>
    </row>
    <row r="1789" spans="1:8">
      <c r="A1789" s="1" t="s">
        <v>107</v>
      </c>
      <c r="B1789" s="1" t="s">
        <v>8</v>
      </c>
      <c r="C1789">
        <v>116.035</v>
      </c>
      <c r="D1789" s="2" t="s">
        <v>9699</v>
      </c>
      <c r="E1789" s="2" t="s">
        <v>9700</v>
      </c>
      <c r="F1789">
        <v>8.6180893695867629E-3</v>
      </c>
      <c r="G1789">
        <v>201612</v>
      </c>
      <c r="H1789" t="s">
        <v>9800</v>
      </c>
    </row>
    <row r="1790" spans="1:8">
      <c r="A1790" s="1" t="s">
        <v>108</v>
      </c>
      <c r="B1790" s="1" t="s">
        <v>8</v>
      </c>
      <c r="C1790">
        <v>1.4912000000000001</v>
      </c>
      <c r="D1790" s="2" t="s">
        <v>9699</v>
      </c>
      <c r="E1790" s="2" t="s">
        <v>9700</v>
      </c>
      <c r="F1790">
        <v>0.67060085836909866</v>
      </c>
      <c r="G1790">
        <v>201612</v>
      </c>
      <c r="H1790" t="s">
        <v>9801</v>
      </c>
    </row>
    <row r="1791" spans="1:8">
      <c r="A1791" s="1" t="s">
        <v>109</v>
      </c>
      <c r="B1791" s="1" t="s">
        <v>8</v>
      </c>
      <c r="C1791">
        <v>0.40665000000000001</v>
      </c>
      <c r="D1791" s="2" t="s">
        <v>9699</v>
      </c>
      <c r="E1791" s="2" t="s">
        <v>9700</v>
      </c>
      <c r="F1791">
        <v>2.4591171769334808</v>
      </c>
      <c r="G1791">
        <v>201612</v>
      </c>
      <c r="H1791" t="s">
        <v>9802</v>
      </c>
    </row>
    <row r="1792" spans="1:8">
      <c r="A1792" s="1" t="s">
        <v>110</v>
      </c>
      <c r="B1792" s="1" t="s">
        <v>8</v>
      </c>
      <c r="C1792">
        <v>1.0576000000000001</v>
      </c>
      <c r="D1792" s="2" t="s">
        <v>9699</v>
      </c>
      <c r="E1792" s="2" t="s">
        <v>9700</v>
      </c>
      <c r="F1792">
        <v>0.94553706505294999</v>
      </c>
      <c r="G1792">
        <v>201612</v>
      </c>
      <c r="H1792" t="s">
        <v>9803</v>
      </c>
    </row>
    <row r="1793" spans="1:8">
      <c r="A1793" s="1" t="s">
        <v>111</v>
      </c>
      <c r="B1793" s="1" t="s">
        <v>8</v>
      </c>
      <c r="C1793">
        <v>3.6132900000000001</v>
      </c>
      <c r="D1793" s="2" t="s">
        <v>9699</v>
      </c>
      <c r="E1793" s="2" t="s">
        <v>9700</v>
      </c>
      <c r="F1793">
        <v>0.27675608655823364</v>
      </c>
      <c r="G1793">
        <v>201612</v>
      </c>
      <c r="H1793" t="s">
        <v>9804</v>
      </c>
    </row>
    <row r="1794" spans="1:8">
      <c r="A1794" s="1" t="s">
        <v>112</v>
      </c>
      <c r="B1794" s="1" t="s">
        <v>8</v>
      </c>
      <c r="C1794">
        <v>3.3574600000000001</v>
      </c>
      <c r="D1794" s="2" t="s">
        <v>9699</v>
      </c>
      <c r="E1794" s="2" t="s">
        <v>9700</v>
      </c>
      <c r="F1794">
        <v>0.2978442036539527</v>
      </c>
      <c r="G1794">
        <v>201612</v>
      </c>
      <c r="H1794" t="s">
        <v>9805</v>
      </c>
    </row>
    <row r="1795" spans="1:8">
      <c r="A1795" s="1" t="s">
        <v>113</v>
      </c>
      <c r="B1795" s="1" t="s">
        <v>8</v>
      </c>
      <c r="C1795">
        <v>52.664000000000001</v>
      </c>
      <c r="D1795" s="2" t="s">
        <v>9699</v>
      </c>
      <c r="E1795" s="2" t="s">
        <v>9700</v>
      </c>
      <c r="F1795">
        <v>1.8988303205225581E-2</v>
      </c>
      <c r="G1795">
        <v>201612</v>
      </c>
      <c r="H1795" t="s">
        <v>9806</v>
      </c>
    </row>
    <row r="1796" spans="1:8">
      <c r="A1796" s="1" t="s">
        <v>114</v>
      </c>
      <c r="B1796" s="1" t="s">
        <v>8</v>
      </c>
      <c r="C1796">
        <v>110.83575</v>
      </c>
      <c r="D1796" s="2" t="s">
        <v>9699</v>
      </c>
      <c r="E1796" s="2" t="s">
        <v>9700</v>
      </c>
      <c r="F1796">
        <v>9.0223596628344182E-3</v>
      </c>
      <c r="G1796">
        <v>201612</v>
      </c>
      <c r="H1796" t="s">
        <v>9807</v>
      </c>
    </row>
    <row r="1797" spans="1:8">
      <c r="A1797" s="1" t="s">
        <v>115</v>
      </c>
      <c r="B1797" s="1" t="s">
        <v>8</v>
      </c>
      <c r="C1797">
        <v>4.4298999999999999</v>
      </c>
      <c r="D1797" s="2" t="s">
        <v>9699</v>
      </c>
      <c r="E1797" s="2" t="s">
        <v>9700</v>
      </c>
      <c r="F1797">
        <v>0.22573872999390507</v>
      </c>
      <c r="G1797">
        <v>201612</v>
      </c>
      <c r="H1797" t="s">
        <v>9808</v>
      </c>
    </row>
    <row r="1798" spans="1:8">
      <c r="A1798" s="1" t="s">
        <v>116</v>
      </c>
      <c r="B1798" s="1" t="s">
        <v>8</v>
      </c>
      <c r="C1798">
        <v>6155.5175499999996</v>
      </c>
      <c r="D1798" s="2" t="s">
        <v>9699</v>
      </c>
      <c r="E1798" s="2" t="s">
        <v>9700</v>
      </c>
      <c r="F1798">
        <v>1.6245587667928916E-4</v>
      </c>
      <c r="G1798">
        <v>201612</v>
      </c>
      <c r="H1798" t="s">
        <v>9809</v>
      </c>
    </row>
    <row r="1799" spans="1:8">
      <c r="A1799" s="1" t="s">
        <v>117</v>
      </c>
      <c r="B1799" s="1" t="s">
        <v>8</v>
      </c>
      <c r="C1799">
        <v>3.8496600000000001</v>
      </c>
      <c r="D1799" s="2" t="s">
        <v>9699</v>
      </c>
      <c r="E1799" s="2" t="s">
        <v>9700</v>
      </c>
      <c r="F1799">
        <v>0.25976319986700125</v>
      </c>
      <c r="G1799">
        <v>201612</v>
      </c>
      <c r="H1799" t="s">
        <v>9810</v>
      </c>
    </row>
    <row r="1800" spans="1:8">
      <c r="A1800" s="1" t="s">
        <v>118</v>
      </c>
      <c r="B1800" s="1" t="s">
        <v>8</v>
      </c>
      <c r="C1800">
        <v>4.5171999999999999</v>
      </c>
      <c r="D1800" s="2" t="s">
        <v>9699</v>
      </c>
      <c r="E1800" s="2" t="s">
        <v>9700</v>
      </c>
      <c r="F1800">
        <v>0.22137607367395731</v>
      </c>
      <c r="G1800">
        <v>201612</v>
      </c>
      <c r="H1800" t="s">
        <v>9811</v>
      </c>
    </row>
    <row r="1801" spans="1:8">
      <c r="A1801" s="1" t="s">
        <v>119</v>
      </c>
      <c r="B1801" s="1" t="s">
        <v>8</v>
      </c>
      <c r="C1801">
        <v>123.2784</v>
      </c>
      <c r="D1801" s="2" t="s">
        <v>9699</v>
      </c>
      <c r="E1801" s="2" t="s">
        <v>9700</v>
      </c>
      <c r="F1801">
        <v>8.111721112538774E-3</v>
      </c>
      <c r="G1801">
        <v>201612</v>
      </c>
      <c r="H1801" t="s">
        <v>9812</v>
      </c>
    </row>
    <row r="1802" spans="1:8">
      <c r="A1802" s="1" t="s">
        <v>120</v>
      </c>
      <c r="B1802" s="1" t="s">
        <v>8</v>
      </c>
      <c r="C1802">
        <v>69.045299999999997</v>
      </c>
      <c r="D1802" s="2" t="s">
        <v>9699</v>
      </c>
      <c r="E1802" s="2" t="s">
        <v>9700</v>
      </c>
      <c r="F1802">
        <v>1.4483245057954706E-2</v>
      </c>
      <c r="G1802">
        <v>201612</v>
      </c>
      <c r="H1802" t="s">
        <v>9813</v>
      </c>
    </row>
    <row r="1803" spans="1:8">
      <c r="A1803" s="1" t="s">
        <v>121</v>
      </c>
      <c r="B1803" s="1" t="s">
        <v>8</v>
      </c>
      <c r="C1803">
        <v>864.38064999999995</v>
      </c>
      <c r="D1803" s="2" t="s">
        <v>9699</v>
      </c>
      <c r="E1803" s="2" t="s">
        <v>9700</v>
      </c>
      <c r="F1803">
        <v>1.1568977163012616E-3</v>
      </c>
      <c r="G1803">
        <v>201612</v>
      </c>
      <c r="H1803" t="s">
        <v>9814</v>
      </c>
    </row>
    <row r="1804" spans="1:8">
      <c r="A1804" s="1" t="s">
        <v>122</v>
      </c>
      <c r="B1804" s="1" t="s">
        <v>8</v>
      </c>
      <c r="C1804">
        <v>3.9660000000000002</v>
      </c>
      <c r="D1804" s="2" t="s">
        <v>9699</v>
      </c>
      <c r="E1804" s="2" t="s">
        <v>9700</v>
      </c>
      <c r="F1804">
        <v>0.25214321734745332</v>
      </c>
      <c r="G1804">
        <v>201612</v>
      </c>
      <c r="H1804" t="s">
        <v>9815</v>
      </c>
    </row>
    <row r="1805" spans="1:8">
      <c r="A1805" s="1" t="s">
        <v>123</v>
      </c>
      <c r="B1805" s="1" t="s">
        <v>8</v>
      </c>
      <c r="C1805">
        <v>8.2464200000000005</v>
      </c>
      <c r="D1805" s="2" t="s">
        <v>9699</v>
      </c>
      <c r="E1805" s="2" t="s">
        <v>9700</v>
      </c>
      <c r="F1805">
        <v>0.12126474276110118</v>
      </c>
      <c r="G1805">
        <v>201612</v>
      </c>
      <c r="H1805" t="s">
        <v>9816</v>
      </c>
    </row>
    <row r="1806" spans="1:8">
      <c r="A1806" s="1" t="s">
        <v>124</v>
      </c>
      <c r="B1806" s="1" t="s">
        <v>8</v>
      </c>
      <c r="C1806">
        <v>14.300649999999999</v>
      </c>
      <c r="D1806" s="2" t="s">
        <v>9699</v>
      </c>
      <c r="E1806" s="2" t="s">
        <v>9700</v>
      </c>
      <c r="F1806">
        <v>6.9926891435004704E-2</v>
      </c>
      <c r="G1806">
        <v>201612</v>
      </c>
      <c r="H1806" t="s">
        <v>9817</v>
      </c>
    </row>
    <row r="1807" spans="1:8">
      <c r="A1807" s="1" t="s">
        <v>125</v>
      </c>
      <c r="B1807" s="1" t="s">
        <v>8</v>
      </c>
      <c r="C1807">
        <v>7.5450200000000001</v>
      </c>
      <c r="D1807" s="2" t="s">
        <v>9699</v>
      </c>
      <c r="E1807" s="2" t="s">
        <v>9700</v>
      </c>
      <c r="F1807">
        <v>0.13253775337905002</v>
      </c>
      <c r="G1807">
        <v>201612</v>
      </c>
      <c r="H1807" t="s">
        <v>9818</v>
      </c>
    </row>
    <row r="1808" spans="1:8">
      <c r="A1808" s="1" t="s">
        <v>126</v>
      </c>
      <c r="B1808" s="1" t="s">
        <v>8</v>
      </c>
      <c r="C1808">
        <v>9.7667999999999999</v>
      </c>
      <c r="D1808" s="2" t="s">
        <v>9699</v>
      </c>
      <c r="E1808" s="2" t="s">
        <v>9700</v>
      </c>
      <c r="F1808">
        <v>0.10238768071425647</v>
      </c>
      <c r="G1808">
        <v>201612</v>
      </c>
      <c r="H1808" t="s">
        <v>9819</v>
      </c>
    </row>
    <row r="1809" spans="1:8">
      <c r="A1809" s="1" t="s">
        <v>127</v>
      </c>
      <c r="B1809" s="1" t="s">
        <v>8</v>
      </c>
      <c r="C1809">
        <v>1.5113000000000001</v>
      </c>
      <c r="D1809" s="2" t="s">
        <v>9699</v>
      </c>
      <c r="E1809" s="2" t="s">
        <v>9700</v>
      </c>
      <c r="F1809">
        <v>0.66168199563289876</v>
      </c>
      <c r="G1809">
        <v>201612</v>
      </c>
      <c r="H1809" t="s">
        <v>9820</v>
      </c>
    </row>
    <row r="1810" spans="1:8">
      <c r="A1810" s="1" t="s">
        <v>128</v>
      </c>
      <c r="B1810" s="1" t="s">
        <v>8</v>
      </c>
      <c r="C1810">
        <v>0.84814999999999996</v>
      </c>
      <c r="D1810" s="2" t="s">
        <v>9699</v>
      </c>
      <c r="E1810" s="2" t="s">
        <v>9700</v>
      </c>
      <c r="F1810">
        <v>1.1790367269940458</v>
      </c>
      <c r="G1810">
        <v>201612</v>
      </c>
      <c r="H1810" t="s">
        <v>9821</v>
      </c>
    </row>
    <row r="1811" spans="1:8">
      <c r="A1811" s="1" t="s">
        <v>129</v>
      </c>
      <c r="B1811" s="1" t="s">
        <v>8</v>
      </c>
      <c r="C1811">
        <v>7627.43235</v>
      </c>
      <c r="D1811" s="2" t="s">
        <v>9699</v>
      </c>
      <c r="E1811" s="2" t="s">
        <v>9700</v>
      </c>
      <c r="F1811">
        <v>1.3110571868919953E-4</v>
      </c>
      <c r="G1811">
        <v>201612</v>
      </c>
      <c r="H1811" t="s">
        <v>9822</v>
      </c>
    </row>
    <row r="1812" spans="1:8">
      <c r="A1812" s="1" t="s">
        <v>130</v>
      </c>
      <c r="B1812" s="1" t="s">
        <v>8</v>
      </c>
      <c r="C1812">
        <v>584.26300000000003</v>
      </c>
      <c r="D1812" s="2" t="s">
        <v>9699</v>
      </c>
      <c r="E1812" s="2" t="s">
        <v>9700</v>
      </c>
      <c r="F1812">
        <v>1.7115579798823474E-3</v>
      </c>
      <c r="G1812">
        <v>201612</v>
      </c>
      <c r="H1812" t="s">
        <v>9823</v>
      </c>
    </row>
    <row r="1813" spans="1:8">
      <c r="A1813" s="1" t="s">
        <v>131</v>
      </c>
      <c r="B1813" s="1" t="s">
        <v>8</v>
      </c>
      <c r="C1813">
        <v>7.7241799999999996</v>
      </c>
      <c r="D1813" s="2" t="s">
        <v>9699</v>
      </c>
      <c r="E1813" s="2" t="s">
        <v>9700</v>
      </c>
      <c r="F1813">
        <v>0.12946358060014138</v>
      </c>
      <c r="G1813">
        <v>201612</v>
      </c>
      <c r="H1813" t="s">
        <v>9824</v>
      </c>
    </row>
    <row r="1814" spans="1:8">
      <c r="A1814" s="1" t="s">
        <v>132</v>
      </c>
      <c r="B1814" s="1" t="s">
        <v>8</v>
      </c>
      <c r="C1814">
        <v>77.361109999999996</v>
      </c>
      <c r="D1814" s="2" t="s">
        <v>9699</v>
      </c>
      <c r="E1814" s="2" t="s">
        <v>9700</v>
      </c>
      <c r="F1814">
        <v>1.2926391568063075E-2</v>
      </c>
      <c r="G1814">
        <v>201612</v>
      </c>
      <c r="H1814" t="s">
        <v>9825</v>
      </c>
    </row>
    <row r="1815" spans="1:8">
      <c r="A1815" s="1" t="s">
        <v>134</v>
      </c>
      <c r="B1815" s="1" t="s">
        <v>8</v>
      </c>
      <c r="C1815">
        <v>9.2539999999999996</v>
      </c>
      <c r="D1815" s="2" t="s">
        <v>9699</v>
      </c>
      <c r="E1815" s="2" t="s">
        <v>9700</v>
      </c>
      <c r="F1815">
        <v>0.10806137886319429</v>
      </c>
      <c r="G1815">
        <v>201612</v>
      </c>
      <c r="H1815" t="s">
        <v>9826</v>
      </c>
    </row>
    <row r="1816" spans="1:8">
      <c r="A1816" s="1" t="s">
        <v>135</v>
      </c>
      <c r="B1816" s="1" t="s">
        <v>8</v>
      </c>
      <c r="C1816">
        <v>582.87</v>
      </c>
      <c r="D1816" s="2" t="s">
        <v>9699</v>
      </c>
      <c r="E1816" s="2" t="s">
        <v>9700</v>
      </c>
      <c r="F1816">
        <v>1.7156484293238629E-3</v>
      </c>
      <c r="G1816">
        <v>201612</v>
      </c>
      <c r="H1816" t="s">
        <v>9827</v>
      </c>
    </row>
    <row r="1817" spans="1:8">
      <c r="A1817" s="1" t="s">
        <v>136</v>
      </c>
      <c r="B1817" s="1" t="s">
        <v>8</v>
      </c>
      <c r="C1817">
        <v>14.7958</v>
      </c>
      <c r="D1817" s="2" t="s">
        <v>9699</v>
      </c>
      <c r="E1817" s="2" t="s">
        <v>9700</v>
      </c>
      <c r="F1817">
        <v>6.7586747590532445E-2</v>
      </c>
      <c r="G1817">
        <v>201612</v>
      </c>
      <c r="H1817" t="s">
        <v>9828</v>
      </c>
    </row>
    <row r="1818" spans="1:8">
      <c r="A1818" s="1" t="s">
        <v>137</v>
      </c>
      <c r="B1818" s="1" t="s">
        <v>8</v>
      </c>
      <c r="C1818">
        <v>37.756</v>
      </c>
      <c r="D1818" s="2" t="s">
        <v>9699</v>
      </c>
      <c r="E1818" s="2" t="s">
        <v>9700</v>
      </c>
      <c r="F1818">
        <v>2.6485856552600912E-2</v>
      </c>
      <c r="G1818">
        <v>201612</v>
      </c>
      <c r="H1818" t="s">
        <v>9829</v>
      </c>
    </row>
    <row r="1819" spans="1:8">
      <c r="A1819" s="1" t="s">
        <v>138</v>
      </c>
      <c r="B1819" s="1" t="s">
        <v>8</v>
      </c>
      <c r="C1819">
        <v>8.3303999999999991</v>
      </c>
      <c r="D1819" s="2" t="s">
        <v>9699</v>
      </c>
      <c r="E1819" s="2" t="s">
        <v>9700</v>
      </c>
      <c r="F1819">
        <v>0.12004225487371556</v>
      </c>
      <c r="G1819">
        <v>201612</v>
      </c>
      <c r="H1819" t="s">
        <v>9830</v>
      </c>
    </row>
    <row r="1820" spans="1:8">
      <c r="A1820" s="1" t="s">
        <v>139</v>
      </c>
      <c r="B1820" s="1" t="s">
        <v>8</v>
      </c>
      <c r="C1820">
        <v>3.7016</v>
      </c>
      <c r="D1820" s="2" t="s">
        <v>9699</v>
      </c>
      <c r="E1820" s="2" t="s">
        <v>9700</v>
      </c>
      <c r="F1820">
        <v>0.27015344715798573</v>
      </c>
      <c r="G1820">
        <v>201612</v>
      </c>
      <c r="H1820" t="s">
        <v>9831</v>
      </c>
    </row>
    <row r="1821" spans="1:8">
      <c r="A1821" s="1" t="s">
        <v>140</v>
      </c>
      <c r="B1821" s="1" t="s">
        <v>8</v>
      </c>
      <c r="C1821">
        <v>2.4380999999999999</v>
      </c>
      <c r="D1821" s="2" t="s">
        <v>9699</v>
      </c>
      <c r="E1821" s="2" t="s">
        <v>9700</v>
      </c>
      <c r="F1821">
        <v>0.41015544891513883</v>
      </c>
      <c r="G1821">
        <v>201612</v>
      </c>
      <c r="H1821" t="s">
        <v>9832</v>
      </c>
    </row>
    <row r="1822" spans="1:8">
      <c r="A1822" s="1" t="s">
        <v>141</v>
      </c>
      <c r="B1822" s="1" t="s">
        <v>8</v>
      </c>
      <c r="C1822">
        <v>2.3277999999999999</v>
      </c>
      <c r="D1822" s="2" t="s">
        <v>9699</v>
      </c>
      <c r="E1822" s="2" t="s">
        <v>9700</v>
      </c>
      <c r="F1822">
        <v>0.42959017097688806</v>
      </c>
      <c r="G1822">
        <v>201612</v>
      </c>
      <c r="H1822" t="s">
        <v>9833</v>
      </c>
    </row>
    <row r="1823" spans="1:8">
      <c r="A1823" s="1" t="s">
        <v>142</v>
      </c>
      <c r="B1823" s="1" t="s">
        <v>8</v>
      </c>
      <c r="C1823">
        <v>3.6267</v>
      </c>
      <c r="D1823" s="2" t="s">
        <v>9699</v>
      </c>
      <c r="E1823" s="2" t="s">
        <v>9700</v>
      </c>
      <c r="F1823">
        <v>0.27573275980919293</v>
      </c>
      <c r="G1823">
        <v>201612</v>
      </c>
      <c r="H1823" t="s">
        <v>9834</v>
      </c>
    </row>
    <row r="1824" spans="1:8">
      <c r="A1824" s="1" t="s">
        <v>143</v>
      </c>
      <c r="B1824" s="1" t="s">
        <v>8</v>
      </c>
      <c r="C1824">
        <v>7.3198499999999997</v>
      </c>
      <c r="D1824" s="2" t="s">
        <v>9699</v>
      </c>
      <c r="E1824" s="2" t="s">
        <v>9700</v>
      </c>
      <c r="F1824">
        <v>0.1366148213419674</v>
      </c>
      <c r="G1824">
        <v>201612</v>
      </c>
      <c r="H1824" t="s">
        <v>9835</v>
      </c>
    </row>
    <row r="1825" spans="1:8">
      <c r="A1825" s="1" t="s">
        <v>144</v>
      </c>
      <c r="B1825" s="1" t="s">
        <v>8</v>
      </c>
      <c r="C1825">
        <v>33.643300000000004</v>
      </c>
      <c r="D1825" s="2" t="s">
        <v>9699</v>
      </c>
      <c r="E1825" s="2" t="s">
        <v>9700</v>
      </c>
      <c r="F1825">
        <v>2.9723600241355629E-2</v>
      </c>
      <c r="G1825">
        <v>201612</v>
      </c>
      <c r="H1825" t="s">
        <v>9836</v>
      </c>
    </row>
    <row r="1826" spans="1:8">
      <c r="A1826" s="1" t="s">
        <v>145</v>
      </c>
      <c r="B1826" s="1" t="s">
        <v>8</v>
      </c>
      <c r="C1826">
        <v>2300.0254500000001</v>
      </c>
      <c r="D1826" s="2" t="s">
        <v>9699</v>
      </c>
      <c r="E1826" s="2" t="s">
        <v>9700</v>
      </c>
      <c r="F1826">
        <v>4.3477779778480275E-4</v>
      </c>
      <c r="G1826">
        <v>201612</v>
      </c>
      <c r="H1826" t="s">
        <v>9837</v>
      </c>
    </row>
    <row r="1827" spans="1:8">
      <c r="A1827" s="1" t="s">
        <v>146</v>
      </c>
      <c r="B1827" s="1" t="s">
        <v>8</v>
      </c>
      <c r="C1827">
        <v>27.206150000000001</v>
      </c>
      <c r="D1827" s="2" t="s">
        <v>9699</v>
      </c>
      <c r="E1827" s="2" t="s">
        <v>9700</v>
      </c>
      <c r="F1827">
        <v>3.6756395153301737E-2</v>
      </c>
      <c r="G1827">
        <v>201612</v>
      </c>
      <c r="H1827" t="s">
        <v>9838</v>
      </c>
    </row>
    <row r="1828" spans="1:8">
      <c r="A1828" s="1" t="s">
        <v>147</v>
      </c>
      <c r="B1828" s="1" t="s">
        <v>8</v>
      </c>
      <c r="C1828">
        <v>3844.26</v>
      </c>
      <c r="D1828" s="2" t="s">
        <v>9699</v>
      </c>
      <c r="E1828" s="2" t="s">
        <v>9700</v>
      </c>
      <c r="F1828">
        <v>2.6012808707007331E-4</v>
      </c>
      <c r="G1828">
        <v>201612</v>
      </c>
      <c r="H1828" t="s">
        <v>9839</v>
      </c>
    </row>
    <row r="1829" spans="1:8">
      <c r="A1829" s="1" t="s">
        <v>148</v>
      </c>
      <c r="B1829" s="1" t="s">
        <v>8</v>
      </c>
      <c r="C1829">
        <v>1.0576000000000001</v>
      </c>
      <c r="D1829" s="2" t="s">
        <v>9699</v>
      </c>
      <c r="E1829" s="2" t="s">
        <v>9700</v>
      </c>
      <c r="F1829">
        <v>0.94553706505294999</v>
      </c>
      <c r="G1829">
        <v>201612</v>
      </c>
      <c r="H1829" t="s">
        <v>9840</v>
      </c>
    </row>
    <row r="1830" spans="1:8">
      <c r="A1830" s="1" t="s">
        <v>149</v>
      </c>
      <c r="B1830" s="1" t="s">
        <v>8</v>
      </c>
      <c r="C1830">
        <v>30.82375</v>
      </c>
      <c r="D1830" s="2" t="s">
        <v>9699</v>
      </c>
      <c r="E1830" s="2" t="s">
        <v>9700</v>
      </c>
      <c r="F1830">
        <v>3.2442515917109373E-2</v>
      </c>
      <c r="G1830">
        <v>201612</v>
      </c>
      <c r="H1830" t="s">
        <v>9841</v>
      </c>
    </row>
    <row r="1831" spans="1:8">
      <c r="A1831" s="1" t="s">
        <v>150</v>
      </c>
      <c r="B1831" s="1" t="s">
        <v>8</v>
      </c>
      <c r="C1831">
        <v>3339.3719999999998</v>
      </c>
      <c r="D1831" s="2" t="s">
        <v>9699</v>
      </c>
      <c r="E1831" s="2" t="s">
        <v>9700</v>
      </c>
      <c r="F1831">
        <v>2.9945750278794934E-4</v>
      </c>
      <c r="G1831">
        <v>201612</v>
      </c>
      <c r="H1831" t="s">
        <v>9842</v>
      </c>
    </row>
    <row r="1832" spans="1:8">
      <c r="A1832" s="1" t="s">
        <v>151</v>
      </c>
      <c r="B1832" s="1" t="s">
        <v>8</v>
      </c>
      <c r="C1832">
        <v>701.26134999999999</v>
      </c>
      <c r="D1832" s="2" t="s">
        <v>9699</v>
      </c>
      <c r="E1832" s="2" t="s">
        <v>9700</v>
      </c>
      <c r="F1832">
        <v>1.4260018750498656E-3</v>
      </c>
      <c r="G1832">
        <v>201612</v>
      </c>
      <c r="H1832" t="s">
        <v>9843</v>
      </c>
    </row>
    <row r="1833" spans="1:8">
      <c r="A1833" s="1" t="s">
        <v>152</v>
      </c>
      <c r="B1833" s="1" t="s">
        <v>8</v>
      </c>
      <c r="C1833">
        <v>24018.096000000001</v>
      </c>
      <c r="D1833" s="2" t="s">
        <v>9699</v>
      </c>
      <c r="E1833" s="2" t="s">
        <v>9700</v>
      </c>
      <c r="F1833">
        <v>4.1635273670319246E-5</v>
      </c>
      <c r="G1833">
        <v>201612</v>
      </c>
      <c r="H1833" t="s">
        <v>9844</v>
      </c>
    </row>
    <row r="1834" spans="1:8">
      <c r="A1834" s="1" t="s">
        <v>153</v>
      </c>
      <c r="B1834" s="1" t="s">
        <v>8</v>
      </c>
      <c r="C1834">
        <v>118.5091</v>
      </c>
      <c r="D1834" s="2" t="s">
        <v>9699</v>
      </c>
      <c r="E1834" s="2" t="s">
        <v>9700</v>
      </c>
      <c r="F1834">
        <v>8.4381705708675529E-3</v>
      </c>
      <c r="G1834">
        <v>201612</v>
      </c>
      <c r="H1834" t="s">
        <v>9845</v>
      </c>
    </row>
    <row r="1835" spans="1:8">
      <c r="A1835" s="1" t="s">
        <v>154</v>
      </c>
      <c r="B1835" s="1" t="s">
        <v>8</v>
      </c>
      <c r="C1835">
        <v>2.7039599999999999</v>
      </c>
      <c r="D1835" s="2" t="s">
        <v>9699</v>
      </c>
      <c r="E1835" s="2" t="s">
        <v>9700</v>
      </c>
      <c r="F1835">
        <v>0.36982795603485258</v>
      </c>
      <c r="G1835">
        <v>201612</v>
      </c>
      <c r="H1835" t="s">
        <v>9846</v>
      </c>
    </row>
    <row r="1836" spans="1:8">
      <c r="A1836" s="1" t="s">
        <v>155</v>
      </c>
      <c r="B1836" s="1" t="s">
        <v>8</v>
      </c>
      <c r="C1836">
        <v>655.95699999999999</v>
      </c>
      <c r="D1836" s="2" t="s">
        <v>9699</v>
      </c>
      <c r="E1836" s="2" t="s">
        <v>9700</v>
      </c>
      <c r="F1836">
        <v>1.5244901723741038E-3</v>
      </c>
      <c r="G1836">
        <v>201612</v>
      </c>
      <c r="H1836" t="s">
        <v>9847</v>
      </c>
    </row>
    <row r="1837" spans="1:8">
      <c r="A1837" s="1" t="s">
        <v>156</v>
      </c>
      <c r="B1837" s="1" t="s">
        <v>8</v>
      </c>
      <c r="C1837">
        <v>2.8555199999999998</v>
      </c>
      <c r="D1837" s="2" t="s">
        <v>9699</v>
      </c>
      <c r="E1837" s="2" t="s">
        <v>9700</v>
      </c>
      <c r="F1837">
        <v>0.35019891298257411</v>
      </c>
      <c r="G1837">
        <v>201612</v>
      </c>
      <c r="H1837" t="s">
        <v>9848</v>
      </c>
    </row>
    <row r="1838" spans="1:8">
      <c r="A1838" s="1" t="s">
        <v>6396</v>
      </c>
      <c r="B1838" s="1" t="s">
        <v>8</v>
      </c>
      <c r="C1838">
        <v>655.95699999999999</v>
      </c>
      <c r="D1838" s="2" t="s">
        <v>9699</v>
      </c>
      <c r="E1838" s="2" t="s">
        <v>9700</v>
      </c>
      <c r="F1838">
        <v>1.5244901723741038E-3</v>
      </c>
      <c r="G1838">
        <v>201612</v>
      </c>
      <c r="H1838" t="s">
        <v>9849</v>
      </c>
    </row>
    <row r="1839" spans="1:8">
      <c r="A1839" s="1" t="s">
        <v>157</v>
      </c>
      <c r="B1839" s="1" t="s">
        <v>8</v>
      </c>
      <c r="C1839">
        <v>119.33199999999999</v>
      </c>
      <c r="D1839" s="2" t="s">
        <v>9699</v>
      </c>
      <c r="E1839" s="2" t="s">
        <v>9700</v>
      </c>
      <c r="F1839">
        <v>8.379981899239098E-3</v>
      </c>
      <c r="G1839">
        <v>201612</v>
      </c>
      <c r="H1839" t="s">
        <v>9850</v>
      </c>
    </row>
    <row r="1840" spans="1:8">
      <c r="A1840" s="1" t="s">
        <v>158</v>
      </c>
      <c r="B1840" s="1" t="s">
        <v>8</v>
      </c>
      <c r="C1840">
        <v>264.6644</v>
      </c>
      <c r="D1840" s="2" t="s">
        <v>9699</v>
      </c>
      <c r="E1840" s="2" t="s">
        <v>9700</v>
      </c>
      <c r="F1840">
        <v>3.7783698903214786E-3</v>
      </c>
      <c r="G1840">
        <v>201612</v>
      </c>
      <c r="H1840" t="s">
        <v>9851</v>
      </c>
    </row>
    <row r="1841" spans="1:8">
      <c r="A1841" s="1" t="s">
        <v>159</v>
      </c>
      <c r="B1841" s="1" t="s">
        <v>8</v>
      </c>
      <c r="C1841">
        <v>14.7958</v>
      </c>
      <c r="D1841" s="2" t="s">
        <v>9699</v>
      </c>
      <c r="E1841" s="2" t="s">
        <v>9700</v>
      </c>
      <c r="F1841">
        <v>6.7586747590532445E-2</v>
      </c>
      <c r="G1841">
        <v>201612</v>
      </c>
      <c r="H1841" t="s">
        <v>9852</v>
      </c>
    </row>
    <row r="1842" spans="1:8">
      <c r="A1842" s="1" t="s">
        <v>160</v>
      </c>
      <c r="B1842" s="1" t="s">
        <v>8</v>
      </c>
      <c r="C1842">
        <v>10.464</v>
      </c>
      <c r="D1842" s="2" t="s">
        <v>9699</v>
      </c>
      <c r="E1842" s="2" t="s">
        <v>9700</v>
      </c>
      <c r="F1842">
        <v>9.5565749235474007E-2</v>
      </c>
      <c r="G1842">
        <v>201612</v>
      </c>
      <c r="H1842" t="s">
        <v>9853</v>
      </c>
    </row>
    <row r="1843" spans="1:8">
      <c r="A1843" s="1" t="s">
        <v>7</v>
      </c>
      <c r="B1843" s="1" t="s">
        <v>8</v>
      </c>
      <c r="C1843">
        <v>3.8178000000000001</v>
      </c>
      <c r="D1843" s="2" t="s">
        <v>6649</v>
      </c>
      <c r="E1843" s="2" t="s">
        <v>6650</v>
      </c>
      <c r="F1843">
        <v>0.26193095500026192</v>
      </c>
      <c r="G1843">
        <v>201701</v>
      </c>
      <c r="H1843" t="s">
        <v>218</v>
      </c>
    </row>
    <row r="1844" spans="1:8">
      <c r="A1844" s="1" t="s">
        <v>9</v>
      </c>
      <c r="B1844" s="1" t="s">
        <v>8</v>
      </c>
      <c r="C1844">
        <v>70.256</v>
      </c>
      <c r="D1844" s="2" t="s">
        <v>6649</v>
      </c>
      <c r="E1844" s="2" t="s">
        <v>6650</v>
      </c>
      <c r="F1844">
        <v>1.423365975859713E-2</v>
      </c>
      <c r="G1844">
        <v>201701</v>
      </c>
      <c r="H1844" t="s">
        <v>258</v>
      </c>
    </row>
    <row r="1845" spans="1:8">
      <c r="A1845" s="1" t="s">
        <v>10</v>
      </c>
      <c r="B1845" s="1" t="s">
        <v>8</v>
      </c>
      <c r="C1845">
        <v>134.44</v>
      </c>
      <c r="D1845" s="2" t="s">
        <v>6649</v>
      </c>
      <c r="E1845" s="2" t="s">
        <v>6650</v>
      </c>
      <c r="F1845">
        <v>7.4382624218982448E-3</v>
      </c>
      <c r="G1845">
        <v>201701</v>
      </c>
      <c r="H1845" t="s">
        <v>298</v>
      </c>
    </row>
    <row r="1846" spans="1:8">
      <c r="A1846" s="1" t="s">
        <v>11</v>
      </c>
      <c r="B1846" s="1" t="s">
        <v>8</v>
      </c>
      <c r="C1846">
        <v>504.11</v>
      </c>
      <c r="D1846" s="2" t="s">
        <v>6649</v>
      </c>
      <c r="E1846" s="2" t="s">
        <v>6650</v>
      </c>
      <c r="F1846">
        <v>1.9836940350320366E-3</v>
      </c>
      <c r="G1846">
        <v>201701</v>
      </c>
      <c r="H1846" t="s">
        <v>338</v>
      </c>
    </row>
    <row r="1847" spans="1:8">
      <c r="A1847" s="1" t="s">
        <v>12</v>
      </c>
      <c r="B1847" s="1" t="s">
        <v>8</v>
      </c>
      <c r="C1847">
        <v>1.8710899999999999</v>
      </c>
      <c r="D1847" s="2" t="s">
        <v>6649</v>
      </c>
      <c r="E1847" s="2" t="s">
        <v>6650</v>
      </c>
      <c r="F1847">
        <v>0.53444783521904349</v>
      </c>
      <c r="G1847">
        <v>201701</v>
      </c>
      <c r="H1847" t="s">
        <v>378</v>
      </c>
    </row>
    <row r="1848" spans="1:8">
      <c r="A1848" s="1" t="s">
        <v>13</v>
      </c>
      <c r="B1848" s="1" t="s">
        <v>8</v>
      </c>
      <c r="C1848">
        <v>185.3775</v>
      </c>
      <c r="D1848" s="2" t="s">
        <v>6649</v>
      </c>
      <c r="E1848" s="2" t="s">
        <v>6650</v>
      </c>
      <c r="F1848">
        <v>5.3943979177624038E-3</v>
      </c>
      <c r="G1848">
        <v>201701</v>
      </c>
      <c r="H1848" t="s">
        <v>418</v>
      </c>
    </row>
    <row r="1849" spans="1:8">
      <c r="A1849" s="1" t="s">
        <v>14</v>
      </c>
      <c r="B1849" s="1" t="s">
        <v>8</v>
      </c>
      <c r="C1849">
        <v>16.243960000000001</v>
      </c>
      <c r="D1849" s="2" t="s">
        <v>6649</v>
      </c>
      <c r="E1849" s="2" t="s">
        <v>6650</v>
      </c>
      <c r="F1849">
        <v>6.1561343416260565E-2</v>
      </c>
      <c r="G1849">
        <v>201701</v>
      </c>
      <c r="H1849" t="s">
        <v>458</v>
      </c>
    </row>
    <row r="1850" spans="1:8">
      <c r="A1850" s="1" t="s">
        <v>15</v>
      </c>
      <c r="B1850" s="1" t="s">
        <v>8</v>
      </c>
      <c r="C1850">
        <v>1.4504999999999999</v>
      </c>
      <c r="D1850" s="2" t="s">
        <v>6649</v>
      </c>
      <c r="E1850" s="2" t="s">
        <v>6650</v>
      </c>
      <c r="F1850">
        <v>0.6894174422612892</v>
      </c>
      <c r="G1850">
        <v>201701</v>
      </c>
      <c r="H1850" t="s">
        <v>498</v>
      </c>
    </row>
    <row r="1851" spans="1:8">
      <c r="A1851" s="1" t="s">
        <v>16</v>
      </c>
      <c r="B1851" s="1" t="s">
        <v>8</v>
      </c>
      <c r="C1851">
        <v>1.8710899999999999</v>
      </c>
      <c r="D1851" s="2" t="s">
        <v>6649</v>
      </c>
      <c r="E1851" s="2" t="s">
        <v>6650</v>
      </c>
      <c r="F1851">
        <v>0.53444783521904349</v>
      </c>
      <c r="G1851">
        <v>201701</v>
      </c>
      <c r="H1851" t="s">
        <v>538</v>
      </c>
    </row>
    <row r="1852" spans="1:8">
      <c r="A1852" s="1" t="s">
        <v>17</v>
      </c>
      <c r="B1852" s="1" t="s">
        <v>8</v>
      </c>
      <c r="C1852">
        <v>1.8420300000000001</v>
      </c>
      <c r="D1852" s="2" t="s">
        <v>6649</v>
      </c>
      <c r="E1852" s="2" t="s">
        <v>6650</v>
      </c>
      <c r="F1852">
        <v>0.54287932335521139</v>
      </c>
      <c r="G1852">
        <v>201701</v>
      </c>
      <c r="H1852" t="s">
        <v>578</v>
      </c>
    </row>
    <row r="1853" spans="1:8">
      <c r="A1853" s="1" t="s">
        <v>18</v>
      </c>
      <c r="B1853" s="1" t="s">
        <v>8</v>
      </c>
      <c r="C1853">
        <v>1.95583</v>
      </c>
      <c r="D1853" s="2" t="s">
        <v>6649</v>
      </c>
      <c r="E1853" s="2" t="s">
        <v>6650</v>
      </c>
      <c r="F1853">
        <v>0.51129188119621849</v>
      </c>
      <c r="G1853">
        <v>201701</v>
      </c>
      <c r="H1853" t="s">
        <v>618</v>
      </c>
    </row>
    <row r="1854" spans="1:8">
      <c r="A1854" s="1" t="s">
        <v>19</v>
      </c>
      <c r="B1854" s="1" t="s">
        <v>8</v>
      </c>
      <c r="C1854">
        <v>2.1017999999999999</v>
      </c>
      <c r="D1854" s="2" t="s">
        <v>6649</v>
      </c>
      <c r="E1854" s="2" t="s">
        <v>6650</v>
      </c>
      <c r="F1854">
        <v>0.47578266247977924</v>
      </c>
      <c r="G1854">
        <v>201701</v>
      </c>
      <c r="H1854" t="s">
        <v>658</v>
      </c>
    </row>
    <row r="1855" spans="1:8">
      <c r="A1855" s="1" t="s">
        <v>20</v>
      </c>
      <c r="B1855" s="1" t="s">
        <v>8</v>
      </c>
      <c r="C1855">
        <v>82.359189999999998</v>
      </c>
      <c r="D1855" s="2" t="s">
        <v>6649</v>
      </c>
      <c r="E1855" s="2" t="s">
        <v>6650</v>
      </c>
      <c r="F1855">
        <v>1.2141935830111977E-2</v>
      </c>
      <c r="G1855">
        <v>201701</v>
      </c>
      <c r="H1855" t="s">
        <v>698</v>
      </c>
    </row>
    <row r="1856" spans="1:8">
      <c r="A1856" s="1" t="s">
        <v>21</v>
      </c>
      <c r="B1856" s="1" t="s">
        <v>8</v>
      </c>
      <c r="C1856">
        <v>1.9558</v>
      </c>
      <c r="D1856" s="2" t="s">
        <v>6649</v>
      </c>
      <c r="E1856" s="2" t="s">
        <v>6650</v>
      </c>
      <c r="F1856">
        <v>0.51129972389814915</v>
      </c>
      <c r="G1856">
        <v>201701</v>
      </c>
      <c r="H1856" t="s">
        <v>738</v>
      </c>
    </row>
    <row r="1857" spans="1:8">
      <c r="A1857" s="1" t="s">
        <v>22</v>
      </c>
      <c r="B1857" s="1" t="s">
        <v>8</v>
      </c>
      <c r="C1857">
        <v>0.39302999999999999</v>
      </c>
      <c r="D1857" s="2" t="s">
        <v>6649</v>
      </c>
      <c r="E1857" s="2" t="s">
        <v>6650</v>
      </c>
      <c r="F1857">
        <v>2.5443350380378087</v>
      </c>
      <c r="G1857">
        <v>201701</v>
      </c>
      <c r="H1857" t="s">
        <v>778</v>
      </c>
    </row>
    <row r="1858" spans="1:8">
      <c r="A1858" s="1" t="s">
        <v>23</v>
      </c>
      <c r="B1858" s="1" t="s">
        <v>8</v>
      </c>
      <c r="C1858">
        <v>1761.8866</v>
      </c>
      <c r="D1858" s="2" t="s">
        <v>6649</v>
      </c>
      <c r="E1858" s="2" t="s">
        <v>6650</v>
      </c>
      <c r="F1858">
        <v>5.6757341817572141E-4</v>
      </c>
      <c r="G1858">
        <v>201701</v>
      </c>
      <c r="H1858" t="s">
        <v>818</v>
      </c>
    </row>
    <row r="1859" spans="1:8">
      <c r="A1859" s="1" t="s">
        <v>24</v>
      </c>
      <c r="B1859" s="1" t="s">
        <v>8</v>
      </c>
      <c r="C1859">
        <v>1.0452999999999999</v>
      </c>
      <c r="D1859" s="2" t="s">
        <v>6649</v>
      </c>
      <c r="E1859" s="2" t="s">
        <v>6650</v>
      </c>
      <c r="F1859">
        <v>0.9566631589017508</v>
      </c>
      <c r="G1859">
        <v>201701</v>
      </c>
      <c r="H1859" t="s">
        <v>858</v>
      </c>
    </row>
    <row r="1860" spans="1:8">
      <c r="A1860" s="1" t="s">
        <v>25</v>
      </c>
      <c r="B1860" s="1" t="s">
        <v>8</v>
      </c>
      <c r="C1860">
        <v>1.5096000000000001</v>
      </c>
      <c r="D1860" s="2" t="s">
        <v>6649</v>
      </c>
      <c r="E1860" s="2" t="s">
        <v>6650</v>
      </c>
      <c r="F1860">
        <v>0.66242713301536826</v>
      </c>
      <c r="G1860">
        <v>201701</v>
      </c>
      <c r="H1860" t="s">
        <v>898</v>
      </c>
    </row>
    <row r="1861" spans="1:8">
      <c r="A1861" s="1" t="s">
        <v>26</v>
      </c>
      <c r="B1861" s="1" t="s">
        <v>8</v>
      </c>
      <c r="C1861">
        <v>7.22302</v>
      </c>
      <c r="D1861" s="2" t="s">
        <v>6649</v>
      </c>
      <c r="E1861" s="2" t="s">
        <v>6650</v>
      </c>
      <c r="F1861">
        <v>0.13844624547626894</v>
      </c>
      <c r="G1861">
        <v>201701</v>
      </c>
      <c r="H1861" t="s">
        <v>938</v>
      </c>
    </row>
    <row r="1862" spans="1:8">
      <c r="A1862" s="1" t="s">
        <v>27</v>
      </c>
      <c r="B1862" s="1" t="s">
        <v>8</v>
      </c>
      <c r="C1862">
        <v>3.4123000000000001</v>
      </c>
      <c r="D1862" s="2" t="s">
        <v>6649</v>
      </c>
      <c r="E1862" s="2" t="s">
        <v>6650</v>
      </c>
      <c r="F1862">
        <v>0.29305746856958648</v>
      </c>
      <c r="G1862">
        <v>201701</v>
      </c>
      <c r="H1862" t="s">
        <v>978</v>
      </c>
    </row>
    <row r="1863" spans="1:8">
      <c r="A1863" s="1" t="s">
        <v>28</v>
      </c>
      <c r="B1863" s="1" t="s">
        <v>8</v>
      </c>
      <c r="C1863">
        <v>1.0452999999999999</v>
      </c>
      <c r="D1863" s="2" t="s">
        <v>6649</v>
      </c>
      <c r="E1863" s="2" t="s">
        <v>6650</v>
      </c>
      <c r="F1863">
        <v>0.9566631589017508</v>
      </c>
      <c r="G1863">
        <v>201701</v>
      </c>
      <c r="H1863" t="s">
        <v>1018</v>
      </c>
    </row>
    <row r="1864" spans="1:8">
      <c r="A1864" s="1" t="s">
        <v>29</v>
      </c>
      <c r="B1864" s="1" t="s">
        <v>8</v>
      </c>
      <c r="C1864">
        <v>71.094999999999999</v>
      </c>
      <c r="D1864" s="2" t="s">
        <v>6649</v>
      </c>
      <c r="E1864" s="2" t="s">
        <v>6650</v>
      </c>
      <c r="F1864">
        <v>1.4065686757155919E-2</v>
      </c>
      <c r="G1864">
        <v>201701</v>
      </c>
      <c r="H1864" t="s">
        <v>1058</v>
      </c>
    </row>
    <row r="1865" spans="1:8">
      <c r="A1865" s="1" t="s">
        <v>30</v>
      </c>
      <c r="B1865" s="1" t="s">
        <v>8</v>
      </c>
      <c r="C1865">
        <v>11.31222</v>
      </c>
      <c r="D1865" s="2" t="s">
        <v>6649</v>
      </c>
      <c r="E1865" s="2" t="s">
        <v>6650</v>
      </c>
      <c r="F1865">
        <v>8.8399978076805441E-2</v>
      </c>
      <c r="G1865">
        <v>201701</v>
      </c>
      <c r="H1865" t="s">
        <v>1098</v>
      </c>
    </row>
    <row r="1866" spans="1:8">
      <c r="A1866" s="1" t="s">
        <v>31</v>
      </c>
      <c r="B1866" s="1" t="s">
        <v>8</v>
      </c>
      <c r="C1866">
        <v>2.0377999999999998</v>
      </c>
      <c r="D1866" s="2" t="s">
        <v>6649</v>
      </c>
      <c r="E1866" s="2" t="s">
        <v>6650</v>
      </c>
      <c r="F1866">
        <v>0.49072529198154879</v>
      </c>
      <c r="G1866">
        <v>201701</v>
      </c>
      <c r="H1866" t="s">
        <v>1138</v>
      </c>
    </row>
    <row r="1867" spans="1:8">
      <c r="A1867" s="1" t="s">
        <v>32</v>
      </c>
      <c r="B1867" s="1" t="s">
        <v>8</v>
      </c>
      <c r="C1867">
        <v>2.0853700000000002</v>
      </c>
      <c r="D1867" s="2" t="s">
        <v>6649</v>
      </c>
      <c r="E1867" s="2" t="s">
        <v>6650</v>
      </c>
      <c r="F1867">
        <v>0.47953121028882162</v>
      </c>
      <c r="G1867">
        <v>201701</v>
      </c>
      <c r="H1867" t="s">
        <v>1178</v>
      </c>
    </row>
    <row r="1868" spans="1:8">
      <c r="A1868" s="1" t="s">
        <v>33</v>
      </c>
      <c r="B1868" s="1" t="s">
        <v>8</v>
      </c>
      <c r="C1868">
        <v>1.4154</v>
      </c>
      <c r="D1868" s="2" t="s">
        <v>6649</v>
      </c>
      <c r="E1868" s="2" t="s">
        <v>6650</v>
      </c>
      <c r="F1868">
        <v>0.70651405962978664</v>
      </c>
      <c r="G1868">
        <v>201701</v>
      </c>
      <c r="H1868" t="s">
        <v>1218</v>
      </c>
    </row>
    <row r="1869" spans="1:8">
      <c r="A1869" s="1" t="s">
        <v>34</v>
      </c>
      <c r="B1869" s="1" t="s">
        <v>8</v>
      </c>
      <c r="C1869">
        <v>1265.8597</v>
      </c>
      <c r="D1869" s="2" t="s">
        <v>6649</v>
      </c>
      <c r="E1869" s="2" t="s">
        <v>6650</v>
      </c>
      <c r="F1869">
        <v>7.899769619018601E-4</v>
      </c>
      <c r="G1869">
        <v>201701</v>
      </c>
      <c r="H1869" t="s">
        <v>1258</v>
      </c>
    </row>
    <row r="1870" spans="1:8">
      <c r="A1870" s="1" t="s">
        <v>35</v>
      </c>
      <c r="B1870" s="1" t="s">
        <v>8</v>
      </c>
      <c r="C1870">
        <v>1.0713999999999999</v>
      </c>
      <c r="D1870" s="2" t="s">
        <v>6649</v>
      </c>
      <c r="E1870" s="2" t="s">
        <v>6650</v>
      </c>
      <c r="F1870">
        <v>0.93335822288594372</v>
      </c>
      <c r="G1870">
        <v>201701</v>
      </c>
      <c r="H1870" t="s">
        <v>1298</v>
      </c>
    </row>
    <row r="1871" spans="1:8">
      <c r="A1871" s="1" t="s">
        <v>36</v>
      </c>
      <c r="B1871" s="1" t="s">
        <v>8</v>
      </c>
      <c r="C1871">
        <v>703.16286000000002</v>
      </c>
      <c r="D1871" s="2" t="s">
        <v>6649</v>
      </c>
      <c r="E1871" s="2" t="s">
        <v>6650</v>
      </c>
      <c r="F1871">
        <v>1.4221456463158477E-3</v>
      </c>
      <c r="G1871">
        <v>201701</v>
      </c>
      <c r="H1871" t="s">
        <v>1338</v>
      </c>
    </row>
    <row r="1872" spans="1:8">
      <c r="A1872" s="1" t="s">
        <v>37</v>
      </c>
      <c r="B1872" s="1" t="s">
        <v>8</v>
      </c>
      <c r="C1872">
        <v>7.2706</v>
      </c>
      <c r="D1872" s="2" t="s">
        <v>6649</v>
      </c>
      <c r="E1872" s="2" t="s">
        <v>6650</v>
      </c>
      <c r="F1872">
        <v>0.13754023051742634</v>
      </c>
      <c r="G1872">
        <v>201701</v>
      </c>
      <c r="H1872" t="s">
        <v>1378</v>
      </c>
    </row>
    <row r="1873" spans="1:8">
      <c r="A1873" s="1" t="s">
        <v>38</v>
      </c>
      <c r="B1873" s="1" t="s">
        <v>8</v>
      </c>
      <c r="C1873">
        <v>3132.3459800000001</v>
      </c>
      <c r="D1873" s="2" t="s">
        <v>6649</v>
      </c>
      <c r="E1873" s="2" t="s">
        <v>6650</v>
      </c>
      <c r="F1873">
        <v>3.1924953577446127E-4</v>
      </c>
      <c r="G1873">
        <v>201701</v>
      </c>
      <c r="H1873" t="s">
        <v>1418</v>
      </c>
    </row>
    <row r="1874" spans="1:8">
      <c r="A1874" s="1" t="s">
        <v>39</v>
      </c>
      <c r="B1874" s="1" t="s">
        <v>8</v>
      </c>
      <c r="C1874">
        <v>579.63976000000002</v>
      </c>
      <c r="D1874" s="2" t="s">
        <v>6649</v>
      </c>
      <c r="E1874" s="2" t="s">
        <v>6650</v>
      </c>
      <c r="F1874">
        <v>1.7252094645819327E-3</v>
      </c>
      <c r="G1874">
        <v>201701</v>
      </c>
      <c r="H1874" t="s">
        <v>1458</v>
      </c>
    </row>
    <row r="1875" spans="1:8">
      <c r="A1875" s="1" t="s">
        <v>40</v>
      </c>
      <c r="B1875" s="1" t="s">
        <v>8</v>
      </c>
      <c r="C1875">
        <v>1.0452999999999999</v>
      </c>
      <c r="D1875" s="2" t="s">
        <v>6649</v>
      </c>
      <c r="E1875" s="2" t="s">
        <v>6650</v>
      </c>
      <c r="F1875">
        <v>0.9566631589017508</v>
      </c>
      <c r="G1875">
        <v>201701</v>
      </c>
      <c r="H1875" t="s">
        <v>1498</v>
      </c>
    </row>
    <row r="1876" spans="1:8">
      <c r="A1876" s="1" t="s">
        <v>6388</v>
      </c>
      <c r="B1876" s="1" t="s">
        <v>8</v>
      </c>
      <c r="C1876">
        <v>25.609850000000002</v>
      </c>
      <c r="D1876" s="2" t="s">
        <v>6649</v>
      </c>
      <c r="E1876" s="2" t="s">
        <v>6650</v>
      </c>
      <c r="F1876">
        <v>3.9047475873540842E-2</v>
      </c>
      <c r="G1876">
        <v>201701</v>
      </c>
      <c r="H1876" t="s">
        <v>6548</v>
      </c>
    </row>
    <row r="1877" spans="1:8">
      <c r="A1877" s="1" t="s">
        <v>41</v>
      </c>
      <c r="B1877" s="1" t="s">
        <v>8</v>
      </c>
      <c r="C1877">
        <v>110.265</v>
      </c>
      <c r="D1877" s="2" t="s">
        <v>6649</v>
      </c>
      <c r="E1877" s="2" t="s">
        <v>6650</v>
      </c>
      <c r="F1877">
        <v>9.0690608987439355E-3</v>
      </c>
      <c r="G1877">
        <v>201701</v>
      </c>
      <c r="H1877" t="s">
        <v>1538</v>
      </c>
    </row>
    <row r="1878" spans="1:8">
      <c r="A1878" s="1" t="s">
        <v>42</v>
      </c>
      <c r="B1878" s="1" t="s">
        <v>8</v>
      </c>
      <c r="C1878">
        <v>27.021000000000001</v>
      </c>
      <c r="D1878" s="2" t="s">
        <v>6649</v>
      </c>
      <c r="E1878" s="2" t="s">
        <v>6650</v>
      </c>
      <c r="F1878">
        <v>3.7008252840383407E-2</v>
      </c>
      <c r="G1878">
        <v>201701</v>
      </c>
      <c r="H1878" t="s">
        <v>1578</v>
      </c>
    </row>
    <row r="1879" spans="1:8">
      <c r="A1879" s="1" t="s">
        <v>43</v>
      </c>
      <c r="B1879" s="1" t="s">
        <v>8</v>
      </c>
      <c r="C1879">
        <v>185.77176</v>
      </c>
      <c r="D1879" s="2" t="s">
        <v>6649</v>
      </c>
      <c r="E1879" s="2" t="s">
        <v>6650</v>
      </c>
      <c r="F1879">
        <v>5.3829494859713879E-3</v>
      </c>
      <c r="G1879">
        <v>201701</v>
      </c>
      <c r="H1879" t="s">
        <v>1618</v>
      </c>
    </row>
    <row r="1880" spans="1:8">
      <c r="A1880" s="1" t="s">
        <v>44</v>
      </c>
      <c r="B1880" s="1" t="s">
        <v>8</v>
      </c>
      <c r="C1880">
        <v>7.4337999999999997</v>
      </c>
      <c r="D1880" s="2" t="s">
        <v>6649</v>
      </c>
      <c r="E1880" s="2" t="s">
        <v>6650</v>
      </c>
      <c r="F1880">
        <v>0.1345207027361511</v>
      </c>
      <c r="G1880">
        <v>201701</v>
      </c>
      <c r="H1880" t="s">
        <v>1658</v>
      </c>
    </row>
    <row r="1881" spans="1:8">
      <c r="A1881" s="1" t="s">
        <v>45</v>
      </c>
      <c r="B1881" s="1" t="s">
        <v>8</v>
      </c>
      <c r="C1881">
        <v>48.710999999999999</v>
      </c>
      <c r="D1881" s="2" t="s">
        <v>6649</v>
      </c>
      <c r="E1881" s="2" t="s">
        <v>6650</v>
      </c>
      <c r="F1881">
        <v>2.052924390794687E-2</v>
      </c>
      <c r="G1881">
        <v>201701</v>
      </c>
      <c r="H1881" t="s">
        <v>1698</v>
      </c>
    </row>
    <row r="1882" spans="1:8">
      <c r="A1882" s="1" t="s">
        <v>46</v>
      </c>
      <c r="B1882" s="1" t="s">
        <v>8</v>
      </c>
      <c r="C1882">
        <v>116.2182</v>
      </c>
      <c r="D1882" s="2" t="s">
        <v>6649</v>
      </c>
      <c r="E1882" s="2" t="s">
        <v>6650</v>
      </c>
      <c r="F1882">
        <v>8.6045042859035845E-3</v>
      </c>
      <c r="G1882">
        <v>201701</v>
      </c>
      <c r="H1882" t="s">
        <v>1738</v>
      </c>
    </row>
    <row r="1883" spans="1:8">
      <c r="A1883" s="1" t="s">
        <v>47</v>
      </c>
      <c r="B1883" s="1" t="s">
        <v>8</v>
      </c>
      <c r="C1883">
        <v>19.833449999999999</v>
      </c>
      <c r="D1883" s="2" t="s">
        <v>6649</v>
      </c>
      <c r="E1883" s="2" t="s">
        <v>6650</v>
      </c>
      <c r="F1883">
        <v>5.0419871479747601E-2</v>
      </c>
      <c r="G1883">
        <v>201701</v>
      </c>
      <c r="H1883" t="s">
        <v>1778</v>
      </c>
    </row>
    <row r="1884" spans="1:8">
      <c r="A1884" s="1" t="s">
        <v>48</v>
      </c>
      <c r="B1884" s="1" t="s">
        <v>8</v>
      </c>
      <c r="C1884">
        <v>16.363600000000002</v>
      </c>
      <c r="D1884" s="2" t="s">
        <v>6649</v>
      </c>
      <c r="E1884" s="2" t="s">
        <v>6650</v>
      </c>
      <c r="F1884">
        <v>6.1111246913882027E-2</v>
      </c>
      <c r="G1884">
        <v>201701</v>
      </c>
      <c r="H1884" t="s">
        <v>1818</v>
      </c>
    </row>
    <row r="1885" spans="1:8">
      <c r="A1885" s="1" t="s">
        <v>49</v>
      </c>
      <c r="B1885" s="1" t="s">
        <v>8</v>
      </c>
      <c r="C1885">
        <v>23.42604</v>
      </c>
      <c r="D1885" s="2" t="s">
        <v>6649</v>
      </c>
      <c r="E1885" s="2" t="s">
        <v>6650</v>
      </c>
      <c r="F1885">
        <v>4.2687539165817183E-2</v>
      </c>
      <c r="G1885">
        <v>201701</v>
      </c>
      <c r="H1885" t="s">
        <v>1858</v>
      </c>
    </row>
    <row r="1886" spans="1:8">
      <c r="A1886" s="1" t="s">
        <v>8</v>
      </c>
      <c r="B1886" s="1" t="s">
        <v>8</v>
      </c>
      <c r="C1886">
        <v>1</v>
      </c>
      <c r="D1886" s="2" t="s">
        <v>6649</v>
      </c>
      <c r="E1886" s="2" t="s">
        <v>6650</v>
      </c>
      <c r="F1886">
        <v>1</v>
      </c>
      <c r="G1886">
        <v>201701</v>
      </c>
      <c r="H1886" t="s">
        <v>1898</v>
      </c>
    </row>
    <row r="1887" spans="1:8">
      <c r="A1887" s="1" t="s">
        <v>50</v>
      </c>
      <c r="B1887" s="1" t="s">
        <v>8</v>
      </c>
      <c r="C1887">
        <v>2.2271700000000001</v>
      </c>
      <c r="D1887" s="2" t="s">
        <v>6649</v>
      </c>
      <c r="E1887" s="2" t="s">
        <v>6650</v>
      </c>
      <c r="F1887">
        <v>0.44900030083020154</v>
      </c>
      <c r="G1887">
        <v>201701</v>
      </c>
      <c r="H1887" t="s">
        <v>1938</v>
      </c>
    </row>
    <row r="1888" spans="1:8">
      <c r="A1888" s="1" t="s">
        <v>51</v>
      </c>
      <c r="B1888" s="1" t="s">
        <v>8</v>
      </c>
      <c r="C1888">
        <v>0.85299999999999998</v>
      </c>
      <c r="D1888" s="2" t="s">
        <v>6649</v>
      </c>
      <c r="E1888" s="2" t="s">
        <v>6650</v>
      </c>
      <c r="F1888">
        <v>1.1723329425556859</v>
      </c>
      <c r="G1888">
        <v>201701</v>
      </c>
      <c r="H1888" t="s">
        <v>1978</v>
      </c>
    </row>
    <row r="1889" spans="1:8">
      <c r="A1889" s="1" t="s">
        <v>52</v>
      </c>
      <c r="B1889" s="1" t="s">
        <v>8</v>
      </c>
      <c r="C1889">
        <v>0.85299999999999998</v>
      </c>
      <c r="D1889" s="2" t="s">
        <v>6649</v>
      </c>
      <c r="E1889" s="2" t="s">
        <v>6650</v>
      </c>
      <c r="F1889">
        <v>1.1723329425556859</v>
      </c>
      <c r="G1889">
        <v>201701</v>
      </c>
      <c r="H1889" t="s">
        <v>2018</v>
      </c>
    </row>
    <row r="1890" spans="1:8">
      <c r="A1890" s="1" t="s">
        <v>53</v>
      </c>
      <c r="B1890" s="1" t="s">
        <v>8</v>
      </c>
      <c r="C1890">
        <v>2.8519999999999999</v>
      </c>
      <c r="D1890" s="2" t="s">
        <v>6649</v>
      </c>
      <c r="E1890" s="2" t="s">
        <v>6650</v>
      </c>
      <c r="F1890">
        <v>0.35063113604488078</v>
      </c>
      <c r="G1890">
        <v>201701</v>
      </c>
      <c r="H1890" t="s">
        <v>2058</v>
      </c>
    </row>
    <row r="1891" spans="1:8">
      <c r="A1891" s="1" t="s">
        <v>54</v>
      </c>
      <c r="B1891" s="1" t="s">
        <v>8</v>
      </c>
      <c r="C1891">
        <v>4.3331</v>
      </c>
      <c r="D1891" s="2" t="s">
        <v>6649</v>
      </c>
      <c r="E1891" s="2" t="s">
        <v>6650</v>
      </c>
      <c r="F1891">
        <v>0.23078165747386398</v>
      </c>
      <c r="G1891">
        <v>201701</v>
      </c>
      <c r="H1891" t="s">
        <v>2098</v>
      </c>
    </row>
    <row r="1892" spans="1:8">
      <c r="A1892" s="1" t="s">
        <v>55</v>
      </c>
      <c r="B1892" s="1" t="s">
        <v>8</v>
      </c>
      <c r="C1892">
        <v>0.85299999999999998</v>
      </c>
      <c r="D1892" s="2" t="s">
        <v>6649</v>
      </c>
      <c r="E1892" s="2" t="s">
        <v>6650</v>
      </c>
      <c r="F1892">
        <v>1.1723329425556859</v>
      </c>
      <c r="G1892">
        <v>201701</v>
      </c>
      <c r="H1892" t="s">
        <v>2138</v>
      </c>
    </row>
    <row r="1893" spans="1:8">
      <c r="A1893" s="1" t="s">
        <v>56</v>
      </c>
      <c r="B1893" s="1" t="s">
        <v>8</v>
      </c>
      <c r="C1893">
        <v>47.12</v>
      </c>
      <c r="D1893" s="2" t="s">
        <v>6649</v>
      </c>
      <c r="E1893" s="2" t="s">
        <v>6650</v>
      </c>
      <c r="F1893">
        <v>2.1222410865874366E-2</v>
      </c>
      <c r="G1893">
        <v>201701</v>
      </c>
      <c r="H1893" t="s">
        <v>2178</v>
      </c>
    </row>
    <row r="1894" spans="1:8">
      <c r="A1894" s="1" t="s">
        <v>57</v>
      </c>
      <c r="B1894" s="1" t="s">
        <v>8</v>
      </c>
      <c r="C1894">
        <v>9609.4755999999998</v>
      </c>
      <c r="D1894" s="2" t="s">
        <v>6649</v>
      </c>
      <c r="E1894" s="2" t="s">
        <v>6650</v>
      </c>
      <c r="F1894">
        <v>1.0406395121082362E-4</v>
      </c>
      <c r="G1894">
        <v>201701</v>
      </c>
      <c r="H1894" t="s">
        <v>2218</v>
      </c>
    </row>
    <row r="1895" spans="1:8">
      <c r="A1895" s="1" t="s">
        <v>58</v>
      </c>
      <c r="B1895" s="1" t="s">
        <v>8</v>
      </c>
      <c r="C1895">
        <v>7.8305400000000001</v>
      </c>
      <c r="D1895" s="2" t="s">
        <v>6649</v>
      </c>
      <c r="E1895" s="2" t="s">
        <v>6650</v>
      </c>
      <c r="F1895">
        <v>0.1277051135681575</v>
      </c>
      <c r="G1895">
        <v>201701</v>
      </c>
      <c r="H1895" t="s">
        <v>2258</v>
      </c>
    </row>
    <row r="1896" spans="1:8">
      <c r="A1896" s="1" t="s">
        <v>59</v>
      </c>
      <c r="B1896" s="1" t="s">
        <v>8</v>
      </c>
      <c r="C1896">
        <v>216.47499999999999</v>
      </c>
      <c r="D1896" s="2" t="s">
        <v>6649</v>
      </c>
      <c r="E1896" s="2" t="s">
        <v>6650</v>
      </c>
      <c r="F1896">
        <v>4.6194710705624205E-3</v>
      </c>
      <c r="G1896">
        <v>201701</v>
      </c>
      <c r="H1896" t="s">
        <v>2298</v>
      </c>
    </row>
    <row r="1897" spans="1:8">
      <c r="A1897" s="1" t="s">
        <v>60</v>
      </c>
      <c r="B1897" s="1" t="s">
        <v>8</v>
      </c>
      <c r="C1897">
        <v>8.1075999999999997</v>
      </c>
      <c r="D1897" s="2" t="s">
        <v>6649</v>
      </c>
      <c r="E1897" s="2" t="s">
        <v>6650</v>
      </c>
      <c r="F1897">
        <v>0.12334106270659628</v>
      </c>
      <c r="G1897">
        <v>201701</v>
      </c>
      <c r="H1897" t="s">
        <v>2338</v>
      </c>
    </row>
    <row r="1898" spans="1:8">
      <c r="A1898" s="1" t="s">
        <v>61</v>
      </c>
      <c r="B1898" s="1" t="s">
        <v>8</v>
      </c>
      <c r="C1898">
        <v>24.532250000000001</v>
      </c>
      <c r="D1898" s="2" t="s">
        <v>6649</v>
      </c>
      <c r="E1898" s="2" t="s">
        <v>6650</v>
      </c>
      <c r="F1898">
        <v>4.0762669547228646E-2</v>
      </c>
      <c r="G1898">
        <v>201701</v>
      </c>
      <c r="H1898" t="s">
        <v>2378</v>
      </c>
    </row>
    <row r="1899" spans="1:8">
      <c r="A1899" s="1" t="s">
        <v>62</v>
      </c>
      <c r="B1899" s="1" t="s">
        <v>8</v>
      </c>
      <c r="C1899">
        <v>7.5593000000000004</v>
      </c>
      <c r="D1899" s="2" t="s">
        <v>6649</v>
      </c>
      <c r="E1899" s="2" t="s">
        <v>6650</v>
      </c>
      <c r="F1899">
        <v>0.13228738110671623</v>
      </c>
      <c r="G1899">
        <v>201701</v>
      </c>
      <c r="H1899" t="s">
        <v>2418</v>
      </c>
    </row>
    <row r="1900" spans="1:8">
      <c r="A1900" s="1" t="s">
        <v>63</v>
      </c>
      <c r="B1900" s="1" t="s">
        <v>8</v>
      </c>
      <c r="C1900">
        <v>70.674819999999997</v>
      </c>
      <c r="D1900" s="2" t="s">
        <v>6649</v>
      </c>
      <c r="E1900" s="2" t="s">
        <v>6650</v>
      </c>
      <c r="F1900">
        <v>1.4149310886111915E-2</v>
      </c>
      <c r="G1900">
        <v>201701</v>
      </c>
      <c r="H1900" t="s">
        <v>2458</v>
      </c>
    </row>
    <row r="1901" spans="1:8">
      <c r="A1901" s="1" t="s">
        <v>64</v>
      </c>
      <c r="B1901" s="1" t="s">
        <v>8</v>
      </c>
      <c r="C1901">
        <v>310.08999999999997</v>
      </c>
      <c r="D1901" s="2" t="s">
        <v>6649</v>
      </c>
      <c r="E1901" s="2" t="s">
        <v>6650</v>
      </c>
      <c r="F1901">
        <v>3.2248701989744917E-3</v>
      </c>
      <c r="G1901">
        <v>201701</v>
      </c>
      <c r="H1901" t="s">
        <v>2498</v>
      </c>
    </row>
    <row r="1902" spans="1:8">
      <c r="A1902" s="1" t="s">
        <v>65</v>
      </c>
      <c r="B1902" s="1" t="s">
        <v>8</v>
      </c>
      <c r="C1902">
        <v>14072.35</v>
      </c>
      <c r="D1902" s="2" t="s">
        <v>6649</v>
      </c>
      <c r="E1902" s="2" t="s">
        <v>6650</v>
      </c>
      <c r="F1902">
        <v>7.1061336592679973E-5</v>
      </c>
      <c r="G1902">
        <v>201701</v>
      </c>
      <c r="H1902" t="s">
        <v>2538</v>
      </c>
    </row>
    <row r="1903" spans="1:8">
      <c r="A1903" s="1" t="s">
        <v>66</v>
      </c>
      <c r="B1903" s="1" t="s">
        <v>8</v>
      </c>
      <c r="C1903">
        <v>4.0225999999999997</v>
      </c>
      <c r="D1903" s="2" t="s">
        <v>6649</v>
      </c>
      <c r="E1903" s="2" t="s">
        <v>6650</v>
      </c>
      <c r="F1903">
        <v>0.24859543578779894</v>
      </c>
      <c r="G1903">
        <v>201701</v>
      </c>
      <c r="H1903" t="s">
        <v>2578</v>
      </c>
    </row>
    <row r="1904" spans="1:8">
      <c r="A1904" s="1" t="s">
        <v>67</v>
      </c>
      <c r="B1904" s="1" t="s">
        <v>8</v>
      </c>
      <c r="C1904">
        <v>71.094999999999999</v>
      </c>
      <c r="D1904" s="2" t="s">
        <v>6649</v>
      </c>
      <c r="E1904" s="2" t="s">
        <v>6650</v>
      </c>
      <c r="F1904">
        <v>1.4065686757155919E-2</v>
      </c>
      <c r="G1904">
        <v>201701</v>
      </c>
      <c r="H1904" t="s">
        <v>2618</v>
      </c>
    </row>
    <row r="1905" spans="1:8">
      <c r="A1905" s="1" t="s">
        <v>68</v>
      </c>
      <c r="B1905" s="1" t="s">
        <v>8</v>
      </c>
      <c r="C1905">
        <v>1234.4992999999999</v>
      </c>
      <c r="D1905" s="2" t="s">
        <v>6649</v>
      </c>
      <c r="E1905" s="2" t="s">
        <v>6650</v>
      </c>
      <c r="F1905">
        <v>8.1004501177116912E-4</v>
      </c>
      <c r="G1905">
        <v>201701</v>
      </c>
      <c r="H1905" t="s">
        <v>2658</v>
      </c>
    </row>
    <row r="1906" spans="1:8">
      <c r="A1906" s="1" t="s">
        <v>69</v>
      </c>
      <c r="B1906" s="1" t="s">
        <v>8</v>
      </c>
      <c r="C1906">
        <v>33814.409699999997</v>
      </c>
      <c r="D1906" s="2" t="s">
        <v>6649</v>
      </c>
      <c r="E1906" s="2" t="s">
        <v>6650</v>
      </c>
      <c r="F1906">
        <v>2.9573191100242689E-5</v>
      </c>
      <c r="G1906">
        <v>201701</v>
      </c>
      <c r="H1906" t="s">
        <v>2698</v>
      </c>
    </row>
    <row r="1907" spans="1:8">
      <c r="A1907" s="1" t="s">
        <v>70</v>
      </c>
      <c r="B1907" s="1" t="s">
        <v>8</v>
      </c>
      <c r="C1907">
        <v>118.65</v>
      </c>
      <c r="D1907" s="2" t="s">
        <v>6649</v>
      </c>
      <c r="E1907" s="2" t="s">
        <v>6650</v>
      </c>
      <c r="F1907">
        <v>8.4281500210703752E-3</v>
      </c>
      <c r="G1907">
        <v>201701</v>
      </c>
      <c r="H1907" t="s">
        <v>2738</v>
      </c>
    </row>
    <row r="1908" spans="1:8">
      <c r="A1908" s="1" t="s">
        <v>71</v>
      </c>
      <c r="B1908" s="1" t="s">
        <v>8</v>
      </c>
      <c r="C1908">
        <v>132.494</v>
      </c>
      <c r="D1908" s="2" t="s">
        <v>6649</v>
      </c>
      <c r="E1908" s="2" t="s">
        <v>6650</v>
      </c>
      <c r="F1908">
        <v>7.5475115854302839E-3</v>
      </c>
      <c r="G1908">
        <v>201701</v>
      </c>
      <c r="H1908" t="s">
        <v>2778</v>
      </c>
    </row>
    <row r="1909" spans="1:8">
      <c r="A1909" s="1" t="s">
        <v>72</v>
      </c>
      <c r="B1909" s="1" t="s">
        <v>8</v>
      </c>
      <c r="C1909">
        <v>0.74112</v>
      </c>
      <c r="D1909" s="2" t="s">
        <v>6649</v>
      </c>
      <c r="E1909" s="2" t="s">
        <v>6650</v>
      </c>
      <c r="F1909">
        <v>1.3493091537132988</v>
      </c>
      <c r="G1909">
        <v>201701</v>
      </c>
      <c r="H1909" t="s">
        <v>2818</v>
      </c>
    </row>
    <row r="1910" spans="1:8">
      <c r="A1910" s="1" t="s">
        <v>73</v>
      </c>
      <c r="B1910" s="1" t="s">
        <v>8</v>
      </c>
      <c r="C1910">
        <v>122.04</v>
      </c>
      <c r="D1910" s="2" t="s">
        <v>6649</v>
      </c>
      <c r="E1910" s="2" t="s">
        <v>6650</v>
      </c>
      <c r="F1910">
        <v>8.1940347427073082E-3</v>
      </c>
      <c r="G1910">
        <v>201701</v>
      </c>
      <c r="H1910" t="s">
        <v>2858</v>
      </c>
    </row>
    <row r="1911" spans="1:8">
      <c r="A1911" s="1" t="s">
        <v>74</v>
      </c>
      <c r="B1911" s="1" t="s">
        <v>8</v>
      </c>
      <c r="C1911">
        <v>106.9081</v>
      </c>
      <c r="D1911" s="2" t="s">
        <v>6649</v>
      </c>
      <c r="E1911" s="2" t="s">
        <v>6650</v>
      </c>
      <c r="F1911">
        <v>9.3538281944960198E-3</v>
      </c>
      <c r="G1911">
        <v>201701</v>
      </c>
      <c r="H1911" t="s">
        <v>2898</v>
      </c>
    </row>
    <row r="1912" spans="1:8">
      <c r="A1912" s="1" t="s">
        <v>75</v>
      </c>
      <c r="B1912" s="1" t="s">
        <v>8</v>
      </c>
      <c r="C1912">
        <v>72.559190000000001</v>
      </c>
      <c r="D1912" s="2" t="s">
        <v>6649</v>
      </c>
      <c r="E1912" s="2" t="s">
        <v>6650</v>
      </c>
      <c r="F1912">
        <v>1.3781851754409056E-2</v>
      </c>
      <c r="G1912">
        <v>201701</v>
      </c>
      <c r="H1912" t="s">
        <v>2938</v>
      </c>
    </row>
    <row r="1913" spans="1:8">
      <c r="A1913" s="1" t="s">
        <v>76</v>
      </c>
      <c r="B1913" s="1" t="s">
        <v>8</v>
      </c>
      <c r="C1913">
        <v>4240</v>
      </c>
      <c r="D1913" s="2" t="s">
        <v>6649</v>
      </c>
      <c r="E1913" s="2" t="s">
        <v>6650</v>
      </c>
      <c r="F1913">
        <v>2.3584905660377359E-4</v>
      </c>
      <c r="G1913">
        <v>201701</v>
      </c>
      <c r="H1913" t="s">
        <v>2978</v>
      </c>
    </row>
    <row r="1914" spans="1:8">
      <c r="A1914" s="1" t="s">
        <v>77</v>
      </c>
      <c r="B1914" s="1" t="s">
        <v>8</v>
      </c>
      <c r="C1914">
        <v>491.96775000000002</v>
      </c>
      <c r="D1914" s="2" t="s">
        <v>6649</v>
      </c>
      <c r="E1914" s="2" t="s">
        <v>6650</v>
      </c>
      <c r="F1914">
        <v>2.0326535631654714E-3</v>
      </c>
      <c r="G1914">
        <v>201701</v>
      </c>
      <c r="H1914" t="s">
        <v>3018</v>
      </c>
    </row>
    <row r="1915" spans="1:8">
      <c r="A1915" s="1" t="s">
        <v>79</v>
      </c>
      <c r="B1915" s="1" t="s">
        <v>8</v>
      </c>
      <c r="C1915">
        <v>1264.25</v>
      </c>
      <c r="D1915" s="2" t="s">
        <v>6649</v>
      </c>
      <c r="E1915" s="2" t="s">
        <v>6650</v>
      </c>
      <c r="F1915">
        <v>7.9098279612418434E-4</v>
      </c>
      <c r="G1915">
        <v>201701</v>
      </c>
      <c r="H1915" t="s">
        <v>3058</v>
      </c>
    </row>
    <row r="1916" spans="1:8">
      <c r="A1916" s="1" t="s">
        <v>80</v>
      </c>
      <c r="B1916" s="1" t="s">
        <v>8</v>
      </c>
      <c r="C1916">
        <v>0.32002000000000003</v>
      </c>
      <c r="D1916" s="2" t="s">
        <v>6649</v>
      </c>
      <c r="E1916" s="2" t="s">
        <v>6650</v>
      </c>
      <c r="F1916">
        <v>3.1248046997062682</v>
      </c>
      <c r="G1916">
        <v>201701</v>
      </c>
      <c r="H1916" t="s">
        <v>3098</v>
      </c>
    </row>
    <row r="1917" spans="1:8">
      <c r="A1917" s="1" t="s">
        <v>81</v>
      </c>
      <c r="B1917" s="1" t="s">
        <v>8</v>
      </c>
      <c r="C1917">
        <v>0.85714999999999997</v>
      </c>
      <c r="D1917" s="2" t="s">
        <v>6649</v>
      </c>
      <c r="E1917" s="2" t="s">
        <v>6650</v>
      </c>
      <c r="F1917">
        <v>1.1666569445254624</v>
      </c>
      <c r="G1917">
        <v>201701</v>
      </c>
      <c r="H1917" t="s">
        <v>3138</v>
      </c>
    </row>
    <row r="1918" spans="1:8">
      <c r="A1918" s="1" t="s">
        <v>82</v>
      </c>
      <c r="B1918" s="1" t="s">
        <v>8</v>
      </c>
      <c r="C1918">
        <v>347.86</v>
      </c>
      <c r="D1918" s="2" t="s">
        <v>6649</v>
      </c>
      <c r="E1918" s="2" t="s">
        <v>6650</v>
      </c>
      <c r="F1918">
        <v>2.8747197148278041E-3</v>
      </c>
      <c r="G1918">
        <v>201701</v>
      </c>
      <c r="H1918" t="s">
        <v>3178</v>
      </c>
    </row>
    <row r="1919" spans="1:8">
      <c r="A1919" s="1" t="s">
        <v>83</v>
      </c>
      <c r="B1919" s="1" t="s">
        <v>8</v>
      </c>
      <c r="C1919">
        <v>8545</v>
      </c>
      <c r="D1919" s="2" t="s">
        <v>6649</v>
      </c>
      <c r="E1919" s="2" t="s">
        <v>6650</v>
      </c>
      <c r="F1919">
        <v>1.1702750146284377E-4</v>
      </c>
      <c r="G1919">
        <v>201701</v>
      </c>
      <c r="H1919" t="s">
        <v>3218</v>
      </c>
    </row>
    <row r="1920" spans="1:8">
      <c r="A1920" s="1" t="s">
        <v>84</v>
      </c>
      <c r="B1920" s="1" t="s">
        <v>8</v>
      </c>
      <c r="C1920">
        <v>1575.7897499999999</v>
      </c>
      <c r="D1920" s="2" t="s">
        <v>6649</v>
      </c>
      <c r="E1920" s="2" t="s">
        <v>6650</v>
      </c>
      <c r="F1920">
        <v>6.3460242713217301E-4</v>
      </c>
      <c r="G1920">
        <v>201701</v>
      </c>
      <c r="H1920" t="s">
        <v>3258</v>
      </c>
    </row>
    <row r="1921" spans="1:8">
      <c r="A1921" s="1" t="s">
        <v>85</v>
      </c>
      <c r="B1921" s="1" t="s">
        <v>8</v>
      </c>
      <c r="C1921">
        <v>155.93790000000001</v>
      </c>
      <c r="D1921" s="2" t="s">
        <v>6649</v>
      </c>
      <c r="E1921" s="2" t="s">
        <v>6650</v>
      </c>
      <c r="F1921">
        <v>6.4128092016116668E-3</v>
      </c>
      <c r="G1921">
        <v>201701</v>
      </c>
      <c r="H1921" t="s">
        <v>3298</v>
      </c>
    </row>
    <row r="1922" spans="1:8">
      <c r="A1922" s="1" t="s">
        <v>86</v>
      </c>
      <c r="B1922" s="1" t="s">
        <v>8</v>
      </c>
      <c r="C1922">
        <v>105.05265</v>
      </c>
      <c r="D1922" s="2" t="s">
        <v>6649</v>
      </c>
      <c r="E1922" s="2" t="s">
        <v>6650</v>
      </c>
      <c r="F1922">
        <v>9.5190364069825933E-3</v>
      </c>
      <c r="G1922">
        <v>201701</v>
      </c>
      <c r="H1922" t="s">
        <v>3338</v>
      </c>
    </row>
    <row r="1923" spans="1:8">
      <c r="A1923" s="1" t="s">
        <v>87</v>
      </c>
      <c r="B1923" s="1" t="s">
        <v>8</v>
      </c>
      <c r="C1923">
        <v>14.292199999999999</v>
      </c>
      <c r="D1923" s="2" t="s">
        <v>6649</v>
      </c>
      <c r="E1923" s="2" t="s">
        <v>6650</v>
      </c>
      <c r="F1923">
        <v>6.9968234421572614E-2</v>
      </c>
      <c r="G1923">
        <v>201701</v>
      </c>
      <c r="H1923" t="s">
        <v>3378</v>
      </c>
    </row>
    <row r="1924" spans="1:8">
      <c r="A1924" s="1" t="s">
        <v>88</v>
      </c>
      <c r="B1924" s="1" t="s">
        <v>8</v>
      </c>
      <c r="C1924">
        <v>1.5065</v>
      </c>
      <c r="D1924" s="2" t="s">
        <v>6649</v>
      </c>
      <c r="E1924" s="2" t="s">
        <v>6650</v>
      </c>
      <c r="F1924">
        <v>0.66379024228343841</v>
      </c>
      <c r="G1924">
        <v>201701</v>
      </c>
      <c r="H1924" t="s">
        <v>3418</v>
      </c>
    </row>
    <row r="1925" spans="1:8">
      <c r="A1925" s="1" t="s">
        <v>89</v>
      </c>
      <c r="B1925" s="1" t="s">
        <v>8</v>
      </c>
      <c r="C1925">
        <v>10.6</v>
      </c>
      <c r="D1925" s="2" t="s">
        <v>6649</v>
      </c>
      <c r="E1925" s="2" t="s">
        <v>6650</v>
      </c>
      <c r="F1925">
        <v>9.4339622641509441E-2</v>
      </c>
      <c r="G1925">
        <v>201701</v>
      </c>
      <c r="H1925" t="s">
        <v>3458</v>
      </c>
    </row>
    <row r="1926" spans="1:8">
      <c r="A1926" s="1" t="s">
        <v>90</v>
      </c>
      <c r="B1926" s="1" t="s">
        <v>8</v>
      </c>
      <c r="C1926">
        <v>21.026</v>
      </c>
      <c r="D1926" s="2" t="s">
        <v>6649</v>
      </c>
      <c r="E1926" s="2" t="s">
        <v>6650</v>
      </c>
      <c r="F1926">
        <v>4.7560163606962809E-2</v>
      </c>
      <c r="G1926">
        <v>201701</v>
      </c>
      <c r="H1926" t="s">
        <v>3498</v>
      </c>
    </row>
    <row r="1927" spans="1:8">
      <c r="A1927" s="1" t="s">
        <v>91</v>
      </c>
      <c r="B1927" s="1" t="s">
        <v>8</v>
      </c>
      <c r="C1927">
        <v>3477.84</v>
      </c>
      <c r="D1927" s="2" t="s">
        <v>6649</v>
      </c>
      <c r="E1927" s="2" t="s">
        <v>6650</v>
      </c>
      <c r="F1927">
        <v>2.8753479170979688E-4</v>
      </c>
      <c r="G1927">
        <v>201701</v>
      </c>
      <c r="H1927" t="s">
        <v>3538</v>
      </c>
    </row>
    <row r="1928" spans="1:8">
      <c r="A1928" s="1" t="s">
        <v>92</v>
      </c>
      <c r="B1928" s="1" t="s">
        <v>8</v>
      </c>
      <c r="C1928">
        <v>61.484499999999997</v>
      </c>
      <c r="D1928" s="2" t="s">
        <v>6649</v>
      </c>
      <c r="E1928" s="2" t="s">
        <v>6650</v>
      </c>
      <c r="F1928">
        <v>1.6264261724499671E-2</v>
      </c>
      <c r="G1928">
        <v>201701</v>
      </c>
      <c r="H1928" t="s">
        <v>3578</v>
      </c>
    </row>
    <row r="1929" spans="1:8">
      <c r="A1929" s="1" t="s">
        <v>93</v>
      </c>
      <c r="B1929" s="1" t="s">
        <v>8</v>
      </c>
      <c r="C1929">
        <v>1358.89</v>
      </c>
      <c r="D1929" s="2" t="s">
        <v>6649</v>
      </c>
      <c r="E1929" s="2" t="s">
        <v>6650</v>
      </c>
      <c r="F1929">
        <v>7.3589473761673122E-4</v>
      </c>
      <c r="G1929">
        <v>201701</v>
      </c>
      <c r="H1929" t="s">
        <v>3618</v>
      </c>
    </row>
    <row r="1930" spans="1:8">
      <c r="A1930" s="1" t="s">
        <v>94</v>
      </c>
      <c r="B1930" s="1" t="s">
        <v>8</v>
      </c>
      <c r="C1930">
        <v>2599.6401900000001</v>
      </c>
      <c r="D1930" s="2" t="s">
        <v>6649</v>
      </c>
      <c r="E1930" s="2" t="s">
        <v>6650</v>
      </c>
      <c r="F1930">
        <v>3.8466861831367517E-4</v>
      </c>
      <c r="G1930">
        <v>201701</v>
      </c>
      <c r="H1930" t="s">
        <v>3658</v>
      </c>
    </row>
    <row r="1931" spans="1:8">
      <c r="A1931" s="1" t="s">
        <v>95</v>
      </c>
      <c r="B1931" s="1" t="s">
        <v>8</v>
      </c>
      <c r="C1931">
        <v>8.3566500000000001</v>
      </c>
      <c r="D1931" s="2" t="s">
        <v>6649</v>
      </c>
      <c r="E1931" s="2" t="s">
        <v>6650</v>
      </c>
      <c r="F1931">
        <v>0.11966517683521506</v>
      </c>
      <c r="G1931">
        <v>201701</v>
      </c>
      <c r="H1931" t="s">
        <v>3698</v>
      </c>
    </row>
    <row r="1932" spans="1:8">
      <c r="A1932" s="1" t="s">
        <v>6390</v>
      </c>
      <c r="B1932" s="1" t="s">
        <v>8</v>
      </c>
      <c r="C1932">
        <v>373.22</v>
      </c>
      <c r="D1932" s="2" t="s">
        <v>6649</v>
      </c>
      <c r="E1932" s="2" t="s">
        <v>6650</v>
      </c>
      <c r="F1932">
        <v>2.6793848132468782E-3</v>
      </c>
      <c r="G1932">
        <v>201701</v>
      </c>
      <c r="H1932" t="s">
        <v>9865</v>
      </c>
    </row>
    <row r="1933" spans="1:8">
      <c r="A1933" s="1" t="s">
        <v>97</v>
      </c>
      <c r="B1933" s="1" t="s">
        <v>8</v>
      </c>
      <c r="C1933">
        <v>37.711300000000001</v>
      </c>
      <c r="D1933" s="2" t="s">
        <v>6649</v>
      </c>
      <c r="E1933" s="2" t="s">
        <v>6650</v>
      </c>
      <c r="F1933">
        <v>2.6517250797506317E-2</v>
      </c>
      <c r="G1933">
        <v>201701</v>
      </c>
      <c r="H1933" t="s">
        <v>3738</v>
      </c>
    </row>
    <row r="1934" spans="1:8">
      <c r="A1934" s="1" t="s">
        <v>98</v>
      </c>
      <c r="B1934" s="1" t="s">
        <v>8</v>
      </c>
      <c r="C1934">
        <v>16.108070000000001</v>
      </c>
      <c r="D1934" s="2" t="s">
        <v>6649</v>
      </c>
      <c r="E1934" s="2" t="s">
        <v>6650</v>
      </c>
      <c r="F1934">
        <v>6.2080683781483438E-2</v>
      </c>
      <c r="G1934">
        <v>201701</v>
      </c>
      <c r="H1934" t="s">
        <v>3778</v>
      </c>
    </row>
    <row r="1935" spans="1:8">
      <c r="A1935" s="1" t="s">
        <v>99</v>
      </c>
      <c r="B1935" s="1" t="s">
        <v>8</v>
      </c>
      <c r="C1935">
        <v>757.20569999999998</v>
      </c>
      <c r="D1935" s="2" t="s">
        <v>6649</v>
      </c>
      <c r="E1935" s="2" t="s">
        <v>6650</v>
      </c>
      <c r="F1935">
        <v>1.3206451034375468E-3</v>
      </c>
      <c r="G1935">
        <v>201701</v>
      </c>
      <c r="H1935" t="s">
        <v>3818</v>
      </c>
    </row>
    <row r="1936" spans="1:8">
      <c r="A1936" s="1" t="s">
        <v>100</v>
      </c>
      <c r="B1936" s="1" t="s">
        <v>8</v>
      </c>
      <c r="C1936">
        <v>21.632899999999999</v>
      </c>
      <c r="D1936" s="2" t="s">
        <v>6649</v>
      </c>
      <c r="E1936" s="2" t="s">
        <v>6650</v>
      </c>
      <c r="F1936">
        <v>4.6225887421473773E-2</v>
      </c>
      <c r="G1936">
        <v>201701</v>
      </c>
      <c r="H1936" t="s">
        <v>3858</v>
      </c>
    </row>
    <row r="1937" spans="1:8">
      <c r="A1937" s="1" t="s">
        <v>101</v>
      </c>
      <c r="B1937" s="1" t="s">
        <v>8</v>
      </c>
      <c r="C1937">
        <v>4.6875999999999998</v>
      </c>
      <c r="D1937" s="2" t="s">
        <v>6649</v>
      </c>
      <c r="E1937" s="2" t="s">
        <v>6650</v>
      </c>
      <c r="F1937">
        <v>0.21332878231931054</v>
      </c>
      <c r="G1937">
        <v>201701</v>
      </c>
      <c r="H1937" t="s">
        <v>3898</v>
      </c>
    </row>
    <row r="1938" spans="1:8">
      <c r="A1938" s="1" t="s">
        <v>102</v>
      </c>
      <c r="B1938" s="1" t="s">
        <v>8</v>
      </c>
      <c r="C1938">
        <v>74</v>
      </c>
      <c r="D1938" s="2" t="s">
        <v>6649</v>
      </c>
      <c r="E1938" s="2" t="s">
        <v>6650</v>
      </c>
      <c r="F1938">
        <v>1.3513513513513514E-2</v>
      </c>
      <c r="G1938">
        <v>201701</v>
      </c>
      <c r="H1938" t="s">
        <v>3938</v>
      </c>
    </row>
    <row r="1939" spans="1:8">
      <c r="A1939" s="1" t="s">
        <v>103</v>
      </c>
      <c r="B1939" s="1" t="s">
        <v>8</v>
      </c>
      <c r="C1939">
        <v>14.292199999999999</v>
      </c>
      <c r="D1939" s="2" t="s">
        <v>6649</v>
      </c>
      <c r="E1939" s="2" t="s">
        <v>6650</v>
      </c>
      <c r="F1939">
        <v>6.9968234421572614E-2</v>
      </c>
      <c r="G1939">
        <v>201701</v>
      </c>
      <c r="H1939" t="s">
        <v>3978</v>
      </c>
    </row>
    <row r="1940" spans="1:8">
      <c r="A1940" s="1" t="s">
        <v>104</v>
      </c>
      <c r="B1940" s="1" t="s">
        <v>8</v>
      </c>
      <c r="C1940">
        <v>318.5247</v>
      </c>
      <c r="D1940" s="2" t="s">
        <v>6649</v>
      </c>
      <c r="E1940" s="2" t="s">
        <v>6650</v>
      </c>
      <c r="F1940">
        <v>3.1394739560228766E-3</v>
      </c>
      <c r="G1940">
        <v>201701</v>
      </c>
      <c r="H1940" t="s">
        <v>4018</v>
      </c>
    </row>
    <row r="1941" spans="1:8">
      <c r="A1941" s="1" t="s">
        <v>105</v>
      </c>
      <c r="B1941" s="1" t="s">
        <v>8</v>
      </c>
      <c r="C1941">
        <v>30.653110000000002</v>
      </c>
      <c r="D1941" s="2" t="s">
        <v>6649</v>
      </c>
      <c r="E1941" s="2" t="s">
        <v>6650</v>
      </c>
      <c r="F1941">
        <v>3.2623117197569836E-2</v>
      </c>
      <c r="G1941">
        <v>201701</v>
      </c>
      <c r="H1941" t="s">
        <v>4058</v>
      </c>
    </row>
    <row r="1942" spans="1:8">
      <c r="A1942" s="1" t="s">
        <v>106</v>
      </c>
      <c r="B1942" s="1" t="s">
        <v>8</v>
      </c>
      <c r="C1942">
        <v>9.0757999999999992</v>
      </c>
      <c r="D1942" s="2" t="s">
        <v>6649</v>
      </c>
      <c r="E1942" s="2" t="s">
        <v>6650</v>
      </c>
      <c r="F1942">
        <v>0.11018312435267416</v>
      </c>
      <c r="G1942">
        <v>201701</v>
      </c>
      <c r="H1942" t="s">
        <v>4098</v>
      </c>
    </row>
    <row r="1943" spans="1:8">
      <c r="A1943" s="1" t="s">
        <v>107</v>
      </c>
      <c r="B1943" s="1" t="s">
        <v>8</v>
      </c>
      <c r="C1943">
        <v>113.315</v>
      </c>
      <c r="D1943" s="2" t="s">
        <v>6649</v>
      </c>
      <c r="E1943" s="2" t="s">
        <v>6650</v>
      </c>
      <c r="F1943">
        <v>8.8249569783347311E-3</v>
      </c>
      <c r="G1943">
        <v>201701</v>
      </c>
      <c r="H1943" t="s">
        <v>4138</v>
      </c>
    </row>
    <row r="1944" spans="1:8">
      <c r="A1944" s="1" t="s">
        <v>108</v>
      </c>
      <c r="B1944" s="1" t="s">
        <v>8</v>
      </c>
      <c r="C1944">
        <v>1.504</v>
      </c>
      <c r="D1944" s="2" t="s">
        <v>6649</v>
      </c>
      <c r="E1944" s="2" t="s">
        <v>6650</v>
      </c>
      <c r="F1944">
        <v>0.66489361702127658</v>
      </c>
      <c r="G1944">
        <v>201701</v>
      </c>
      <c r="H1944" t="s">
        <v>4178</v>
      </c>
    </row>
    <row r="1945" spans="1:8">
      <c r="A1945" s="1" t="s">
        <v>109</v>
      </c>
      <c r="B1945" s="1" t="s">
        <v>8</v>
      </c>
      <c r="C1945">
        <v>0.40192</v>
      </c>
      <c r="D1945" s="2" t="s">
        <v>6649</v>
      </c>
      <c r="E1945" s="2" t="s">
        <v>6650</v>
      </c>
      <c r="F1945">
        <v>2.4880573248407645</v>
      </c>
      <c r="G1945">
        <v>201701</v>
      </c>
      <c r="H1945" t="s">
        <v>4218</v>
      </c>
    </row>
    <row r="1946" spans="1:8">
      <c r="A1946" s="1" t="s">
        <v>110</v>
      </c>
      <c r="B1946" s="1" t="s">
        <v>8</v>
      </c>
      <c r="C1946">
        <v>1.0452999999999999</v>
      </c>
      <c r="D1946" s="2" t="s">
        <v>6649</v>
      </c>
      <c r="E1946" s="2" t="s">
        <v>6650</v>
      </c>
      <c r="F1946">
        <v>0.9566631589017508</v>
      </c>
      <c r="G1946">
        <v>201701</v>
      </c>
      <c r="H1946" t="s">
        <v>4258</v>
      </c>
    </row>
    <row r="1947" spans="1:8">
      <c r="A1947" s="1" t="s">
        <v>111</v>
      </c>
      <c r="B1947" s="1" t="s">
        <v>8</v>
      </c>
      <c r="C1947">
        <v>3.54148</v>
      </c>
      <c r="D1947" s="2" t="s">
        <v>6649</v>
      </c>
      <c r="E1947" s="2" t="s">
        <v>6650</v>
      </c>
      <c r="F1947">
        <v>0.28236782362176266</v>
      </c>
      <c r="G1947">
        <v>201701</v>
      </c>
      <c r="H1947" t="s">
        <v>4298</v>
      </c>
    </row>
    <row r="1948" spans="1:8">
      <c r="A1948" s="1" t="s">
        <v>112</v>
      </c>
      <c r="B1948" s="1" t="s">
        <v>8</v>
      </c>
      <c r="C1948">
        <v>3.3184100000000001</v>
      </c>
      <c r="D1948" s="2" t="s">
        <v>6649</v>
      </c>
      <c r="E1948" s="2" t="s">
        <v>6650</v>
      </c>
      <c r="F1948">
        <v>0.30134914010022873</v>
      </c>
      <c r="G1948">
        <v>201701</v>
      </c>
      <c r="H1948" t="s">
        <v>4338</v>
      </c>
    </row>
    <row r="1949" spans="1:8">
      <c r="A1949" s="1" t="s">
        <v>113</v>
      </c>
      <c r="B1949" s="1" t="s">
        <v>8</v>
      </c>
      <c r="C1949">
        <v>51.911999999999999</v>
      </c>
      <c r="D1949" s="2" t="s">
        <v>6649</v>
      </c>
      <c r="E1949" s="2" t="s">
        <v>6650</v>
      </c>
      <c r="F1949">
        <v>1.9263368777931885E-2</v>
      </c>
      <c r="G1949">
        <v>201701</v>
      </c>
      <c r="H1949" t="s">
        <v>4378</v>
      </c>
    </row>
    <row r="1950" spans="1:8">
      <c r="A1950" s="1" t="s">
        <v>114</v>
      </c>
      <c r="B1950" s="1" t="s">
        <v>8</v>
      </c>
      <c r="C1950">
        <v>109.4911</v>
      </c>
      <c r="D1950" s="2" t="s">
        <v>6649</v>
      </c>
      <c r="E1950" s="2" t="s">
        <v>6650</v>
      </c>
      <c r="F1950">
        <v>9.1331624214205532E-3</v>
      </c>
      <c r="G1950">
        <v>201701</v>
      </c>
      <c r="H1950" t="s">
        <v>4418</v>
      </c>
    </row>
    <row r="1951" spans="1:8">
      <c r="A1951" s="1" t="s">
        <v>115</v>
      </c>
      <c r="B1951" s="1" t="s">
        <v>8</v>
      </c>
      <c r="C1951">
        <v>4.4141000000000004</v>
      </c>
      <c r="D1951" s="2" t="s">
        <v>6649</v>
      </c>
      <c r="E1951" s="2" t="s">
        <v>6650</v>
      </c>
      <c r="F1951">
        <v>0.22654674792143356</v>
      </c>
      <c r="G1951">
        <v>201701</v>
      </c>
      <c r="H1951" t="s">
        <v>4458</v>
      </c>
    </row>
    <row r="1952" spans="1:8">
      <c r="A1952" s="1" t="s">
        <v>116</v>
      </c>
      <c r="B1952" s="1" t="s">
        <v>8</v>
      </c>
      <c r="C1952">
        <v>6010.0150700000004</v>
      </c>
      <c r="D1952" s="2" t="s">
        <v>6649</v>
      </c>
      <c r="E1952" s="2" t="s">
        <v>6650</v>
      </c>
      <c r="F1952">
        <v>1.6638893386335552E-4</v>
      </c>
      <c r="G1952">
        <v>201701</v>
      </c>
      <c r="H1952" t="s">
        <v>4498</v>
      </c>
    </row>
    <row r="1953" spans="1:8">
      <c r="A1953" s="1" t="s">
        <v>117</v>
      </c>
      <c r="B1953" s="1" t="s">
        <v>8</v>
      </c>
      <c r="C1953">
        <v>3.8048899999999999</v>
      </c>
      <c r="D1953" s="2" t="s">
        <v>6649</v>
      </c>
      <c r="E1953" s="2" t="s">
        <v>6650</v>
      </c>
      <c r="F1953">
        <v>0.26281968729713606</v>
      </c>
      <c r="G1953">
        <v>201701</v>
      </c>
      <c r="H1953" t="s">
        <v>4538</v>
      </c>
    </row>
    <row r="1954" spans="1:8">
      <c r="A1954" s="1" t="s">
        <v>118</v>
      </c>
      <c r="B1954" s="1" t="s">
        <v>8</v>
      </c>
      <c r="C1954">
        <v>4.5374999999999996</v>
      </c>
      <c r="D1954" s="2" t="s">
        <v>6649</v>
      </c>
      <c r="E1954" s="2" t="s">
        <v>6650</v>
      </c>
      <c r="F1954">
        <v>0.22038567493112948</v>
      </c>
      <c r="G1954">
        <v>201701</v>
      </c>
      <c r="H1954" t="s">
        <v>4578</v>
      </c>
    </row>
    <row r="1955" spans="1:8">
      <c r="A1955" s="1" t="s">
        <v>119</v>
      </c>
      <c r="B1955" s="1" t="s">
        <v>8</v>
      </c>
      <c r="C1955">
        <v>123.4423</v>
      </c>
      <c r="D1955" s="2" t="s">
        <v>6649</v>
      </c>
      <c r="E1955" s="2" t="s">
        <v>6650</v>
      </c>
      <c r="F1955">
        <v>8.1009508085964042E-3</v>
      </c>
      <c r="G1955">
        <v>201701</v>
      </c>
      <c r="H1955" t="s">
        <v>4618</v>
      </c>
    </row>
    <row r="1956" spans="1:8">
      <c r="A1956" s="1" t="s">
        <v>120</v>
      </c>
      <c r="B1956" s="1" t="s">
        <v>8</v>
      </c>
      <c r="C1956">
        <v>63.255499999999998</v>
      </c>
      <c r="D1956" s="2" t="s">
        <v>6649</v>
      </c>
      <c r="E1956" s="2" t="s">
        <v>6650</v>
      </c>
      <c r="F1956">
        <v>1.5808901992712097E-2</v>
      </c>
      <c r="G1956">
        <v>201701</v>
      </c>
      <c r="H1956" t="s">
        <v>4658</v>
      </c>
    </row>
    <row r="1957" spans="1:8">
      <c r="A1957" s="1" t="s">
        <v>121</v>
      </c>
      <c r="B1957" s="1" t="s">
        <v>8</v>
      </c>
      <c r="C1957">
        <v>857.12046999999995</v>
      </c>
      <c r="D1957" s="2" t="s">
        <v>6649</v>
      </c>
      <c r="E1957" s="2" t="s">
        <v>6650</v>
      </c>
      <c r="F1957">
        <v>1.1666971388514383E-3</v>
      </c>
      <c r="G1957">
        <v>201701</v>
      </c>
      <c r="H1957" t="s">
        <v>4698</v>
      </c>
    </row>
    <row r="1958" spans="1:8">
      <c r="A1958" s="1" t="s">
        <v>122</v>
      </c>
      <c r="B1958" s="1" t="s">
        <v>8</v>
      </c>
      <c r="C1958">
        <v>3.91988</v>
      </c>
      <c r="D1958" s="2" t="s">
        <v>6649</v>
      </c>
      <c r="E1958" s="2" t="s">
        <v>6650</v>
      </c>
      <c r="F1958">
        <v>0.25510985030153982</v>
      </c>
      <c r="G1958">
        <v>201701</v>
      </c>
      <c r="H1958" t="s">
        <v>4738</v>
      </c>
    </row>
    <row r="1959" spans="1:8">
      <c r="A1959" s="1" t="s">
        <v>123</v>
      </c>
      <c r="B1959" s="1" t="s">
        <v>8</v>
      </c>
      <c r="C1959">
        <v>8.1505200000000002</v>
      </c>
      <c r="D1959" s="2" t="s">
        <v>6649</v>
      </c>
      <c r="E1959" s="2" t="s">
        <v>6650</v>
      </c>
      <c r="F1959">
        <v>0.12269155833002066</v>
      </c>
      <c r="G1959">
        <v>201701</v>
      </c>
      <c r="H1959" t="s">
        <v>4778</v>
      </c>
    </row>
    <row r="1960" spans="1:8">
      <c r="A1960" s="1" t="s">
        <v>124</v>
      </c>
      <c r="B1960" s="1" t="s">
        <v>8</v>
      </c>
      <c r="C1960">
        <v>14.126250000000001</v>
      </c>
      <c r="D1960" s="2" t="s">
        <v>6649</v>
      </c>
      <c r="E1960" s="2" t="s">
        <v>6650</v>
      </c>
      <c r="F1960">
        <v>7.0790195557915228E-2</v>
      </c>
      <c r="G1960">
        <v>201701</v>
      </c>
      <c r="H1960" t="s">
        <v>4818</v>
      </c>
    </row>
    <row r="1961" spans="1:8">
      <c r="A1961" s="1" t="s">
        <v>125</v>
      </c>
      <c r="B1961" s="1" t="s">
        <v>8</v>
      </c>
      <c r="C1961">
        <v>7.4036999999999997</v>
      </c>
      <c r="D1961" s="2" t="s">
        <v>6649</v>
      </c>
      <c r="E1961" s="2" t="s">
        <v>6650</v>
      </c>
      <c r="F1961">
        <v>0.13506760133446791</v>
      </c>
      <c r="G1961">
        <v>201701</v>
      </c>
      <c r="H1961" t="s">
        <v>4858</v>
      </c>
    </row>
    <row r="1962" spans="1:8">
      <c r="A1962" s="1" t="s">
        <v>126</v>
      </c>
      <c r="B1962" s="1" t="s">
        <v>8</v>
      </c>
      <c r="C1962">
        <v>9.5585000000000004</v>
      </c>
      <c r="D1962" s="2" t="s">
        <v>6649</v>
      </c>
      <c r="E1962" s="2" t="s">
        <v>6650</v>
      </c>
      <c r="F1962">
        <v>0.10461892556363446</v>
      </c>
      <c r="G1962">
        <v>201701</v>
      </c>
      <c r="H1962" t="s">
        <v>4898</v>
      </c>
    </row>
    <row r="1963" spans="1:8">
      <c r="A1963" s="1" t="s">
        <v>127</v>
      </c>
      <c r="B1963" s="1" t="s">
        <v>8</v>
      </c>
      <c r="C1963">
        <v>1.5156000000000001</v>
      </c>
      <c r="D1963" s="2" t="s">
        <v>6649</v>
      </c>
      <c r="E1963" s="2" t="s">
        <v>6650</v>
      </c>
      <c r="F1963">
        <v>0.65980469780944839</v>
      </c>
      <c r="G1963">
        <v>201701</v>
      </c>
      <c r="H1963" t="s">
        <v>4938</v>
      </c>
    </row>
    <row r="1964" spans="1:8">
      <c r="A1964" s="1" t="s">
        <v>128</v>
      </c>
      <c r="B1964" s="1" t="s">
        <v>8</v>
      </c>
      <c r="C1964">
        <v>0.85299999999999998</v>
      </c>
      <c r="D1964" s="2" t="s">
        <v>6649</v>
      </c>
      <c r="E1964" s="2" t="s">
        <v>6650</v>
      </c>
      <c r="F1964">
        <v>1.1723329425556859</v>
      </c>
      <c r="G1964">
        <v>201701</v>
      </c>
      <c r="H1964" t="s">
        <v>4978</v>
      </c>
    </row>
    <row r="1965" spans="1:8">
      <c r="A1965" s="1" t="s">
        <v>129</v>
      </c>
      <c r="B1965" s="1" t="s">
        <v>8</v>
      </c>
      <c r="C1965">
        <v>7549.6844799999999</v>
      </c>
      <c r="D1965" s="2" t="s">
        <v>6649</v>
      </c>
      <c r="E1965" s="2" t="s">
        <v>6650</v>
      </c>
      <c r="F1965">
        <v>1.3245586655298209E-4</v>
      </c>
      <c r="G1965">
        <v>201701</v>
      </c>
      <c r="H1965" t="s">
        <v>5018</v>
      </c>
    </row>
    <row r="1966" spans="1:8">
      <c r="A1966" s="1" t="s">
        <v>130</v>
      </c>
      <c r="B1966" s="1" t="s">
        <v>8</v>
      </c>
      <c r="C1966">
        <v>578.9479</v>
      </c>
      <c r="D1966" s="2" t="s">
        <v>6649</v>
      </c>
      <c r="E1966" s="2" t="s">
        <v>6650</v>
      </c>
      <c r="F1966">
        <v>1.7272711413237702E-3</v>
      </c>
      <c r="G1966">
        <v>201701</v>
      </c>
      <c r="H1966" t="s">
        <v>5058</v>
      </c>
    </row>
    <row r="1967" spans="1:8">
      <c r="A1967" s="1" t="s">
        <v>131</v>
      </c>
      <c r="B1967" s="1" t="s">
        <v>8</v>
      </c>
      <c r="C1967">
        <v>7.7503799999999998</v>
      </c>
      <c r="D1967" s="2" t="s">
        <v>6649</v>
      </c>
      <c r="E1967" s="2" t="s">
        <v>6650</v>
      </c>
      <c r="F1967">
        <v>0.12902593163173934</v>
      </c>
      <c r="G1967">
        <v>201701</v>
      </c>
      <c r="H1967" t="s">
        <v>5098</v>
      </c>
    </row>
    <row r="1968" spans="1:8">
      <c r="A1968" s="1" t="s">
        <v>132</v>
      </c>
      <c r="B1968" s="1" t="s">
        <v>8</v>
      </c>
      <c r="C1968">
        <v>86.58878</v>
      </c>
      <c r="D1968" s="2" t="s">
        <v>6649</v>
      </c>
      <c r="E1968" s="2" t="s">
        <v>6650</v>
      </c>
      <c r="F1968">
        <v>1.1548840392485032E-2</v>
      </c>
      <c r="G1968">
        <v>201701</v>
      </c>
      <c r="H1968" t="s">
        <v>5138</v>
      </c>
    </row>
    <row r="1969" spans="1:8">
      <c r="A1969" s="1" t="s">
        <v>134</v>
      </c>
      <c r="B1969" s="1" t="s">
        <v>8</v>
      </c>
      <c r="C1969">
        <v>9.1463800000000006</v>
      </c>
      <c r="D1969" s="2" t="s">
        <v>6649</v>
      </c>
      <c r="E1969" s="2" t="s">
        <v>6650</v>
      </c>
      <c r="F1969">
        <v>0.10933287267749645</v>
      </c>
      <c r="G1969">
        <v>201701</v>
      </c>
      <c r="H1969" t="s">
        <v>5178</v>
      </c>
    </row>
    <row r="1970" spans="1:8">
      <c r="A1970" s="1" t="s">
        <v>135</v>
      </c>
      <c r="B1970" s="1" t="s">
        <v>8</v>
      </c>
      <c r="C1970">
        <v>551.77</v>
      </c>
      <c r="D1970" s="2" t="s">
        <v>6649</v>
      </c>
      <c r="E1970" s="2" t="s">
        <v>6650</v>
      </c>
      <c r="F1970">
        <v>1.8123493484604094E-3</v>
      </c>
      <c r="G1970">
        <v>201701</v>
      </c>
      <c r="H1970" t="s">
        <v>5218</v>
      </c>
    </row>
    <row r="1971" spans="1:8">
      <c r="A1971" s="1" t="s">
        <v>136</v>
      </c>
      <c r="B1971" s="1" t="s">
        <v>8</v>
      </c>
      <c r="C1971">
        <v>14.292199999999999</v>
      </c>
      <c r="D1971" s="2" t="s">
        <v>6649</v>
      </c>
      <c r="E1971" s="2" t="s">
        <v>6650</v>
      </c>
      <c r="F1971">
        <v>6.9968234421572614E-2</v>
      </c>
      <c r="G1971">
        <v>201701</v>
      </c>
      <c r="H1971" t="s">
        <v>5258</v>
      </c>
    </row>
    <row r="1972" spans="1:8">
      <c r="A1972" s="1" t="s">
        <v>137</v>
      </c>
      <c r="B1972" s="1" t="s">
        <v>8</v>
      </c>
      <c r="C1972">
        <v>37.567999999999998</v>
      </c>
      <c r="D1972" s="2" t="s">
        <v>6649</v>
      </c>
      <c r="E1972" s="2" t="s">
        <v>6650</v>
      </c>
      <c r="F1972">
        <v>2.661839863713799E-2</v>
      </c>
      <c r="G1972">
        <v>201701</v>
      </c>
      <c r="H1972" t="s">
        <v>5298</v>
      </c>
    </row>
    <row r="1973" spans="1:8">
      <c r="A1973" s="1" t="s">
        <v>138</v>
      </c>
      <c r="B1973" s="1" t="s">
        <v>8</v>
      </c>
      <c r="C1973">
        <v>8.2348700000000008</v>
      </c>
      <c r="D1973" s="2" t="s">
        <v>6649</v>
      </c>
      <c r="E1973" s="2" t="s">
        <v>6650</v>
      </c>
      <c r="F1973">
        <v>0.1214348253220755</v>
      </c>
      <c r="G1973">
        <v>201701</v>
      </c>
      <c r="H1973" t="s">
        <v>5338</v>
      </c>
    </row>
    <row r="1974" spans="1:8">
      <c r="A1974" s="1" t="s">
        <v>139</v>
      </c>
      <c r="B1974" s="1" t="s">
        <v>8</v>
      </c>
      <c r="C1974">
        <v>3.65855</v>
      </c>
      <c r="D1974" s="2" t="s">
        <v>6649</v>
      </c>
      <c r="E1974" s="2" t="s">
        <v>6650</v>
      </c>
      <c r="F1974">
        <v>0.27333233111478594</v>
      </c>
      <c r="G1974">
        <v>201701</v>
      </c>
      <c r="H1974" t="s">
        <v>5378</v>
      </c>
    </row>
    <row r="1975" spans="1:8">
      <c r="A1975" s="1" t="s">
        <v>140</v>
      </c>
      <c r="B1975" s="1" t="s">
        <v>8</v>
      </c>
      <c r="C1975">
        <v>2.4255</v>
      </c>
      <c r="D1975" s="2" t="s">
        <v>6649</v>
      </c>
      <c r="E1975" s="2" t="s">
        <v>6650</v>
      </c>
      <c r="F1975">
        <v>0.41228612657184088</v>
      </c>
      <c r="G1975">
        <v>201701</v>
      </c>
      <c r="H1975" t="s">
        <v>5418</v>
      </c>
    </row>
    <row r="1976" spans="1:8">
      <c r="A1976" s="1" t="s">
        <v>141</v>
      </c>
      <c r="B1976" s="1" t="s">
        <v>8</v>
      </c>
      <c r="C1976">
        <v>2.3088000000000002</v>
      </c>
      <c r="D1976" s="2" t="s">
        <v>6649</v>
      </c>
      <c r="E1976" s="2" t="s">
        <v>6650</v>
      </c>
      <c r="F1976">
        <v>0.43312543312543311</v>
      </c>
      <c r="G1976">
        <v>201701</v>
      </c>
      <c r="H1976" t="s">
        <v>5458</v>
      </c>
    </row>
    <row r="1977" spans="1:8">
      <c r="A1977" s="1" t="s">
        <v>142</v>
      </c>
      <c r="B1977" s="1" t="s">
        <v>8</v>
      </c>
      <c r="C1977">
        <v>3.6926000000000001</v>
      </c>
      <c r="D1977" s="2" t="s">
        <v>6649</v>
      </c>
      <c r="E1977" s="2" t="s">
        <v>6650</v>
      </c>
      <c r="F1977">
        <v>0.27081189405838701</v>
      </c>
      <c r="G1977">
        <v>201701</v>
      </c>
      <c r="H1977" t="s">
        <v>5498</v>
      </c>
    </row>
    <row r="1978" spans="1:8">
      <c r="A1978" s="1" t="s">
        <v>143</v>
      </c>
      <c r="B1978" s="1" t="s">
        <v>8</v>
      </c>
      <c r="C1978">
        <v>7.0548500000000001</v>
      </c>
      <c r="D1978" s="2" t="s">
        <v>6649</v>
      </c>
      <c r="E1978" s="2" t="s">
        <v>6650</v>
      </c>
      <c r="F1978">
        <v>0.14174645811037798</v>
      </c>
      <c r="G1978">
        <v>201701</v>
      </c>
      <c r="H1978" t="s">
        <v>5538</v>
      </c>
    </row>
    <row r="1979" spans="1:8">
      <c r="A1979" s="1" t="s">
        <v>144</v>
      </c>
      <c r="B1979" s="1" t="s">
        <v>8</v>
      </c>
      <c r="C1979">
        <v>33.576900000000002</v>
      </c>
      <c r="D1979" s="2" t="s">
        <v>6649</v>
      </c>
      <c r="E1979" s="2" t="s">
        <v>6650</v>
      </c>
      <c r="F1979">
        <v>2.9782380148256685E-2</v>
      </c>
      <c r="G1979">
        <v>201701</v>
      </c>
      <c r="H1979" t="s">
        <v>5578</v>
      </c>
    </row>
    <row r="1980" spans="1:8">
      <c r="A1980" s="1" t="s">
        <v>145</v>
      </c>
      <c r="B1980" s="1" t="s">
        <v>8</v>
      </c>
      <c r="C1980">
        <v>2266.7999500000001</v>
      </c>
      <c r="D1980" s="2" t="s">
        <v>6649</v>
      </c>
      <c r="E1980" s="2" t="s">
        <v>6650</v>
      </c>
      <c r="F1980">
        <v>4.4115053028830352E-4</v>
      </c>
      <c r="G1980">
        <v>201701</v>
      </c>
      <c r="H1980" t="s">
        <v>5618</v>
      </c>
    </row>
    <row r="1981" spans="1:8">
      <c r="A1981" s="1" t="s">
        <v>146</v>
      </c>
      <c r="B1981" s="1" t="s">
        <v>8</v>
      </c>
      <c r="C1981">
        <v>27.559940000000001</v>
      </c>
      <c r="D1981" s="2" t="s">
        <v>6649</v>
      </c>
      <c r="E1981" s="2" t="s">
        <v>6650</v>
      </c>
      <c r="F1981">
        <v>3.6284549240673238E-2</v>
      </c>
      <c r="G1981">
        <v>201701</v>
      </c>
      <c r="H1981" t="s">
        <v>5658</v>
      </c>
    </row>
    <row r="1982" spans="1:8">
      <c r="A1982" s="1" t="s">
        <v>147</v>
      </c>
      <c r="B1982" s="1" t="s">
        <v>8</v>
      </c>
      <c r="C1982">
        <v>3745.79</v>
      </c>
      <c r="D1982" s="2" t="s">
        <v>6649</v>
      </c>
      <c r="E1982" s="2" t="s">
        <v>6650</v>
      </c>
      <c r="F1982">
        <v>2.6696638092365031E-4</v>
      </c>
      <c r="G1982">
        <v>201701</v>
      </c>
      <c r="H1982" t="s">
        <v>5698</v>
      </c>
    </row>
    <row r="1983" spans="1:8">
      <c r="A1983" s="1" t="s">
        <v>148</v>
      </c>
      <c r="B1983" s="1" t="s">
        <v>8</v>
      </c>
      <c r="C1983">
        <v>1.0452999999999999</v>
      </c>
      <c r="D1983" s="2" t="s">
        <v>6649</v>
      </c>
      <c r="E1983" s="2" t="s">
        <v>6650</v>
      </c>
      <c r="F1983">
        <v>0.9566631589017508</v>
      </c>
      <c r="G1983">
        <v>201701</v>
      </c>
      <c r="H1983" t="s">
        <v>5738</v>
      </c>
    </row>
    <row r="1984" spans="1:8">
      <c r="A1984" s="1" t="s">
        <v>149</v>
      </c>
      <c r="B1984" s="1" t="s">
        <v>8</v>
      </c>
      <c r="C1984">
        <v>29.768049999999999</v>
      </c>
      <c r="D1984" s="2" t="s">
        <v>6649</v>
      </c>
      <c r="E1984" s="2" t="s">
        <v>6650</v>
      </c>
      <c r="F1984">
        <v>3.3593063704206359E-2</v>
      </c>
      <c r="G1984">
        <v>201701</v>
      </c>
      <c r="H1984" t="s">
        <v>5778</v>
      </c>
    </row>
    <row r="1985" spans="1:8">
      <c r="A1985" s="1" t="s">
        <v>150</v>
      </c>
      <c r="B1985" s="1" t="s">
        <v>8</v>
      </c>
      <c r="C1985">
        <v>3363.31547</v>
      </c>
      <c r="D1985" s="2" t="s">
        <v>6649</v>
      </c>
      <c r="E1985" s="2" t="s">
        <v>6650</v>
      </c>
      <c r="F1985">
        <v>2.9732566240656572E-4</v>
      </c>
      <c r="G1985">
        <v>201701</v>
      </c>
      <c r="H1985" t="s">
        <v>5818</v>
      </c>
    </row>
    <row r="1986" spans="1:8">
      <c r="A1986" s="1" t="s">
        <v>151</v>
      </c>
      <c r="B1986" s="1" t="s">
        <v>8</v>
      </c>
      <c r="C1986">
        <v>703.50117</v>
      </c>
      <c r="D1986" s="2" t="s">
        <v>6649</v>
      </c>
      <c r="E1986" s="2" t="s">
        <v>6650</v>
      </c>
      <c r="F1986">
        <v>1.4214617439797577E-3</v>
      </c>
      <c r="G1986">
        <v>201701</v>
      </c>
      <c r="H1986" t="s">
        <v>5858</v>
      </c>
    </row>
    <row r="1987" spans="1:8">
      <c r="A1987" s="1" t="s">
        <v>152</v>
      </c>
      <c r="B1987" s="1" t="s">
        <v>8</v>
      </c>
      <c r="C1987">
        <v>23785.801500000001</v>
      </c>
      <c r="D1987" s="2" t="s">
        <v>6649</v>
      </c>
      <c r="E1987" s="2" t="s">
        <v>6650</v>
      </c>
      <c r="F1987">
        <v>4.2041887888453115E-5</v>
      </c>
      <c r="G1987">
        <v>201701</v>
      </c>
      <c r="H1987" t="s">
        <v>5898</v>
      </c>
    </row>
    <row r="1988" spans="1:8">
      <c r="A1988" s="1" t="s">
        <v>153</v>
      </c>
      <c r="B1988" s="1" t="s">
        <v>8</v>
      </c>
      <c r="C1988">
        <v>117.1356</v>
      </c>
      <c r="D1988" s="2" t="s">
        <v>6649</v>
      </c>
      <c r="E1988" s="2" t="s">
        <v>6650</v>
      </c>
      <c r="F1988">
        <v>8.5371142504925921E-3</v>
      </c>
      <c r="G1988">
        <v>201701</v>
      </c>
      <c r="H1988" t="s">
        <v>5938</v>
      </c>
    </row>
    <row r="1989" spans="1:8">
      <c r="A1989" s="1" t="s">
        <v>154</v>
      </c>
      <c r="B1989" s="1" t="s">
        <v>8</v>
      </c>
      <c r="C1989">
        <v>2.70642</v>
      </c>
      <c r="D1989" s="2" t="s">
        <v>6649</v>
      </c>
      <c r="E1989" s="2" t="s">
        <v>6650</v>
      </c>
      <c r="F1989">
        <v>0.36949180097693629</v>
      </c>
      <c r="G1989">
        <v>201701</v>
      </c>
      <c r="H1989" t="s">
        <v>5978</v>
      </c>
    </row>
    <row r="1990" spans="1:8">
      <c r="A1990" s="1" t="s">
        <v>155</v>
      </c>
      <c r="B1990" s="1" t="s">
        <v>8</v>
      </c>
      <c r="C1990">
        <v>655.95699999999999</v>
      </c>
      <c r="D1990" s="2" t="s">
        <v>6649</v>
      </c>
      <c r="E1990" s="2" t="s">
        <v>6650</v>
      </c>
      <c r="F1990">
        <v>1.5244901723741038E-3</v>
      </c>
      <c r="G1990">
        <v>201701</v>
      </c>
      <c r="H1990" t="s">
        <v>6018</v>
      </c>
    </row>
    <row r="1991" spans="1:8">
      <c r="A1991" s="1" t="s">
        <v>156</v>
      </c>
      <c r="B1991" s="1" t="s">
        <v>8</v>
      </c>
      <c r="C1991">
        <v>2.8223099999999999</v>
      </c>
      <c r="D1991" s="2" t="s">
        <v>6649</v>
      </c>
      <c r="E1991" s="2" t="s">
        <v>6650</v>
      </c>
      <c r="F1991">
        <v>0.35431968848212991</v>
      </c>
      <c r="G1991">
        <v>201701</v>
      </c>
      <c r="H1991" t="s">
        <v>6058</v>
      </c>
    </row>
    <row r="1992" spans="1:8">
      <c r="A1992" s="1" t="s">
        <v>6396</v>
      </c>
      <c r="B1992" s="1" t="s">
        <v>8</v>
      </c>
      <c r="C1992">
        <v>655.95699999999999</v>
      </c>
      <c r="D1992" s="2" t="s">
        <v>6649</v>
      </c>
      <c r="E1992" s="2" t="s">
        <v>6650</v>
      </c>
      <c r="F1992">
        <v>1.5244901723741038E-3</v>
      </c>
      <c r="G1992">
        <v>201701</v>
      </c>
      <c r="H1992" t="s">
        <v>6549</v>
      </c>
    </row>
    <row r="1993" spans="1:8">
      <c r="A1993" s="1" t="s">
        <v>157</v>
      </c>
      <c r="B1993" s="1" t="s">
        <v>8</v>
      </c>
      <c r="C1993">
        <v>119.33199999999999</v>
      </c>
      <c r="D1993" s="2" t="s">
        <v>6649</v>
      </c>
      <c r="E1993" s="2" t="s">
        <v>6650</v>
      </c>
      <c r="F1993">
        <v>8.379981899239098E-3</v>
      </c>
      <c r="G1993">
        <v>201701</v>
      </c>
      <c r="H1993" t="s">
        <v>6098</v>
      </c>
    </row>
    <row r="1994" spans="1:8">
      <c r="A1994" s="1" t="s">
        <v>158</v>
      </c>
      <c r="B1994" s="1" t="s">
        <v>8</v>
      </c>
      <c r="C1994">
        <v>261.58632999999998</v>
      </c>
      <c r="D1994" s="2" t="s">
        <v>6649</v>
      </c>
      <c r="E1994" s="2" t="s">
        <v>6650</v>
      </c>
      <c r="F1994">
        <v>3.8228297327310649E-3</v>
      </c>
      <c r="G1994">
        <v>201701</v>
      </c>
      <c r="H1994" t="s">
        <v>6138</v>
      </c>
    </row>
    <row r="1995" spans="1:8">
      <c r="A1995" s="1" t="s">
        <v>159</v>
      </c>
      <c r="B1995" s="1" t="s">
        <v>8</v>
      </c>
      <c r="C1995">
        <v>14.292199999999999</v>
      </c>
      <c r="D1995" s="2" t="s">
        <v>6649</v>
      </c>
      <c r="E1995" s="2" t="s">
        <v>6650</v>
      </c>
      <c r="F1995">
        <v>6.9968234421572614E-2</v>
      </c>
      <c r="G1995">
        <v>201701</v>
      </c>
      <c r="H1995" t="s">
        <v>6178</v>
      </c>
    </row>
    <row r="1996" spans="1:8">
      <c r="A1996" s="1" t="s">
        <v>160</v>
      </c>
      <c r="B1996" s="1" t="s">
        <v>8</v>
      </c>
      <c r="C1996">
        <v>10.27075</v>
      </c>
      <c r="D1996" s="2" t="s">
        <v>6649</v>
      </c>
      <c r="E1996" s="2" t="s">
        <v>6650</v>
      </c>
      <c r="F1996">
        <v>9.7363873134873311E-2</v>
      </c>
      <c r="G1996">
        <v>201701</v>
      </c>
      <c r="H1996" t="s">
        <v>6218</v>
      </c>
    </row>
    <row r="1997" spans="1:8">
      <c r="A1997" s="1" t="s">
        <v>7</v>
      </c>
      <c r="B1997" s="1" t="s">
        <v>8</v>
      </c>
      <c r="C1997">
        <v>3.9321000000000002</v>
      </c>
      <c r="D1997" s="2" t="s">
        <v>6651</v>
      </c>
      <c r="E1997" s="2" t="s">
        <v>6652</v>
      </c>
      <c r="F1997">
        <v>0.25431703161160701</v>
      </c>
      <c r="G1997">
        <v>201702</v>
      </c>
      <c r="H1997" t="s">
        <v>217</v>
      </c>
    </row>
    <row r="1998" spans="1:8">
      <c r="A1998" s="1" t="s">
        <v>9</v>
      </c>
      <c r="B1998" s="1" t="s">
        <v>8</v>
      </c>
      <c r="C1998">
        <v>71.224999999999994</v>
      </c>
      <c r="D1998" s="2" t="s">
        <v>6651</v>
      </c>
      <c r="E1998" s="2" t="s">
        <v>6652</v>
      </c>
      <c r="F1998">
        <v>1.4040014040014041E-2</v>
      </c>
      <c r="G1998">
        <v>201702</v>
      </c>
      <c r="H1998" t="s">
        <v>257</v>
      </c>
    </row>
    <row r="1999" spans="1:8">
      <c r="A1999" s="1" t="s">
        <v>10</v>
      </c>
      <c r="B1999" s="1" t="s">
        <v>8</v>
      </c>
      <c r="C1999">
        <v>136.78</v>
      </c>
      <c r="D1999" s="2" t="s">
        <v>6651</v>
      </c>
      <c r="E1999" s="2" t="s">
        <v>6652</v>
      </c>
      <c r="F1999">
        <v>7.3110103816347418E-3</v>
      </c>
      <c r="G1999">
        <v>201702</v>
      </c>
      <c r="H1999" t="s">
        <v>297</v>
      </c>
    </row>
    <row r="2000" spans="1:8">
      <c r="A2000" s="1" t="s">
        <v>11</v>
      </c>
      <c r="B2000" s="1" t="s">
        <v>8</v>
      </c>
      <c r="C2000">
        <v>522.55999999999995</v>
      </c>
      <c r="D2000" s="2" t="s">
        <v>6651</v>
      </c>
      <c r="E2000" s="2" t="s">
        <v>6652</v>
      </c>
      <c r="F2000">
        <v>1.9136558481322721E-3</v>
      </c>
      <c r="G2000">
        <v>201702</v>
      </c>
      <c r="H2000" t="s">
        <v>337</v>
      </c>
    </row>
    <row r="2001" spans="1:8">
      <c r="A2001" s="1" t="s">
        <v>12</v>
      </c>
      <c r="B2001" s="1" t="s">
        <v>8</v>
      </c>
      <c r="C2001">
        <v>1.9027700000000001</v>
      </c>
      <c r="D2001" s="2" t="s">
        <v>6651</v>
      </c>
      <c r="E2001" s="2" t="s">
        <v>6652</v>
      </c>
      <c r="F2001">
        <v>0.52554959348738939</v>
      </c>
      <c r="G2001">
        <v>201702</v>
      </c>
      <c r="H2001" t="s">
        <v>377</v>
      </c>
    </row>
    <row r="2002" spans="1:8">
      <c r="A2002" s="1" t="s">
        <v>13</v>
      </c>
      <c r="B2002" s="1" t="s">
        <v>8</v>
      </c>
      <c r="C2002">
        <v>185.38249999999999</v>
      </c>
      <c r="D2002" s="2" t="s">
        <v>6651</v>
      </c>
      <c r="E2002" s="2" t="s">
        <v>6652</v>
      </c>
      <c r="F2002">
        <v>5.3942524240421829E-3</v>
      </c>
      <c r="G2002">
        <v>201702</v>
      </c>
      <c r="H2002" t="s">
        <v>417</v>
      </c>
    </row>
    <row r="2003" spans="1:8">
      <c r="A2003" s="1" t="s">
        <v>14</v>
      </c>
      <c r="B2003" s="1" t="s">
        <v>8</v>
      </c>
      <c r="C2003">
        <v>16.960170000000002</v>
      </c>
      <c r="D2003" s="2" t="s">
        <v>6651</v>
      </c>
      <c r="E2003" s="2" t="s">
        <v>6652</v>
      </c>
      <c r="F2003">
        <v>5.8961673143606459E-2</v>
      </c>
      <c r="G2003">
        <v>201702</v>
      </c>
      <c r="H2003" t="s">
        <v>457</v>
      </c>
    </row>
    <row r="2004" spans="1:8">
      <c r="A2004" s="1" t="s">
        <v>15</v>
      </c>
      <c r="B2004" s="1" t="s">
        <v>8</v>
      </c>
      <c r="C2004">
        <v>1.4109</v>
      </c>
      <c r="D2004" s="2" t="s">
        <v>6651</v>
      </c>
      <c r="E2004" s="2" t="s">
        <v>6652</v>
      </c>
      <c r="F2004">
        <v>0.70876745339853997</v>
      </c>
      <c r="G2004">
        <v>201702</v>
      </c>
      <c r="H2004" t="s">
        <v>497</v>
      </c>
    </row>
    <row r="2005" spans="1:8">
      <c r="A2005" s="1" t="s">
        <v>16</v>
      </c>
      <c r="B2005" s="1" t="s">
        <v>8</v>
      </c>
      <c r="C2005">
        <v>1.9027700000000001</v>
      </c>
      <c r="D2005" s="2" t="s">
        <v>6651</v>
      </c>
      <c r="E2005" s="2" t="s">
        <v>6652</v>
      </c>
      <c r="F2005">
        <v>0.52554959348738939</v>
      </c>
      <c r="G2005">
        <v>201702</v>
      </c>
      <c r="H2005" t="s">
        <v>537</v>
      </c>
    </row>
    <row r="2006" spans="1:8">
      <c r="A2006" s="1" t="s">
        <v>17</v>
      </c>
      <c r="B2006" s="1" t="s">
        <v>8</v>
      </c>
      <c r="C2006">
        <v>2.0269300000000001</v>
      </c>
      <c r="D2006" s="2" t="s">
        <v>6651</v>
      </c>
      <c r="E2006" s="2" t="s">
        <v>6652</v>
      </c>
      <c r="F2006">
        <v>0.49335694868594376</v>
      </c>
      <c r="G2006">
        <v>201702</v>
      </c>
      <c r="H2006" t="s">
        <v>577</v>
      </c>
    </row>
    <row r="2007" spans="1:8">
      <c r="A2007" s="1" t="s">
        <v>18</v>
      </c>
      <c r="B2007" s="1" t="s">
        <v>8</v>
      </c>
      <c r="C2007">
        <v>1.95583</v>
      </c>
      <c r="D2007" s="2" t="s">
        <v>6651</v>
      </c>
      <c r="E2007" s="2" t="s">
        <v>6652</v>
      </c>
      <c r="F2007">
        <v>0.51129188119621849</v>
      </c>
      <c r="G2007">
        <v>201702</v>
      </c>
      <c r="H2007" t="s">
        <v>617</v>
      </c>
    </row>
    <row r="2008" spans="1:8">
      <c r="A2008" s="1" t="s">
        <v>19</v>
      </c>
      <c r="B2008" s="1" t="s">
        <v>8</v>
      </c>
      <c r="C2008">
        <v>2.1373899999999999</v>
      </c>
      <c r="D2008" s="2" t="s">
        <v>6651</v>
      </c>
      <c r="E2008" s="2" t="s">
        <v>6652</v>
      </c>
      <c r="F2008">
        <v>0.46786033433299495</v>
      </c>
      <c r="G2008">
        <v>201702</v>
      </c>
      <c r="H2008" t="s">
        <v>657</v>
      </c>
    </row>
    <row r="2009" spans="1:8">
      <c r="A2009" s="1" t="s">
        <v>20</v>
      </c>
      <c r="B2009" s="1" t="s">
        <v>8</v>
      </c>
      <c r="C2009">
        <v>83.971689999999995</v>
      </c>
      <c r="D2009" s="2" t="s">
        <v>6651</v>
      </c>
      <c r="E2009" s="2" t="s">
        <v>6652</v>
      </c>
      <c r="F2009">
        <v>1.1908775445629355E-2</v>
      </c>
      <c r="G2009">
        <v>201702</v>
      </c>
      <c r="H2009" t="s">
        <v>697</v>
      </c>
    </row>
    <row r="2010" spans="1:8">
      <c r="A2010" s="1" t="s">
        <v>21</v>
      </c>
      <c r="B2010" s="1" t="s">
        <v>8</v>
      </c>
      <c r="C2010">
        <v>1.9558</v>
      </c>
      <c r="D2010" s="2" t="s">
        <v>6651</v>
      </c>
      <c r="E2010" s="2" t="s">
        <v>6652</v>
      </c>
      <c r="F2010">
        <v>0.51129972389814915</v>
      </c>
      <c r="G2010">
        <v>201702</v>
      </c>
      <c r="H2010" t="s">
        <v>737</v>
      </c>
    </row>
    <row r="2011" spans="1:8">
      <c r="A2011" s="1" t="s">
        <v>22</v>
      </c>
      <c r="B2011" s="1" t="s">
        <v>8</v>
      </c>
      <c r="C2011">
        <v>0.39968999999999999</v>
      </c>
      <c r="D2011" s="2" t="s">
        <v>6651</v>
      </c>
      <c r="E2011" s="2" t="s">
        <v>6652</v>
      </c>
      <c r="F2011">
        <v>2.5019390027271138</v>
      </c>
      <c r="G2011">
        <v>201702</v>
      </c>
      <c r="H2011" t="s">
        <v>777</v>
      </c>
    </row>
    <row r="2012" spans="1:8">
      <c r="A2012" s="1" t="s">
        <v>23</v>
      </c>
      <c r="B2012" s="1" t="s">
        <v>8</v>
      </c>
      <c r="C2012">
        <v>1822.5894499999999</v>
      </c>
      <c r="D2012" s="2" t="s">
        <v>6651</v>
      </c>
      <c r="E2012" s="2" t="s">
        <v>6652</v>
      </c>
      <c r="F2012">
        <v>5.4866991576188484E-4</v>
      </c>
      <c r="G2012">
        <v>201702</v>
      </c>
      <c r="H2012" t="s">
        <v>817</v>
      </c>
    </row>
    <row r="2013" spans="1:8">
      <c r="A2013" s="1" t="s">
        <v>24</v>
      </c>
      <c r="B2013" s="1" t="s">
        <v>8</v>
      </c>
      <c r="C2013">
        <v>1.0629999999999999</v>
      </c>
      <c r="D2013" s="2" t="s">
        <v>6651</v>
      </c>
      <c r="E2013" s="2" t="s">
        <v>6652</v>
      </c>
      <c r="F2013">
        <v>0.94073377234242717</v>
      </c>
      <c r="G2013">
        <v>201702</v>
      </c>
      <c r="H2013" t="s">
        <v>857</v>
      </c>
    </row>
    <row r="2014" spans="1:8">
      <c r="A2014" s="1" t="s">
        <v>25</v>
      </c>
      <c r="B2014" s="1" t="s">
        <v>8</v>
      </c>
      <c r="C2014">
        <v>1.5278</v>
      </c>
      <c r="D2014" s="2" t="s">
        <v>6651</v>
      </c>
      <c r="E2014" s="2" t="s">
        <v>6652</v>
      </c>
      <c r="F2014">
        <v>0.65453593402277788</v>
      </c>
      <c r="G2014">
        <v>201702</v>
      </c>
      <c r="H2014" t="s">
        <v>897</v>
      </c>
    </row>
    <row r="2015" spans="1:8">
      <c r="A2015" s="1" t="s">
        <v>26</v>
      </c>
      <c r="B2015" s="1" t="s">
        <v>8</v>
      </c>
      <c r="C2015">
        <v>7.3453299999999997</v>
      </c>
      <c r="D2015" s="2" t="s">
        <v>6651</v>
      </c>
      <c r="E2015" s="2" t="s">
        <v>6652</v>
      </c>
      <c r="F2015">
        <v>0.13614092219137874</v>
      </c>
      <c r="G2015">
        <v>201702</v>
      </c>
      <c r="H2015" t="s">
        <v>937</v>
      </c>
    </row>
    <row r="2016" spans="1:8">
      <c r="A2016" s="1" t="s">
        <v>27</v>
      </c>
      <c r="B2016" s="1" t="s">
        <v>8</v>
      </c>
      <c r="C2016">
        <v>3.3317999999999999</v>
      </c>
      <c r="D2016" s="2" t="s">
        <v>6651</v>
      </c>
      <c r="E2016" s="2" t="s">
        <v>6652</v>
      </c>
      <c r="F2016">
        <v>0.30013806350921424</v>
      </c>
      <c r="G2016">
        <v>201702</v>
      </c>
      <c r="H2016" t="s">
        <v>977</v>
      </c>
    </row>
    <row r="2017" spans="1:8">
      <c r="A2017" s="1" t="s">
        <v>28</v>
      </c>
      <c r="B2017" s="1" t="s">
        <v>8</v>
      </c>
      <c r="C2017">
        <v>1.0629999999999999</v>
      </c>
      <c r="D2017" s="2" t="s">
        <v>6651</v>
      </c>
      <c r="E2017" s="2" t="s">
        <v>6652</v>
      </c>
      <c r="F2017">
        <v>0.94073377234242717</v>
      </c>
      <c r="G2017">
        <v>201702</v>
      </c>
      <c r="H2017" t="s">
        <v>1017</v>
      </c>
    </row>
    <row r="2018" spans="1:8">
      <c r="A2018" s="1" t="s">
        <v>29</v>
      </c>
      <c r="B2018" s="1" t="s">
        <v>8</v>
      </c>
      <c r="C2018">
        <v>72.231499999999997</v>
      </c>
      <c r="D2018" s="2" t="s">
        <v>6651</v>
      </c>
      <c r="E2018" s="2" t="s">
        <v>6652</v>
      </c>
      <c r="F2018">
        <v>1.3844375376393957E-2</v>
      </c>
      <c r="G2018">
        <v>201702</v>
      </c>
      <c r="H2018" t="s">
        <v>1057</v>
      </c>
    </row>
    <row r="2019" spans="1:8">
      <c r="A2019" s="1" t="s">
        <v>30</v>
      </c>
      <c r="B2019" s="1" t="s">
        <v>8</v>
      </c>
      <c r="C2019">
        <v>11.22334</v>
      </c>
      <c r="D2019" s="2" t="s">
        <v>6651</v>
      </c>
      <c r="E2019" s="2" t="s">
        <v>6652</v>
      </c>
      <c r="F2019">
        <v>8.9100036174614691E-2</v>
      </c>
      <c r="G2019">
        <v>201702</v>
      </c>
      <c r="H2019" t="s">
        <v>1097</v>
      </c>
    </row>
    <row r="2020" spans="1:8">
      <c r="A2020" s="1" t="s">
        <v>31</v>
      </c>
      <c r="B2020" s="1" t="s">
        <v>8</v>
      </c>
      <c r="C2020">
        <v>2.0676000000000001</v>
      </c>
      <c r="D2020" s="2" t="s">
        <v>6651</v>
      </c>
      <c r="E2020" s="2" t="s">
        <v>6652</v>
      </c>
      <c r="F2020">
        <v>0.4836525440123815</v>
      </c>
      <c r="G2020">
        <v>201702</v>
      </c>
      <c r="H2020" t="s">
        <v>1137</v>
      </c>
    </row>
    <row r="2021" spans="1:8">
      <c r="A2021" s="1" t="s">
        <v>32</v>
      </c>
      <c r="B2021" s="1" t="s">
        <v>8</v>
      </c>
      <c r="C2021">
        <v>2.1366299999999998</v>
      </c>
      <c r="D2021" s="2" t="s">
        <v>6651</v>
      </c>
      <c r="E2021" s="2" t="s">
        <v>6652</v>
      </c>
      <c r="F2021">
        <v>0.46802675240916775</v>
      </c>
      <c r="G2021">
        <v>201702</v>
      </c>
      <c r="H2021" t="s">
        <v>1177</v>
      </c>
    </row>
    <row r="2022" spans="1:8">
      <c r="A2022" s="1" t="s">
        <v>33</v>
      </c>
      <c r="B2022" s="1" t="s">
        <v>8</v>
      </c>
      <c r="C2022">
        <v>1.3983000000000001</v>
      </c>
      <c r="D2022" s="2" t="s">
        <v>6651</v>
      </c>
      <c r="E2022" s="2" t="s">
        <v>6652</v>
      </c>
      <c r="F2022">
        <v>0.71515411571193588</v>
      </c>
      <c r="G2022">
        <v>201702</v>
      </c>
      <c r="H2022" t="s">
        <v>1217</v>
      </c>
    </row>
    <row r="2023" spans="1:8">
      <c r="A2023" s="1" t="s">
        <v>34</v>
      </c>
      <c r="B2023" s="1" t="s">
        <v>8</v>
      </c>
      <c r="C2023">
        <v>1362.7362499999999</v>
      </c>
      <c r="D2023" s="2" t="s">
        <v>6651</v>
      </c>
      <c r="E2023" s="2" t="s">
        <v>6652</v>
      </c>
      <c r="F2023">
        <v>7.3381771417616579E-4</v>
      </c>
      <c r="G2023">
        <v>201702</v>
      </c>
      <c r="H2023" t="s">
        <v>1257</v>
      </c>
    </row>
    <row r="2024" spans="1:8">
      <c r="A2024" s="1" t="s">
        <v>35</v>
      </c>
      <c r="B2024" s="1" t="s">
        <v>8</v>
      </c>
      <c r="C2024">
        <v>1.0669</v>
      </c>
      <c r="D2024" s="2" t="s">
        <v>6651</v>
      </c>
      <c r="E2024" s="2" t="s">
        <v>6652</v>
      </c>
      <c r="F2024">
        <v>0.93729496672602874</v>
      </c>
      <c r="G2024">
        <v>201702</v>
      </c>
      <c r="H2024" t="s">
        <v>1297</v>
      </c>
    </row>
    <row r="2025" spans="1:8">
      <c r="A2025" s="1" t="s">
        <v>36</v>
      </c>
      <c r="B2025" s="1" t="s">
        <v>8</v>
      </c>
      <c r="C2025">
        <v>691.99174000000005</v>
      </c>
      <c r="D2025" s="2" t="s">
        <v>6651</v>
      </c>
      <c r="E2025" s="2" t="s">
        <v>6652</v>
      </c>
      <c r="F2025">
        <v>1.4451039545645443E-3</v>
      </c>
      <c r="G2025">
        <v>201702</v>
      </c>
      <c r="H2025" t="s">
        <v>1337</v>
      </c>
    </row>
    <row r="2026" spans="1:8">
      <c r="A2026" s="1" t="s">
        <v>37</v>
      </c>
      <c r="B2026" s="1" t="s">
        <v>8</v>
      </c>
      <c r="C2026">
        <v>7.3102999999999998</v>
      </c>
      <c r="D2026" s="2" t="s">
        <v>6651</v>
      </c>
      <c r="E2026" s="2" t="s">
        <v>6652</v>
      </c>
      <c r="F2026">
        <v>0.13679329165697715</v>
      </c>
      <c r="G2026">
        <v>201702</v>
      </c>
      <c r="H2026" t="s">
        <v>1377</v>
      </c>
    </row>
    <row r="2027" spans="1:8">
      <c r="A2027" s="1" t="s">
        <v>38</v>
      </c>
      <c r="B2027" s="1" t="s">
        <v>8</v>
      </c>
      <c r="C2027">
        <v>3111.9643900000001</v>
      </c>
      <c r="D2027" s="2" t="s">
        <v>6651</v>
      </c>
      <c r="E2027" s="2" t="s">
        <v>6652</v>
      </c>
      <c r="F2027">
        <v>3.2134043796047418E-4</v>
      </c>
      <c r="G2027">
        <v>201702</v>
      </c>
      <c r="H2027" t="s">
        <v>1417</v>
      </c>
    </row>
    <row r="2028" spans="1:8">
      <c r="A2028" s="1" t="s">
        <v>39</v>
      </c>
      <c r="B2028" s="1" t="s">
        <v>8</v>
      </c>
      <c r="C2028">
        <v>589.15711999999996</v>
      </c>
      <c r="D2028" s="2" t="s">
        <v>6651</v>
      </c>
      <c r="E2028" s="2" t="s">
        <v>6652</v>
      </c>
      <c r="F2028">
        <v>1.6973400915531668E-3</v>
      </c>
      <c r="G2028">
        <v>201702</v>
      </c>
      <c r="H2028" t="s">
        <v>1457</v>
      </c>
    </row>
    <row r="2029" spans="1:8">
      <c r="A2029" s="1" t="s">
        <v>40</v>
      </c>
      <c r="B2029" s="1" t="s">
        <v>8</v>
      </c>
      <c r="C2029">
        <v>1.0629999999999999</v>
      </c>
      <c r="D2029" s="2" t="s">
        <v>6651</v>
      </c>
      <c r="E2029" s="2" t="s">
        <v>6652</v>
      </c>
      <c r="F2029">
        <v>0.94073377234242717</v>
      </c>
      <c r="G2029">
        <v>201702</v>
      </c>
      <c r="H2029" t="s">
        <v>1497</v>
      </c>
    </row>
    <row r="2030" spans="1:8">
      <c r="A2030" s="1" t="s">
        <v>6388</v>
      </c>
      <c r="B2030" s="1" t="s">
        <v>8</v>
      </c>
      <c r="C2030">
        <v>26.043500000000002</v>
      </c>
      <c r="D2030" s="2" t="s">
        <v>6651</v>
      </c>
      <c r="E2030" s="2" t="s">
        <v>6652</v>
      </c>
      <c r="F2030">
        <v>3.8397296830303143E-2</v>
      </c>
      <c r="G2030">
        <v>201702</v>
      </c>
      <c r="H2030" t="s">
        <v>6546</v>
      </c>
    </row>
    <row r="2031" spans="1:8">
      <c r="A2031" s="1" t="s">
        <v>41</v>
      </c>
      <c r="B2031" s="1" t="s">
        <v>8</v>
      </c>
      <c r="C2031">
        <v>110.265</v>
      </c>
      <c r="D2031" s="2" t="s">
        <v>6651</v>
      </c>
      <c r="E2031" s="2" t="s">
        <v>6652</v>
      </c>
      <c r="F2031">
        <v>9.0690608987439355E-3</v>
      </c>
      <c r="G2031">
        <v>201702</v>
      </c>
      <c r="H2031" t="s">
        <v>1537</v>
      </c>
    </row>
    <row r="2032" spans="1:8">
      <c r="A2032" s="1" t="s">
        <v>42</v>
      </c>
      <c r="B2032" s="1" t="s">
        <v>8</v>
      </c>
      <c r="C2032">
        <v>27.021999999999998</v>
      </c>
      <c r="D2032" s="2" t="s">
        <v>6651</v>
      </c>
      <c r="E2032" s="2" t="s">
        <v>6652</v>
      </c>
      <c r="F2032">
        <v>3.7006883280290136E-2</v>
      </c>
      <c r="G2032">
        <v>201702</v>
      </c>
      <c r="H2032" t="s">
        <v>1577</v>
      </c>
    </row>
    <row r="2033" spans="1:8">
      <c r="A2033" s="1" t="s">
        <v>43</v>
      </c>
      <c r="B2033" s="1" t="s">
        <v>8</v>
      </c>
      <c r="C2033">
        <v>188.91741999999999</v>
      </c>
      <c r="D2033" s="2" t="s">
        <v>6651</v>
      </c>
      <c r="E2033" s="2" t="s">
        <v>6652</v>
      </c>
      <c r="F2033">
        <v>5.293318106927355E-3</v>
      </c>
      <c r="G2033">
        <v>201702</v>
      </c>
      <c r="H2033" t="s">
        <v>1617</v>
      </c>
    </row>
    <row r="2034" spans="1:8">
      <c r="A2034" s="1" t="s">
        <v>44</v>
      </c>
      <c r="B2034" s="1" t="s">
        <v>8</v>
      </c>
      <c r="C2034">
        <v>7.4375</v>
      </c>
      <c r="D2034" s="2" t="s">
        <v>6651</v>
      </c>
      <c r="E2034" s="2" t="s">
        <v>6652</v>
      </c>
      <c r="F2034">
        <v>0.13445378151260504</v>
      </c>
      <c r="G2034">
        <v>201702</v>
      </c>
      <c r="H2034" t="s">
        <v>1657</v>
      </c>
    </row>
    <row r="2035" spans="1:8">
      <c r="A2035" s="1" t="s">
        <v>45</v>
      </c>
      <c r="B2035" s="1" t="s">
        <v>8</v>
      </c>
      <c r="C2035">
        <v>50.255200000000002</v>
      </c>
      <c r="D2035" s="2" t="s">
        <v>6651</v>
      </c>
      <c r="E2035" s="2" t="s">
        <v>6652</v>
      </c>
      <c r="F2035">
        <v>1.9898438370556677E-2</v>
      </c>
      <c r="G2035">
        <v>201702</v>
      </c>
      <c r="H2035" t="s">
        <v>1697</v>
      </c>
    </row>
    <row r="2036" spans="1:8">
      <c r="A2036" s="1" t="s">
        <v>46</v>
      </c>
      <c r="B2036" s="1" t="s">
        <v>8</v>
      </c>
      <c r="C2036">
        <v>117.53475</v>
      </c>
      <c r="D2036" s="2" t="s">
        <v>6651</v>
      </c>
      <c r="E2036" s="2" t="s">
        <v>6652</v>
      </c>
      <c r="F2036">
        <v>8.5081220660272808E-3</v>
      </c>
      <c r="G2036">
        <v>201702</v>
      </c>
      <c r="H2036" t="s">
        <v>1737</v>
      </c>
    </row>
    <row r="2037" spans="1:8">
      <c r="A2037" s="1" t="s">
        <v>47</v>
      </c>
      <c r="B2037" s="1" t="s">
        <v>8</v>
      </c>
      <c r="C2037">
        <v>20.231000000000002</v>
      </c>
      <c r="D2037" s="2" t="s">
        <v>6651</v>
      </c>
      <c r="E2037" s="2" t="s">
        <v>6652</v>
      </c>
      <c r="F2037">
        <v>4.942909396470762E-2</v>
      </c>
      <c r="G2037">
        <v>201702</v>
      </c>
      <c r="H2037" t="s">
        <v>1777</v>
      </c>
    </row>
    <row r="2038" spans="1:8">
      <c r="A2038" s="1" t="s">
        <v>48</v>
      </c>
      <c r="B2038" s="1" t="s">
        <v>8</v>
      </c>
      <c r="C2038">
        <v>16.4146</v>
      </c>
      <c r="D2038" s="2" t="s">
        <v>6651</v>
      </c>
      <c r="E2038" s="2" t="s">
        <v>6652</v>
      </c>
      <c r="F2038">
        <v>6.0921374873588147E-2</v>
      </c>
      <c r="G2038">
        <v>201702</v>
      </c>
      <c r="H2038" t="s">
        <v>1817</v>
      </c>
    </row>
    <row r="2039" spans="1:8">
      <c r="A2039" s="1" t="s">
        <v>49</v>
      </c>
      <c r="B2039" s="1" t="s">
        <v>8</v>
      </c>
      <c r="C2039">
        <v>24.166779999999999</v>
      </c>
      <c r="D2039" s="2" t="s">
        <v>6651</v>
      </c>
      <c r="E2039" s="2" t="s">
        <v>6652</v>
      </c>
      <c r="F2039">
        <v>4.1379116291040845E-2</v>
      </c>
      <c r="G2039">
        <v>201702</v>
      </c>
      <c r="H2039" t="s">
        <v>1857</v>
      </c>
    </row>
    <row r="2040" spans="1:8">
      <c r="A2040" s="1" t="s">
        <v>8</v>
      </c>
      <c r="B2040" s="1" t="s">
        <v>8</v>
      </c>
      <c r="C2040">
        <v>1</v>
      </c>
      <c r="D2040" s="2" t="s">
        <v>6651</v>
      </c>
      <c r="E2040" s="2" t="s">
        <v>6652</v>
      </c>
      <c r="F2040">
        <v>1</v>
      </c>
      <c r="G2040">
        <v>201702</v>
      </c>
      <c r="H2040" t="s">
        <v>1897</v>
      </c>
    </row>
    <row r="2041" spans="1:8">
      <c r="A2041" s="1" t="s">
        <v>50</v>
      </c>
      <c r="B2041" s="1" t="s">
        <v>8</v>
      </c>
      <c r="C2041">
        <v>2.2276699999999998</v>
      </c>
      <c r="D2041" s="2" t="s">
        <v>6651</v>
      </c>
      <c r="E2041" s="2" t="s">
        <v>6652</v>
      </c>
      <c r="F2041">
        <v>0.44889952281980727</v>
      </c>
      <c r="G2041">
        <v>201702</v>
      </c>
      <c r="H2041" t="s">
        <v>1937</v>
      </c>
    </row>
    <row r="2042" spans="1:8">
      <c r="A2042" s="1" t="s">
        <v>51</v>
      </c>
      <c r="B2042" s="1" t="s">
        <v>8</v>
      </c>
      <c r="C2042">
        <v>0.84935000000000005</v>
      </c>
      <c r="D2042" s="2" t="s">
        <v>6651</v>
      </c>
      <c r="E2042" s="2" t="s">
        <v>6652</v>
      </c>
      <c r="F2042">
        <v>1.1773709307117206</v>
      </c>
      <c r="G2042">
        <v>201702</v>
      </c>
      <c r="H2042" t="s">
        <v>1977</v>
      </c>
    </row>
    <row r="2043" spans="1:8">
      <c r="A2043" s="1" t="s">
        <v>52</v>
      </c>
      <c r="B2043" s="1" t="s">
        <v>8</v>
      </c>
      <c r="C2043">
        <v>0.84935000000000005</v>
      </c>
      <c r="D2043" s="2" t="s">
        <v>6651</v>
      </c>
      <c r="E2043" s="2" t="s">
        <v>6652</v>
      </c>
      <c r="F2043">
        <v>1.1773709307117206</v>
      </c>
      <c r="G2043">
        <v>201702</v>
      </c>
      <c r="H2043" t="s">
        <v>2017</v>
      </c>
    </row>
    <row r="2044" spans="1:8">
      <c r="A2044" s="1" t="s">
        <v>53</v>
      </c>
      <c r="B2044" s="1" t="s">
        <v>8</v>
      </c>
      <c r="C2044">
        <v>2.8940999999999999</v>
      </c>
      <c r="D2044" s="2" t="s">
        <v>6651</v>
      </c>
      <c r="E2044" s="2" t="s">
        <v>6652</v>
      </c>
      <c r="F2044">
        <v>0.3455305621782247</v>
      </c>
      <c r="G2044">
        <v>201702</v>
      </c>
      <c r="H2044" t="s">
        <v>2057</v>
      </c>
    </row>
    <row r="2045" spans="1:8">
      <c r="A2045" s="1" t="s">
        <v>54</v>
      </c>
      <c r="B2045" s="1" t="s">
        <v>8</v>
      </c>
      <c r="C2045">
        <v>4.5793999999999997</v>
      </c>
      <c r="D2045" s="2" t="s">
        <v>6651</v>
      </c>
      <c r="E2045" s="2" t="s">
        <v>6652</v>
      </c>
      <c r="F2045">
        <v>0.21836921867493558</v>
      </c>
      <c r="G2045">
        <v>201702</v>
      </c>
      <c r="H2045" t="s">
        <v>2097</v>
      </c>
    </row>
    <row r="2046" spans="1:8">
      <c r="A2046" s="1" t="s">
        <v>55</v>
      </c>
      <c r="B2046" s="1" t="s">
        <v>8</v>
      </c>
      <c r="C2046">
        <v>0.84935000000000005</v>
      </c>
      <c r="D2046" s="2" t="s">
        <v>6651</v>
      </c>
      <c r="E2046" s="2" t="s">
        <v>6652</v>
      </c>
      <c r="F2046">
        <v>1.1773709307117206</v>
      </c>
      <c r="G2046">
        <v>201702</v>
      </c>
      <c r="H2046" t="s">
        <v>2137</v>
      </c>
    </row>
    <row r="2047" spans="1:8">
      <c r="A2047" s="1" t="s">
        <v>56</v>
      </c>
      <c r="B2047" s="1" t="s">
        <v>8</v>
      </c>
      <c r="C2047">
        <v>47.71</v>
      </c>
      <c r="D2047" s="2" t="s">
        <v>6651</v>
      </c>
      <c r="E2047" s="2" t="s">
        <v>6652</v>
      </c>
      <c r="F2047">
        <v>2.0959966464053657E-2</v>
      </c>
      <c r="G2047">
        <v>201702</v>
      </c>
      <c r="H2047" t="s">
        <v>2177</v>
      </c>
    </row>
    <row r="2048" spans="1:8">
      <c r="A2048" s="1" t="s">
        <v>57</v>
      </c>
      <c r="B2048" s="1" t="s">
        <v>8</v>
      </c>
      <c r="C2048">
        <v>9950.9958000000006</v>
      </c>
      <c r="D2048" s="2" t="s">
        <v>6651</v>
      </c>
      <c r="E2048" s="2" t="s">
        <v>6652</v>
      </c>
      <c r="F2048">
        <v>1.0049245523749492E-4</v>
      </c>
      <c r="G2048">
        <v>201702</v>
      </c>
      <c r="H2048" t="s">
        <v>2217</v>
      </c>
    </row>
    <row r="2049" spans="1:8">
      <c r="A2049" s="1" t="s">
        <v>58</v>
      </c>
      <c r="B2049" s="1" t="s">
        <v>8</v>
      </c>
      <c r="C2049">
        <v>7.9546299999999999</v>
      </c>
      <c r="D2049" s="2" t="s">
        <v>6651</v>
      </c>
      <c r="E2049" s="2" t="s">
        <v>6652</v>
      </c>
      <c r="F2049">
        <v>0.12571294956522178</v>
      </c>
      <c r="G2049">
        <v>201702</v>
      </c>
      <c r="H2049" t="s">
        <v>2257</v>
      </c>
    </row>
    <row r="2050" spans="1:8">
      <c r="A2050" s="1" t="s">
        <v>59</v>
      </c>
      <c r="B2050" s="1" t="s">
        <v>8</v>
      </c>
      <c r="C2050">
        <v>222.75</v>
      </c>
      <c r="D2050" s="2" t="s">
        <v>6651</v>
      </c>
      <c r="E2050" s="2" t="s">
        <v>6652</v>
      </c>
      <c r="F2050">
        <v>4.4893378226711564E-3</v>
      </c>
      <c r="G2050">
        <v>201702</v>
      </c>
      <c r="H2050" t="s">
        <v>2297</v>
      </c>
    </row>
    <row r="2051" spans="1:8">
      <c r="A2051" s="1" t="s">
        <v>60</v>
      </c>
      <c r="B2051" s="1" t="s">
        <v>8</v>
      </c>
      <c r="C2051">
        <v>8.2476000000000003</v>
      </c>
      <c r="D2051" s="2" t="s">
        <v>6651</v>
      </c>
      <c r="E2051" s="2" t="s">
        <v>6652</v>
      </c>
      <c r="F2051">
        <v>0.1212473931810466</v>
      </c>
      <c r="G2051">
        <v>201702</v>
      </c>
      <c r="H2051" t="s">
        <v>2337</v>
      </c>
    </row>
    <row r="2052" spans="1:8">
      <c r="A2052" s="1" t="s">
        <v>61</v>
      </c>
      <c r="B2052" s="1" t="s">
        <v>8</v>
      </c>
      <c r="C2052">
        <v>25.115390000000001</v>
      </c>
      <c r="D2052" s="2" t="s">
        <v>6651</v>
      </c>
      <c r="E2052" s="2" t="s">
        <v>6652</v>
      </c>
      <c r="F2052">
        <v>3.9816224235419001E-2</v>
      </c>
      <c r="G2052">
        <v>201702</v>
      </c>
      <c r="H2052" t="s">
        <v>2377</v>
      </c>
    </row>
    <row r="2053" spans="1:8">
      <c r="A2053" s="1" t="s">
        <v>62</v>
      </c>
      <c r="B2053" s="1" t="s">
        <v>8</v>
      </c>
      <c r="C2053">
        <v>7.4772999999999996</v>
      </c>
      <c r="D2053" s="2" t="s">
        <v>6651</v>
      </c>
      <c r="E2053" s="2" t="s">
        <v>6652</v>
      </c>
      <c r="F2053">
        <v>0.13373811402511601</v>
      </c>
      <c r="G2053">
        <v>201702</v>
      </c>
      <c r="H2053" t="s">
        <v>2417</v>
      </c>
    </row>
    <row r="2054" spans="1:8">
      <c r="A2054" s="1" t="s">
        <v>63</v>
      </c>
      <c r="B2054" s="1" t="s">
        <v>8</v>
      </c>
      <c r="C2054">
        <v>72.236320000000006</v>
      </c>
      <c r="D2054" s="2" t="s">
        <v>6651</v>
      </c>
      <c r="E2054" s="2" t="s">
        <v>6652</v>
      </c>
      <c r="F2054">
        <v>1.3843451604400666E-2</v>
      </c>
      <c r="G2054">
        <v>201702</v>
      </c>
      <c r="H2054" t="s">
        <v>2457</v>
      </c>
    </row>
    <row r="2055" spans="1:8">
      <c r="A2055" s="1" t="s">
        <v>64</v>
      </c>
      <c r="B2055" s="1" t="s">
        <v>8</v>
      </c>
      <c r="C2055">
        <v>310.8</v>
      </c>
      <c r="D2055" s="2" t="s">
        <v>6651</v>
      </c>
      <c r="E2055" s="2" t="s">
        <v>6652</v>
      </c>
      <c r="F2055">
        <v>3.2175032175032173E-3</v>
      </c>
      <c r="G2055">
        <v>201702</v>
      </c>
      <c r="H2055" t="s">
        <v>2497</v>
      </c>
    </row>
    <row r="2056" spans="1:8">
      <c r="A2056" s="1" t="s">
        <v>65</v>
      </c>
      <c r="B2056" s="1" t="s">
        <v>8</v>
      </c>
      <c r="C2056">
        <v>14173.38</v>
      </c>
      <c r="D2056" s="2" t="s">
        <v>6651</v>
      </c>
      <c r="E2056" s="2" t="s">
        <v>6652</v>
      </c>
      <c r="F2056">
        <v>7.0554800619188936E-5</v>
      </c>
      <c r="G2056">
        <v>201702</v>
      </c>
      <c r="H2056" t="s">
        <v>2537</v>
      </c>
    </row>
    <row r="2057" spans="1:8">
      <c r="A2057" s="1" t="s">
        <v>66</v>
      </c>
      <c r="B2057" s="1" t="s">
        <v>8</v>
      </c>
      <c r="C2057">
        <v>4.0228000000000002</v>
      </c>
      <c r="D2057" s="2" t="s">
        <v>6651</v>
      </c>
      <c r="E2057" s="2" t="s">
        <v>6652</v>
      </c>
      <c r="F2057">
        <v>0.24858307646415431</v>
      </c>
      <c r="G2057">
        <v>201702</v>
      </c>
      <c r="H2057" t="s">
        <v>2577</v>
      </c>
    </row>
    <row r="2058" spans="1:8">
      <c r="A2058" s="1" t="s">
        <v>67</v>
      </c>
      <c r="B2058" s="1" t="s">
        <v>8</v>
      </c>
      <c r="C2058">
        <v>72.231499999999997</v>
      </c>
      <c r="D2058" s="2" t="s">
        <v>6651</v>
      </c>
      <c r="E2058" s="2" t="s">
        <v>6652</v>
      </c>
      <c r="F2058">
        <v>1.3844375376393957E-2</v>
      </c>
      <c r="G2058">
        <v>201702</v>
      </c>
      <c r="H2058" t="s">
        <v>2617</v>
      </c>
    </row>
    <row r="2059" spans="1:8">
      <c r="A2059" s="1" t="s">
        <v>68</v>
      </c>
      <c r="B2059" s="1" t="s">
        <v>8</v>
      </c>
      <c r="C2059">
        <v>1257.529</v>
      </c>
      <c r="D2059" s="2" t="s">
        <v>6651</v>
      </c>
      <c r="E2059" s="2" t="s">
        <v>6652</v>
      </c>
      <c r="F2059">
        <v>7.9521028938497646E-4</v>
      </c>
      <c r="G2059">
        <v>201702</v>
      </c>
      <c r="H2059" t="s">
        <v>2657</v>
      </c>
    </row>
    <row r="2060" spans="1:8">
      <c r="A2060" s="1" t="s">
        <v>69</v>
      </c>
      <c r="B2060" s="1" t="s">
        <v>8</v>
      </c>
      <c r="C2060">
        <v>34398.68</v>
      </c>
      <c r="D2060" s="2" t="s">
        <v>6651</v>
      </c>
      <c r="E2060" s="2" t="s">
        <v>6652</v>
      </c>
      <c r="F2060">
        <v>2.9070882952485385E-5</v>
      </c>
      <c r="G2060">
        <v>201702</v>
      </c>
      <c r="H2060" t="s">
        <v>2697</v>
      </c>
    </row>
    <row r="2061" spans="1:8">
      <c r="A2061" s="1" t="s">
        <v>70</v>
      </c>
      <c r="B2061" s="1" t="s">
        <v>8</v>
      </c>
      <c r="C2061">
        <v>124.38</v>
      </c>
      <c r="D2061" s="2" t="s">
        <v>6651</v>
      </c>
      <c r="E2061" s="2" t="s">
        <v>6652</v>
      </c>
      <c r="F2061">
        <v>8.0398777938575344E-3</v>
      </c>
      <c r="G2061">
        <v>201702</v>
      </c>
      <c r="H2061" t="s">
        <v>2737</v>
      </c>
    </row>
    <row r="2062" spans="1:8">
      <c r="A2062" s="1" t="s">
        <v>71</v>
      </c>
      <c r="B2062" s="1" t="s">
        <v>8</v>
      </c>
      <c r="C2062">
        <v>134.18485000000001</v>
      </c>
      <c r="D2062" s="2" t="s">
        <v>6651</v>
      </c>
      <c r="E2062" s="2" t="s">
        <v>6652</v>
      </c>
      <c r="F2062">
        <v>7.4524061397393216E-3</v>
      </c>
      <c r="G2062">
        <v>201702</v>
      </c>
      <c r="H2062" t="s">
        <v>2777</v>
      </c>
    </row>
    <row r="2063" spans="1:8">
      <c r="A2063" s="1" t="s">
        <v>72</v>
      </c>
      <c r="B2063" s="1" t="s">
        <v>8</v>
      </c>
      <c r="C2063">
        <v>0.75366999999999995</v>
      </c>
      <c r="D2063" s="2" t="s">
        <v>6651</v>
      </c>
      <c r="E2063" s="2" t="s">
        <v>6652</v>
      </c>
      <c r="F2063">
        <v>1.3268406597051761</v>
      </c>
      <c r="G2063">
        <v>201702</v>
      </c>
      <c r="H2063" t="s">
        <v>2817</v>
      </c>
    </row>
    <row r="2064" spans="1:8">
      <c r="A2064" s="1" t="s">
        <v>73</v>
      </c>
      <c r="B2064" s="1" t="s">
        <v>8</v>
      </c>
      <c r="C2064">
        <v>121.76</v>
      </c>
      <c r="D2064" s="2" t="s">
        <v>6651</v>
      </c>
      <c r="E2064" s="2" t="s">
        <v>6652</v>
      </c>
      <c r="F2064">
        <v>8.2128777923784497E-3</v>
      </c>
      <c r="G2064">
        <v>201702</v>
      </c>
      <c r="H2064" t="s">
        <v>2857</v>
      </c>
    </row>
    <row r="2065" spans="1:8">
      <c r="A2065" s="1" t="s">
        <v>74</v>
      </c>
      <c r="B2065" s="1" t="s">
        <v>8</v>
      </c>
      <c r="C2065">
        <v>111.7839</v>
      </c>
      <c r="D2065" s="2" t="s">
        <v>6651</v>
      </c>
      <c r="E2065" s="2" t="s">
        <v>6652</v>
      </c>
      <c r="F2065">
        <v>8.9458320920991312E-3</v>
      </c>
      <c r="G2065">
        <v>201702</v>
      </c>
      <c r="H2065" t="s">
        <v>2897</v>
      </c>
    </row>
    <row r="2066" spans="1:8">
      <c r="A2066" s="1" t="s">
        <v>75</v>
      </c>
      <c r="B2066" s="1" t="s">
        <v>8</v>
      </c>
      <c r="C2066">
        <v>73.797499999999999</v>
      </c>
      <c r="D2066" s="2" t="s">
        <v>6651</v>
      </c>
      <c r="E2066" s="2" t="s">
        <v>6652</v>
      </c>
      <c r="F2066">
        <v>1.3550594532335106E-2</v>
      </c>
      <c r="G2066">
        <v>201702</v>
      </c>
      <c r="H2066" t="s">
        <v>2937</v>
      </c>
    </row>
    <row r="2067" spans="1:8">
      <c r="A2067" s="1" t="s">
        <v>76</v>
      </c>
      <c r="B2067" s="1" t="s">
        <v>8</v>
      </c>
      <c r="C2067">
        <v>4359</v>
      </c>
      <c r="D2067" s="2" t="s">
        <v>6651</v>
      </c>
      <c r="E2067" s="2" t="s">
        <v>6652</v>
      </c>
      <c r="F2067">
        <v>2.2941041523285156E-4</v>
      </c>
      <c r="G2067">
        <v>201702</v>
      </c>
      <c r="H2067" t="s">
        <v>2977</v>
      </c>
    </row>
    <row r="2068" spans="1:8">
      <c r="A2068" s="1" t="s">
        <v>77</v>
      </c>
      <c r="B2068" s="1" t="s">
        <v>8</v>
      </c>
      <c r="C2068">
        <v>491.96775000000002</v>
      </c>
      <c r="D2068" s="2" t="s">
        <v>6651</v>
      </c>
      <c r="E2068" s="2" t="s">
        <v>6652</v>
      </c>
      <c r="F2068">
        <v>2.0326535631654714E-3</v>
      </c>
      <c r="G2068">
        <v>201702</v>
      </c>
      <c r="H2068" t="s">
        <v>3017</v>
      </c>
    </row>
    <row r="2069" spans="1:8">
      <c r="A2069" s="1" t="s">
        <v>79</v>
      </c>
      <c r="B2069" s="1" t="s">
        <v>8</v>
      </c>
      <c r="C2069">
        <v>1252.27</v>
      </c>
      <c r="D2069" s="2" t="s">
        <v>6651</v>
      </c>
      <c r="E2069" s="2" t="s">
        <v>6652</v>
      </c>
      <c r="F2069">
        <v>7.9854983350235976E-4</v>
      </c>
      <c r="G2069">
        <v>201702</v>
      </c>
      <c r="H2069" t="s">
        <v>3057</v>
      </c>
    </row>
    <row r="2070" spans="1:8">
      <c r="A2070" s="1" t="s">
        <v>80</v>
      </c>
      <c r="B2070" s="1" t="s">
        <v>8</v>
      </c>
      <c r="C2070">
        <v>0.32395000000000002</v>
      </c>
      <c r="D2070" s="2" t="s">
        <v>6651</v>
      </c>
      <c r="E2070" s="2" t="s">
        <v>6652</v>
      </c>
      <c r="F2070">
        <v>3.086896125945362</v>
      </c>
      <c r="G2070">
        <v>201702</v>
      </c>
      <c r="H2070" t="s">
        <v>3097</v>
      </c>
    </row>
    <row r="2071" spans="1:8">
      <c r="A2071" s="1" t="s">
        <v>81</v>
      </c>
      <c r="B2071" s="1" t="s">
        <v>8</v>
      </c>
      <c r="C2071">
        <v>0.87165999999999999</v>
      </c>
      <c r="D2071" s="2" t="s">
        <v>6651</v>
      </c>
      <c r="E2071" s="2" t="s">
        <v>6652</v>
      </c>
      <c r="F2071">
        <v>1.1472363077346672</v>
      </c>
      <c r="G2071">
        <v>201702</v>
      </c>
      <c r="H2071" t="s">
        <v>3137</v>
      </c>
    </row>
    <row r="2072" spans="1:8">
      <c r="A2072" s="1" t="s">
        <v>82</v>
      </c>
      <c r="B2072" s="1" t="s">
        <v>8</v>
      </c>
      <c r="C2072">
        <v>352.35</v>
      </c>
      <c r="D2072" s="2" t="s">
        <v>6651</v>
      </c>
      <c r="E2072" s="2" t="s">
        <v>6652</v>
      </c>
      <c r="F2072">
        <v>2.8380871292748686E-3</v>
      </c>
      <c r="G2072">
        <v>201702</v>
      </c>
      <c r="H2072" t="s">
        <v>3177</v>
      </c>
    </row>
    <row r="2073" spans="1:8">
      <c r="A2073" s="1" t="s">
        <v>83</v>
      </c>
      <c r="B2073" s="1" t="s">
        <v>8</v>
      </c>
      <c r="C2073">
        <v>8739.5</v>
      </c>
      <c r="D2073" s="2" t="s">
        <v>6651</v>
      </c>
      <c r="E2073" s="2" t="s">
        <v>6652</v>
      </c>
      <c r="F2073">
        <v>1.1442302191200869E-4</v>
      </c>
      <c r="G2073">
        <v>201702</v>
      </c>
      <c r="H2073" t="s">
        <v>3217</v>
      </c>
    </row>
    <row r="2074" spans="1:8">
      <c r="A2074" s="1" t="s">
        <v>84</v>
      </c>
      <c r="B2074" s="1" t="s">
        <v>8</v>
      </c>
      <c r="C2074">
        <v>1602.4725000000001</v>
      </c>
      <c r="D2074" s="2" t="s">
        <v>6651</v>
      </c>
      <c r="E2074" s="2" t="s">
        <v>6652</v>
      </c>
      <c r="F2074">
        <v>6.240356698788902E-4</v>
      </c>
      <c r="G2074">
        <v>201702</v>
      </c>
      <c r="H2074" t="s">
        <v>3257</v>
      </c>
    </row>
    <row r="2075" spans="1:8">
      <c r="A2075" s="1" t="s">
        <v>85</v>
      </c>
      <c r="B2075" s="1" t="s">
        <v>8</v>
      </c>
      <c r="C2075">
        <v>161.77500000000001</v>
      </c>
      <c r="D2075" s="2" t="s">
        <v>6651</v>
      </c>
      <c r="E2075" s="2" t="s">
        <v>6652</v>
      </c>
      <c r="F2075">
        <v>6.181424818420646E-3</v>
      </c>
      <c r="G2075">
        <v>201702</v>
      </c>
      <c r="H2075" t="s">
        <v>3297</v>
      </c>
    </row>
    <row r="2076" spans="1:8">
      <c r="A2076" s="1" t="s">
        <v>86</v>
      </c>
      <c r="B2076" s="1" t="s">
        <v>8</v>
      </c>
      <c r="C2076">
        <v>111.0835</v>
      </c>
      <c r="D2076" s="2" t="s">
        <v>6651</v>
      </c>
      <c r="E2076" s="2" t="s">
        <v>6652</v>
      </c>
      <c r="F2076">
        <v>9.002237055908394E-3</v>
      </c>
      <c r="G2076">
        <v>201702</v>
      </c>
      <c r="H2076" t="s">
        <v>3337</v>
      </c>
    </row>
    <row r="2077" spans="1:8">
      <c r="A2077" s="1" t="s">
        <v>87</v>
      </c>
      <c r="B2077" s="1" t="s">
        <v>8</v>
      </c>
      <c r="C2077">
        <v>14.451000000000001</v>
      </c>
      <c r="D2077" s="2" t="s">
        <v>6651</v>
      </c>
      <c r="E2077" s="2" t="s">
        <v>6652</v>
      </c>
      <c r="F2077">
        <v>6.9199363365857025E-2</v>
      </c>
      <c r="G2077">
        <v>201702</v>
      </c>
      <c r="H2077" t="s">
        <v>3377</v>
      </c>
    </row>
    <row r="2078" spans="1:8">
      <c r="A2078" s="1" t="s">
        <v>88</v>
      </c>
      <c r="B2078" s="1" t="s">
        <v>8</v>
      </c>
      <c r="C2078">
        <v>1.5271999999999999</v>
      </c>
      <c r="D2078" s="2" t="s">
        <v>6651</v>
      </c>
      <c r="E2078" s="2" t="s">
        <v>6652</v>
      </c>
      <c r="F2078">
        <v>0.65479308538501835</v>
      </c>
      <c r="G2078">
        <v>201702</v>
      </c>
      <c r="H2078" t="s">
        <v>3417</v>
      </c>
    </row>
    <row r="2079" spans="1:8">
      <c r="A2079" s="1" t="s">
        <v>89</v>
      </c>
      <c r="B2079" s="1" t="s">
        <v>8</v>
      </c>
      <c r="C2079">
        <v>10.724</v>
      </c>
      <c r="D2079" s="2" t="s">
        <v>6651</v>
      </c>
      <c r="E2079" s="2" t="s">
        <v>6652</v>
      </c>
      <c r="F2079">
        <v>9.3248787765759039E-2</v>
      </c>
      <c r="G2079">
        <v>201702</v>
      </c>
      <c r="H2079" t="s">
        <v>3457</v>
      </c>
    </row>
    <row r="2080" spans="1:8">
      <c r="A2080" s="1" t="s">
        <v>90</v>
      </c>
      <c r="B2080" s="1" t="s">
        <v>8</v>
      </c>
      <c r="C2080">
        <v>21.624199999999998</v>
      </c>
      <c r="D2080" s="2" t="s">
        <v>6651</v>
      </c>
      <c r="E2080" s="2" t="s">
        <v>6652</v>
      </c>
      <c r="F2080">
        <v>4.6244485345122599E-2</v>
      </c>
      <c r="G2080">
        <v>201702</v>
      </c>
      <c r="H2080" t="s">
        <v>3497</v>
      </c>
    </row>
    <row r="2081" spans="1:8">
      <c r="A2081" s="1" t="s">
        <v>91</v>
      </c>
      <c r="B2081" s="1" t="s">
        <v>8</v>
      </c>
      <c r="C2081">
        <v>3447.3</v>
      </c>
      <c r="D2081" s="2" t="s">
        <v>6651</v>
      </c>
      <c r="E2081" s="2" t="s">
        <v>6652</v>
      </c>
      <c r="F2081">
        <v>2.9008209323238475E-4</v>
      </c>
      <c r="G2081">
        <v>201702</v>
      </c>
      <c r="H2081" t="s">
        <v>3537</v>
      </c>
    </row>
    <row r="2082" spans="1:8">
      <c r="A2082" s="1" t="s">
        <v>92</v>
      </c>
      <c r="B2082" s="1" t="s">
        <v>8</v>
      </c>
      <c r="C2082">
        <v>61.662799999999997</v>
      </c>
      <c r="D2082" s="2" t="s">
        <v>6651</v>
      </c>
      <c r="E2082" s="2" t="s">
        <v>6652</v>
      </c>
      <c r="F2082">
        <v>1.6217233080560729E-2</v>
      </c>
      <c r="G2082">
        <v>201702</v>
      </c>
      <c r="H2082" t="s">
        <v>3577</v>
      </c>
    </row>
    <row r="2083" spans="1:8">
      <c r="A2083" s="1" t="s">
        <v>93</v>
      </c>
      <c r="B2083" s="1" t="s">
        <v>8</v>
      </c>
      <c r="C2083">
        <v>1435.05</v>
      </c>
      <c r="D2083" s="2" t="s">
        <v>6651</v>
      </c>
      <c r="E2083" s="2" t="s">
        <v>6652</v>
      </c>
      <c r="F2083">
        <v>6.9683983136476087E-4</v>
      </c>
      <c r="G2083">
        <v>201702</v>
      </c>
      <c r="H2083" t="s">
        <v>3617</v>
      </c>
    </row>
    <row r="2084" spans="1:8">
      <c r="A2084" s="1" t="s">
        <v>94</v>
      </c>
      <c r="B2084" s="1" t="s">
        <v>8</v>
      </c>
      <c r="C2084">
        <v>2630.3828699999999</v>
      </c>
      <c r="D2084" s="2" t="s">
        <v>6651</v>
      </c>
      <c r="E2084" s="2" t="s">
        <v>6652</v>
      </c>
      <c r="F2084">
        <v>3.801727921076372E-4</v>
      </c>
      <c r="G2084">
        <v>201702</v>
      </c>
      <c r="H2084" t="s">
        <v>3657</v>
      </c>
    </row>
    <row r="2085" spans="1:8">
      <c r="A2085" s="1" t="s">
        <v>95</v>
      </c>
      <c r="B2085" s="1" t="s">
        <v>8</v>
      </c>
      <c r="C2085">
        <v>8.4934799999999999</v>
      </c>
      <c r="D2085" s="2" t="s">
        <v>6651</v>
      </c>
      <c r="E2085" s="2" t="s">
        <v>6652</v>
      </c>
      <c r="F2085">
        <v>0.11773737031228661</v>
      </c>
      <c r="G2085">
        <v>201702</v>
      </c>
      <c r="H2085" t="s">
        <v>3697</v>
      </c>
    </row>
    <row r="2086" spans="1:8">
      <c r="A2086" s="1" t="s">
        <v>6390</v>
      </c>
      <c r="B2086" s="1" t="s">
        <v>8</v>
      </c>
      <c r="C2086">
        <v>384.75</v>
      </c>
      <c r="D2086" s="2" t="s">
        <v>6651</v>
      </c>
      <c r="E2086" s="2" t="s">
        <v>6652</v>
      </c>
      <c r="F2086">
        <v>2.5990903183885639E-3</v>
      </c>
      <c r="G2086">
        <v>201702</v>
      </c>
      <c r="H2086" t="s">
        <v>9864</v>
      </c>
    </row>
    <row r="2087" spans="1:8">
      <c r="A2087" s="1" t="s">
        <v>97</v>
      </c>
      <c r="B2087" s="1" t="s">
        <v>8</v>
      </c>
      <c r="C2087">
        <v>38.541049999999998</v>
      </c>
      <c r="D2087" s="2" t="s">
        <v>6651</v>
      </c>
      <c r="E2087" s="2" t="s">
        <v>6652</v>
      </c>
      <c r="F2087">
        <v>2.5946361087723351E-2</v>
      </c>
      <c r="G2087">
        <v>201702</v>
      </c>
      <c r="H2087" t="s">
        <v>3737</v>
      </c>
    </row>
    <row r="2088" spans="1:8">
      <c r="A2088" s="1" t="s">
        <v>98</v>
      </c>
      <c r="B2088" s="1" t="s">
        <v>8</v>
      </c>
      <c r="C2088">
        <v>16.359570000000001</v>
      </c>
      <c r="D2088" s="2" t="s">
        <v>6651</v>
      </c>
      <c r="E2088" s="2" t="s">
        <v>6652</v>
      </c>
      <c r="F2088">
        <v>6.1126300996908835E-2</v>
      </c>
      <c r="G2088">
        <v>201702</v>
      </c>
      <c r="H2088" t="s">
        <v>3777</v>
      </c>
    </row>
    <row r="2089" spans="1:8">
      <c r="A2089" s="1" t="s">
        <v>99</v>
      </c>
      <c r="B2089" s="1" t="s">
        <v>8</v>
      </c>
      <c r="C2089">
        <v>780.76125000000002</v>
      </c>
      <c r="D2089" s="2" t="s">
        <v>6651</v>
      </c>
      <c r="E2089" s="2" t="s">
        <v>6652</v>
      </c>
      <c r="F2089">
        <v>1.2808012692740577E-3</v>
      </c>
      <c r="G2089">
        <v>201702</v>
      </c>
      <c r="H2089" t="s">
        <v>3817</v>
      </c>
    </row>
    <row r="2090" spans="1:8">
      <c r="A2090" s="1" t="s">
        <v>100</v>
      </c>
      <c r="B2090" s="1" t="s">
        <v>8</v>
      </c>
      <c r="C2090">
        <v>22.085000000000001</v>
      </c>
      <c r="D2090" s="2" t="s">
        <v>6651</v>
      </c>
      <c r="E2090" s="2" t="s">
        <v>6652</v>
      </c>
      <c r="F2090">
        <v>4.5279601539506449E-2</v>
      </c>
      <c r="G2090">
        <v>201702</v>
      </c>
      <c r="H2090" t="s">
        <v>3857</v>
      </c>
    </row>
    <row r="2091" spans="1:8">
      <c r="A2091" s="1" t="s">
        <v>101</v>
      </c>
      <c r="B2091" s="1" t="s">
        <v>8</v>
      </c>
      <c r="C2091">
        <v>4.7093999999999996</v>
      </c>
      <c r="D2091" s="2" t="s">
        <v>6651</v>
      </c>
      <c r="E2091" s="2" t="s">
        <v>6652</v>
      </c>
      <c r="F2091">
        <v>0.21234127489701449</v>
      </c>
      <c r="G2091">
        <v>201702</v>
      </c>
      <c r="H2091" t="s">
        <v>3897</v>
      </c>
    </row>
    <row r="2092" spans="1:8">
      <c r="A2092" s="1" t="s">
        <v>102</v>
      </c>
      <c r="B2092" s="1" t="s">
        <v>8</v>
      </c>
      <c r="C2092">
        <v>74.599999999999994</v>
      </c>
      <c r="D2092" s="2" t="s">
        <v>6651</v>
      </c>
      <c r="E2092" s="2" t="s">
        <v>6652</v>
      </c>
      <c r="F2092">
        <v>1.3404825737265416E-2</v>
      </c>
      <c r="G2092">
        <v>201702</v>
      </c>
      <c r="H2092" t="s">
        <v>3937</v>
      </c>
    </row>
    <row r="2093" spans="1:8">
      <c r="A2093" s="1" t="s">
        <v>103</v>
      </c>
      <c r="B2093" s="1" t="s">
        <v>8</v>
      </c>
      <c r="C2093">
        <v>14.451000000000001</v>
      </c>
      <c r="D2093" s="2" t="s">
        <v>6651</v>
      </c>
      <c r="E2093" s="2" t="s">
        <v>6652</v>
      </c>
      <c r="F2093">
        <v>6.9199363365857025E-2</v>
      </c>
      <c r="G2093">
        <v>201702</v>
      </c>
      <c r="H2093" t="s">
        <v>3977</v>
      </c>
    </row>
    <row r="2094" spans="1:8">
      <c r="A2094" s="1" t="s">
        <v>104</v>
      </c>
      <c r="B2094" s="1" t="s">
        <v>8</v>
      </c>
      <c r="C2094">
        <v>327.90555000000001</v>
      </c>
      <c r="D2094" s="2" t="s">
        <v>6651</v>
      </c>
      <c r="E2094" s="2" t="s">
        <v>6652</v>
      </c>
      <c r="F2094">
        <v>3.0496586593304078E-3</v>
      </c>
      <c r="G2094">
        <v>201702</v>
      </c>
      <c r="H2094" t="s">
        <v>4017</v>
      </c>
    </row>
    <row r="2095" spans="1:8">
      <c r="A2095" s="1" t="s">
        <v>105</v>
      </c>
      <c r="B2095" s="1" t="s">
        <v>8</v>
      </c>
      <c r="C2095">
        <v>31.301629999999999</v>
      </c>
      <c r="D2095" s="2" t="s">
        <v>6651</v>
      </c>
      <c r="E2095" s="2" t="s">
        <v>6652</v>
      </c>
      <c r="F2095">
        <v>3.1947218084170059E-2</v>
      </c>
      <c r="G2095">
        <v>201702</v>
      </c>
      <c r="H2095" t="s">
        <v>4057</v>
      </c>
    </row>
    <row r="2096" spans="1:8">
      <c r="A2096" s="1" t="s">
        <v>106</v>
      </c>
      <c r="B2096" s="1" t="s">
        <v>8</v>
      </c>
      <c r="C2096">
        <v>8.8757999999999999</v>
      </c>
      <c r="D2096" s="2" t="s">
        <v>6651</v>
      </c>
      <c r="E2096" s="2" t="s">
        <v>6652</v>
      </c>
      <c r="F2096">
        <v>0.112665900538543</v>
      </c>
      <c r="G2096">
        <v>201702</v>
      </c>
      <c r="H2096" t="s">
        <v>4097</v>
      </c>
    </row>
    <row r="2097" spans="1:8">
      <c r="A2097" s="1" t="s">
        <v>107</v>
      </c>
      <c r="B2097" s="1" t="s">
        <v>8</v>
      </c>
      <c r="C2097">
        <v>117.145</v>
      </c>
      <c r="D2097" s="2" t="s">
        <v>6651</v>
      </c>
      <c r="E2097" s="2" t="s">
        <v>6652</v>
      </c>
      <c r="F2097">
        <v>8.5364292116607617E-3</v>
      </c>
      <c r="G2097">
        <v>201702</v>
      </c>
      <c r="H2097" t="s">
        <v>4137</v>
      </c>
    </row>
    <row r="2098" spans="1:8">
      <c r="A2098" s="1" t="s">
        <v>108</v>
      </c>
      <c r="B2098" s="1" t="s">
        <v>8</v>
      </c>
      <c r="C2098">
        <v>1.4668000000000001</v>
      </c>
      <c r="D2098" s="2" t="s">
        <v>6651</v>
      </c>
      <c r="E2098" s="2" t="s">
        <v>6652</v>
      </c>
      <c r="F2098">
        <v>0.6817562039814562</v>
      </c>
      <c r="G2098">
        <v>201702</v>
      </c>
      <c r="H2098" t="s">
        <v>4177</v>
      </c>
    </row>
    <row r="2099" spans="1:8">
      <c r="A2099" s="1" t="s">
        <v>109</v>
      </c>
      <c r="B2099" s="1" t="s">
        <v>8</v>
      </c>
      <c r="C2099">
        <v>0.40872000000000003</v>
      </c>
      <c r="D2099" s="2" t="s">
        <v>6651</v>
      </c>
      <c r="E2099" s="2" t="s">
        <v>6652</v>
      </c>
      <c r="F2099">
        <v>2.4466627520062634</v>
      </c>
      <c r="G2099">
        <v>201702</v>
      </c>
      <c r="H2099" t="s">
        <v>4217</v>
      </c>
    </row>
    <row r="2100" spans="1:8">
      <c r="A2100" s="1" t="s">
        <v>110</v>
      </c>
      <c r="B2100" s="1" t="s">
        <v>8</v>
      </c>
      <c r="C2100">
        <v>1.0629999999999999</v>
      </c>
      <c r="D2100" s="2" t="s">
        <v>6651</v>
      </c>
      <c r="E2100" s="2" t="s">
        <v>6652</v>
      </c>
      <c r="F2100">
        <v>0.94073377234242717</v>
      </c>
      <c r="G2100">
        <v>201702</v>
      </c>
      <c r="H2100" t="s">
        <v>4257</v>
      </c>
    </row>
    <row r="2101" spans="1:8">
      <c r="A2101" s="1" t="s">
        <v>111</v>
      </c>
      <c r="B2101" s="1" t="s">
        <v>8</v>
      </c>
      <c r="C2101">
        <v>3.4914200000000002</v>
      </c>
      <c r="D2101" s="2" t="s">
        <v>6651</v>
      </c>
      <c r="E2101" s="2" t="s">
        <v>6652</v>
      </c>
      <c r="F2101">
        <v>0.28641641509758203</v>
      </c>
      <c r="G2101">
        <v>201702</v>
      </c>
      <c r="H2101" t="s">
        <v>4297</v>
      </c>
    </row>
    <row r="2102" spans="1:8">
      <c r="A2102" s="1" t="s">
        <v>112</v>
      </c>
      <c r="B2102" s="1" t="s">
        <v>8</v>
      </c>
      <c r="C2102">
        <v>3.3746</v>
      </c>
      <c r="D2102" s="2" t="s">
        <v>6651</v>
      </c>
      <c r="E2102" s="2" t="s">
        <v>6652</v>
      </c>
      <c r="F2102">
        <v>0.29633141705683635</v>
      </c>
      <c r="G2102">
        <v>201702</v>
      </c>
      <c r="H2102" t="s">
        <v>4337</v>
      </c>
    </row>
    <row r="2103" spans="1:8">
      <c r="A2103" s="1" t="s">
        <v>113</v>
      </c>
      <c r="B2103" s="1" t="s">
        <v>8</v>
      </c>
      <c r="C2103">
        <v>52.899000000000001</v>
      </c>
      <c r="D2103" s="2" t="s">
        <v>6651</v>
      </c>
      <c r="E2103" s="2" t="s">
        <v>6652</v>
      </c>
      <c r="F2103">
        <v>1.8903949034953401E-2</v>
      </c>
      <c r="G2103">
        <v>201702</v>
      </c>
      <c r="H2103" t="s">
        <v>4377</v>
      </c>
    </row>
    <row r="2104" spans="1:8">
      <c r="A2104" s="1" t="s">
        <v>114</v>
      </c>
      <c r="B2104" s="1" t="s">
        <v>8</v>
      </c>
      <c r="C2104">
        <v>112.7726</v>
      </c>
      <c r="D2104" s="2" t="s">
        <v>6651</v>
      </c>
      <c r="E2104" s="2" t="s">
        <v>6652</v>
      </c>
      <c r="F2104">
        <v>8.8674021881201635E-3</v>
      </c>
      <c r="G2104">
        <v>201702</v>
      </c>
      <c r="H2104" t="s">
        <v>4417</v>
      </c>
    </row>
    <row r="2105" spans="1:8">
      <c r="A2105" s="1" t="s">
        <v>115</v>
      </c>
      <c r="B2105" s="1" t="s">
        <v>8</v>
      </c>
      <c r="C2105">
        <v>4.3310000000000004</v>
      </c>
      <c r="D2105" s="2" t="s">
        <v>6651</v>
      </c>
      <c r="E2105" s="2" t="s">
        <v>6652</v>
      </c>
      <c r="F2105">
        <v>0.23089355806972983</v>
      </c>
      <c r="G2105">
        <v>201702</v>
      </c>
      <c r="H2105" t="s">
        <v>4457</v>
      </c>
    </row>
    <row r="2106" spans="1:8">
      <c r="A2106" s="1" t="s">
        <v>116</v>
      </c>
      <c r="B2106" s="1" t="s">
        <v>8</v>
      </c>
      <c r="C2106">
        <v>6143.2789700000003</v>
      </c>
      <c r="D2106" s="2" t="s">
        <v>6651</v>
      </c>
      <c r="E2106" s="2" t="s">
        <v>6652</v>
      </c>
      <c r="F2106">
        <v>1.6277951968051354E-4</v>
      </c>
      <c r="G2106">
        <v>201702</v>
      </c>
      <c r="H2106" t="s">
        <v>4497</v>
      </c>
    </row>
    <row r="2107" spans="1:8">
      <c r="A2107" s="1" t="s">
        <v>117</v>
      </c>
      <c r="B2107" s="1" t="s">
        <v>8</v>
      </c>
      <c r="C2107">
        <v>3.8693200000000001</v>
      </c>
      <c r="D2107" s="2" t="s">
        <v>6651</v>
      </c>
      <c r="E2107" s="2" t="s">
        <v>6652</v>
      </c>
      <c r="F2107">
        <v>0.25844334405011732</v>
      </c>
      <c r="G2107">
        <v>201702</v>
      </c>
      <c r="H2107" t="s">
        <v>4537</v>
      </c>
    </row>
    <row r="2108" spans="1:8">
      <c r="A2108" s="1" t="s">
        <v>118</v>
      </c>
      <c r="B2108" s="1" t="s">
        <v>8</v>
      </c>
      <c r="C2108">
        <v>4.5007999999999999</v>
      </c>
      <c r="D2108" s="2" t="s">
        <v>6651</v>
      </c>
      <c r="E2108" s="2" t="s">
        <v>6652</v>
      </c>
      <c r="F2108">
        <v>0.22218272307145398</v>
      </c>
      <c r="G2108">
        <v>201702</v>
      </c>
      <c r="H2108" t="s">
        <v>4577</v>
      </c>
    </row>
    <row r="2109" spans="1:8">
      <c r="A2109" s="1" t="s">
        <v>119</v>
      </c>
      <c r="B2109" s="1" t="s">
        <v>8</v>
      </c>
      <c r="C2109">
        <v>123.9234</v>
      </c>
      <c r="D2109" s="2" t="s">
        <v>6651</v>
      </c>
      <c r="E2109" s="2" t="s">
        <v>6652</v>
      </c>
      <c r="F2109">
        <v>8.0695009981972734E-3</v>
      </c>
      <c r="G2109">
        <v>201702</v>
      </c>
      <c r="H2109" t="s">
        <v>4617</v>
      </c>
    </row>
    <row r="2110" spans="1:8">
      <c r="A2110" s="1" t="s">
        <v>120</v>
      </c>
      <c r="B2110" s="1" t="s">
        <v>8</v>
      </c>
      <c r="C2110">
        <v>63.779200000000003</v>
      </c>
      <c r="D2110" s="2" t="s">
        <v>6651</v>
      </c>
      <c r="E2110" s="2" t="s">
        <v>6652</v>
      </c>
      <c r="F2110">
        <v>1.5679092870402891E-2</v>
      </c>
      <c r="G2110">
        <v>201702</v>
      </c>
      <c r="H2110" t="s">
        <v>4657</v>
      </c>
    </row>
    <row r="2111" spans="1:8">
      <c r="A2111" s="1" t="s">
        <v>121</v>
      </c>
      <c r="B2111" s="1" t="s">
        <v>8</v>
      </c>
      <c r="C2111">
        <v>882.79358000000002</v>
      </c>
      <c r="D2111" s="2" t="s">
        <v>6651</v>
      </c>
      <c r="E2111" s="2" t="s">
        <v>6652</v>
      </c>
      <c r="F2111">
        <v>1.1327676397465418E-3</v>
      </c>
      <c r="G2111">
        <v>201702</v>
      </c>
      <c r="H2111" t="s">
        <v>4697</v>
      </c>
    </row>
    <row r="2112" spans="1:8">
      <c r="A2112" s="1" t="s">
        <v>122</v>
      </c>
      <c r="B2112" s="1" t="s">
        <v>8</v>
      </c>
      <c r="C2112">
        <v>3.9862500000000001</v>
      </c>
      <c r="D2112" s="2" t="s">
        <v>6651</v>
      </c>
      <c r="E2112" s="2" t="s">
        <v>6652</v>
      </c>
      <c r="F2112">
        <v>0.25086233929131391</v>
      </c>
      <c r="G2112">
        <v>201702</v>
      </c>
      <c r="H2112" t="s">
        <v>4737</v>
      </c>
    </row>
    <row r="2113" spans="1:8">
      <c r="A2113" s="1" t="s">
        <v>123</v>
      </c>
      <c r="B2113" s="1" t="s">
        <v>8</v>
      </c>
      <c r="C2113">
        <v>8.2885299999999997</v>
      </c>
      <c r="D2113" s="2" t="s">
        <v>6651</v>
      </c>
      <c r="E2113" s="2" t="s">
        <v>6652</v>
      </c>
      <c r="F2113">
        <v>0.12064865543105956</v>
      </c>
      <c r="G2113">
        <v>201702</v>
      </c>
      <c r="H2113" t="s">
        <v>4777</v>
      </c>
    </row>
    <row r="2114" spans="1:8">
      <c r="A2114" s="1" t="s">
        <v>124</v>
      </c>
      <c r="B2114" s="1" t="s">
        <v>8</v>
      </c>
      <c r="C2114">
        <v>14.582100000000001</v>
      </c>
      <c r="D2114" s="2" t="s">
        <v>6651</v>
      </c>
      <c r="E2114" s="2" t="s">
        <v>6652</v>
      </c>
      <c r="F2114">
        <v>6.8577228245588762E-2</v>
      </c>
      <c r="G2114">
        <v>201702</v>
      </c>
      <c r="H2114" t="s">
        <v>4817</v>
      </c>
    </row>
    <row r="2115" spans="1:8">
      <c r="A2115" s="1" t="s">
        <v>125</v>
      </c>
      <c r="B2115" s="1" t="s">
        <v>8</v>
      </c>
      <c r="C2115">
        <v>7.3390599999999999</v>
      </c>
      <c r="D2115" s="2" t="s">
        <v>6651</v>
      </c>
      <c r="E2115" s="2" t="s">
        <v>6652</v>
      </c>
      <c r="F2115">
        <v>0.13625723185258057</v>
      </c>
      <c r="G2115">
        <v>201702</v>
      </c>
      <c r="H2115" t="s">
        <v>4857</v>
      </c>
    </row>
    <row r="2116" spans="1:8">
      <c r="A2116" s="1" t="s">
        <v>126</v>
      </c>
      <c r="B2116" s="1" t="s">
        <v>8</v>
      </c>
      <c r="C2116">
        <v>9.4390000000000001</v>
      </c>
      <c r="D2116" s="2" t="s">
        <v>6651</v>
      </c>
      <c r="E2116" s="2" t="s">
        <v>6652</v>
      </c>
      <c r="F2116">
        <v>0.10594342621040365</v>
      </c>
      <c r="G2116">
        <v>201702</v>
      </c>
      <c r="H2116" t="s">
        <v>4897</v>
      </c>
    </row>
    <row r="2117" spans="1:8">
      <c r="A2117" s="1" t="s">
        <v>127</v>
      </c>
      <c r="B2117" s="1" t="s">
        <v>8</v>
      </c>
      <c r="C2117">
        <v>1.5177</v>
      </c>
      <c r="D2117" s="2" t="s">
        <v>6651</v>
      </c>
      <c r="E2117" s="2" t="s">
        <v>6652</v>
      </c>
      <c r="F2117">
        <v>0.65889174408644657</v>
      </c>
      <c r="G2117">
        <v>201702</v>
      </c>
      <c r="H2117" t="s">
        <v>4937</v>
      </c>
    </row>
    <row r="2118" spans="1:8">
      <c r="A2118" s="1" t="s">
        <v>128</v>
      </c>
      <c r="B2118" s="1" t="s">
        <v>8</v>
      </c>
      <c r="C2118">
        <v>0.84935000000000005</v>
      </c>
      <c r="D2118" s="2" t="s">
        <v>6651</v>
      </c>
      <c r="E2118" s="2" t="s">
        <v>6652</v>
      </c>
      <c r="F2118">
        <v>1.1773709307117206</v>
      </c>
      <c r="G2118">
        <v>201702</v>
      </c>
      <c r="H2118" t="s">
        <v>4977</v>
      </c>
    </row>
    <row r="2119" spans="1:8">
      <c r="A2119" s="1" t="s">
        <v>129</v>
      </c>
      <c r="B2119" s="1" t="s">
        <v>8</v>
      </c>
      <c r="C2119">
        <v>7763.6045599999998</v>
      </c>
      <c r="D2119" s="2" t="s">
        <v>6651</v>
      </c>
      <c r="E2119" s="2" t="s">
        <v>6652</v>
      </c>
      <c r="F2119">
        <v>1.2880614826162655E-4</v>
      </c>
      <c r="G2119">
        <v>201702</v>
      </c>
      <c r="H2119" t="s">
        <v>5017</v>
      </c>
    </row>
    <row r="2120" spans="1:8">
      <c r="A2120" s="1" t="s">
        <v>130</v>
      </c>
      <c r="B2120" s="1" t="s">
        <v>8</v>
      </c>
      <c r="C2120">
        <v>619.31269999999995</v>
      </c>
      <c r="D2120" s="2" t="s">
        <v>6651</v>
      </c>
      <c r="E2120" s="2" t="s">
        <v>6652</v>
      </c>
      <c r="F2120">
        <v>1.614693191339367E-3</v>
      </c>
      <c r="G2120">
        <v>201702</v>
      </c>
      <c r="H2120" t="s">
        <v>5057</v>
      </c>
    </row>
    <row r="2121" spans="1:8">
      <c r="A2121" s="1" t="s">
        <v>131</v>
      </c>
      <c r="B2121" s="1" t="s">
        <v>8</v>
      </c>
      <c r="C2121">
        <v>7.9698399999999996</v>
      </c>
      <c r="D2121" s="2" t="s">
        <v>6651</v>
      </c>
      <c r="E2121" s="2" t="s">
        <v>6652</v>
      </c>
      <c r="F2121">
        <v>0.1254730333356755</v>
      </c>
      <c r="G2121">
        <v>201702</v>
      </c>
      <c r="H2121" t="s">
        <v>5097</v>
      </c>
    </row>
    <row r="2122" spans="1:8">
      <c r="A2122" s="1" t="s">
        <v>132</v>
      </c>
      <c r="B2122" s="1" t="s">
        <v>8</v>
      </c>
      <c r="C2122">
        <v>97.981970000000004</v>
      </c>
      <c r="D2122" s="2" t="s">
        <v>6651</v>
      </c>
      <c r="E2122" s="2" t="s">
        <v>6652</v>
      </c>
      <c r="F2122">
        <v>1.020595932088322E-2</v>
      </c>
      <c r="G2122">
        <v>201702</v>
      </c>
      <c r="H2122" t="s">
        <v>5137</v>
      </c>
    </row>
    <row r="2123" spans="1:8">
      <c r="A2123" s="1" t="s">
        <v>134</v>
      </c>
      <c r="B2123" s="1" t="s">
        <v>8</v>
      </c>
      <c r="C2123">
        <v>9.3012499999999996</v>
      </c>
      <c r="D2123" s="2" t="s">
        <v>6651</v>
      </c>
      <c r="E2123" s="2" t="s">
        <v>6652</v>
      </c>
      <c r="F2123">
        <v>0.10751243112484882</v>
      </c>
      <c r="G2123">
        <v>201702</v>
      </c>
      <c r="H2123" t="s">
        <v>5177</v>
      </c>
    </row>
    <row r="2124" spans="1:8">
      <c r="A2124" s="1" t="s">
        <v>135</v>
      </c>
      <c r="B2124" s="1" t="s">
        <v>8</v>
      </c>
      <c r="C2124">
        <v>550.47</v>
      </c>
      <c r="D2124" s="2" t="s">
        <v>6651</v>
      </c>
      <c r="E2124" s="2" t="s">
        <v>6652</v>
      </c>
      <c r="F2124">
        <v>1.8166294257634383E-3</v>
      </c>
      <c r="G2124">
        <v>201702</v>
      </c>
      <c r="H2124" t="s">
        <v>5217</v>
      </c>
    </row>
    <row r="2125" spans="1:8">
      <c r="A2125" s="1" t="s">
        <v>136</v>
      </c>
      <c r="B2125" s="1" t="s">
        <v>8</v>
      </c>
      <c r="C2125">
        <v>14.451000000000001</v>
      </c>
      <c r="D2125" s="2" t="s">
        <v>6651</v>
      </c>
      <c r="E2125" s="2" t="s">
        <v>6652</v>
      </c>
      <c r="F2125">
        <v>6.9199363365857025E-2</v>
      </c>
      <c r="G2125">
        <v>201702</v>
      </c>
      <c r="H2125" t="s">
        <v>5257</v>
      </c>
    </row>
    <row r="2126" spans="1:8">
      <c r="A2126" s="1" t="s">
        <v>137</v>
      </c>
      <c r="B2126" s="1" t="s">
        <v>8</v>
      </c>
      <c r="C2126">
        <v>37.491999999999997</v>
      </c>
      <c r="D2126" s="2" t="s">
        <v>6651</v>
      </c>
      <c r="E2126" s="2" t="s">
        <v>6652</v>
      </c>
      <c r="F2126">
        <v>2.6672356769444149E-2</v>
      </c>
      <c r="G2126">
        <v>201702</v>
      </c>
      <c r="H2126" t="s">
        <v>5297</v>
      </c>
    </row>
    <row r="2127" spans="1:8">
      <c r="A2127" s="1" t="s">
        <v>138</v>
      </c>
      <c r="B2127" s="1" t="s">
        <v>8</v>
      </c>
      <c r="C2127">
        <v>8.3863299999999992</v>
      </c>
      <c r="D2127" s="2" t="s">
        <v>6651</v>
      </c>
      <c r="E2127" s="2" t="s">
        <v>6652</v>
      </c>
      <c r="F2127">
        <v>0.11924167067119945</v>
      </c>
      <c r="G2127">
        <v>201702</v>
      </c>
      <c r="H2127" t="s">
        <v>5337</v>
      </c>
    </row>
    <row r="2128" spans="1:8">
      <c r="A2128" s="1" t="s">
        <v>139</v>
      </c>
      <c r="B2128" s="1" t="s">
        <v>8</v>
      </c>
      <c r="C2128">
        <v>3.7204999999999999</v>
      </c>
      <c r="D2128" s="2" t="s">
        <v>6651</v>
      </c>
      <c r="E2128" s="2" t="s">
        <v>6652</v>
      </c>
      <c r="F2128">
        <v>0.26878107781212202</v>
      </c>
      <c r="G2128">
        <v>201702</v>
      </c>
      <c r="H2128" t="s">
        <v>5377</v>
      </c>
    </row>
    <row r="2129" spans="1:8">
      <c r="A2129" s="1" t="s">
        <v>140</v>
      </c>
      <c r="B2129" s="1" t="s">
        <v>8</v>
      </c>
      <c r="C2129">
        <v>2.4752000000000001</v>
      </c>
      <c r="D2129" s="2" t="s">
        <v>6651</v>
      </c>
      <c r="E2129" s="2" t="s">
        <v>6652</v>
      </c>
      <c r="F2129">
        <v>0.40400775694893343</v>
      </c>
      <c r="G2129">
        <v>201702</v>
      </c>
      <c r="H2129" t="s">
        <v>5417</v>
      </c>
    </row>
    <row r="2130" spans="1:8">
      <c r="A2130" s="1" t="s">
        <v>141</v>
      </c>
      <c r="B2130" s="1" t="s">
        <v>8</v>
      </c>
      <c r="C2130">
        <v>2.3685</v>
      </c>
      <c r="D2130" s="2" t="s">
        <v>6651</v>
      </c>
      <c r="E2130" s="2" t="s">
        <v>6652</v>
      </c>
      <c r="F2130">
        <v>0.4222081486172683</v>
      </c>
      <c r="G2130">
        <v>201702</v>
      </c>
      <c r="H2130" t="s">
        <v>5457</v>
      </c>
    </row>
    <row r="2131" spans="1:8">
      <c r="A2131" s="1" t="s">
        <v>142</v>
      </c>
      <c r="B2131" s="1" t="s">
        <v>8</v>
      </c>
      <c r="C2131">
        <v>4.0560999999999998</v>
      </c>
      <c r="D2131" s="2" t="s">
        <v>6651</v>
      </c>
      <c r="E2131" s="2" t="s">
        <v>6652</v>
      </c>
      <c r="F2131">
        <v>0.2465422450136831</v>
      </c>
      <c r="G2131">
        <v>201702</v>
      </c>
      <c r="H2131" t="s">
        <v>5497</v>
      </c>
    </row>
    <row r="2132" spans="1:8">
      <c r="A2132" s="1" t="s">
        <v>143</v>
      </c>
      <c r="B2132" s="1" t="s">
        <v>8</v>
      </c>
      <c r="C2132">
        <v>7.38565</v>
      </c>
      <c r="D2132" s="2" t="s">
        <v>6651</v>
      </c>
      <c r="E2132" s="2" t="s">
        <v>6652</v>
      </c>
      <c r="F2132">
        <v>0.13539769688517597</v>
      </c>
      <c r="G2132">
        <v>201702</v>
      </c>
      <c r="H2132" t="s">
        <v>5537</v>
      </c>
    </row>
    <row r="2133" spans="1:8">
      <c r="A2133" s="1" t="s">
        <v>144</v>
      </c>
      <c r="B2133" s="1" t="s">
        <v>8</v>
      </c>
      <c r="C2133">
        <v>33.557400000000001</v>
      </c>
      <c r="D2133" s="2" t="s">
        <v>6651</v>
      </c>
      <c r="E2133" s="2" t="s">
        <v>6652</v>
      </c>
      <c r="F2133">
        <v>2.9799686507297942E-2</v>
      </c>
      <c r="G2133">
        <v>201702</v>
      </c>
      <c r="H2133" t="s">
        <v>5577</v>
      </c>
    </row>
    <row r="2134" spans="1:8">
      <c r="A2134" s="1" t="s">
        <v>145</v>
      </c>
      <c r="B2134" s="1" t="s">
        <v>8</v>
      </c>
      <c r="C2134">
        <v>2396.6349</v>
      </c>
      <c r="D2134" s="2" t="s">
        <v>6651</v>
      </c>
      <c r="E2134" s="2" t="s">
        <v>6652</v>
      </c>
      <c r="F2134">
        <v>4.1725170571454165E-4</v>
      </c>
      <c r="G2134">
        <v>201702</v>
      </c>
      <c r="H2134" t="s">
        <v>5617</v>
      </c>
    </row>
    <row r="2135" spans="1:8">
      <c r="A2135" s="1" t="s">
        <v>146</v>
      </c>
      <c r="B2135" s="1" t="s">
        <v>8</v>
      </c>
      <c r="C2135">
        <v>28.922249999999998</v>
      </c>
      <c r="D2135" s="2" t="s">
        <v>6651</v>
      </c>
      <c r="E2135" s="2" t="s">
        <v>6652</v>
      </c>
      <c r="F2135">
        <v>3.4575456612123884E-2</v>
      </c>
      <c r="G2135">
        <v>201702</v>
      </c>
      <c r="H2135" t="s">
        <v>5657</v>
      </c>
    </row>
    <row r="2136" spans="1:8">
      <c r="A2136" s="1" t="s">
        <v>147</v>
      </c>
      <c r="B2136" s="1" t="s">
        <v>8</v>
      </c>
      <c r="C2136">
        <v>3864.5050000000001</v>
      </c>
      <c r="D2136" s="2" t="s">
        <v>6651</v>
      </c>
      <c r="E2136" s="2" t="s">
        <v>6652</v>
      </c>
      <c r="F2136">
        <v>2.5876535287184258E-4</v>
      </c>
      <c r="G2136">
        <v>201702</v>
      </c>
      <c r="H2136" t="s">
        <v>5697</v>
      </c>
    </row>
    <row r="2137" spans="1:8">
      <c r="A2137" s="1" t="s">
        <v>148</v>
      </c>
      <c r="B2137" s="1" t="s">
        <v>8</v>
      </c>
      <c r="C2137">
        <v>1.0629999999999999</v>
      </c>
      <c r="D2137" s="2" t="s">
        <v>6651</v>
      </c>
      <c r="E2137" s="2" t="s">
        <v>6652</v>
      </c>
      <c r="F2137">
        <v>0.94073377234242717</v>
      </c>
      <c r="G2137">
        <v>201702</v>
      </c>
      <c r="H2137" t="s">
        <v>5737</v>
      </c>
    </row>
    <row r="2138" spans="1:8">
      <c r="A2138" s="1" t="s">
        <v>149</v>
      </c>
      <c r="B2138" s="1" t="s">
        <v>8</v>
      </c>
      <c r="C2138">
        <v>30.20196</v>
      </c>
      <c r="D2138" s="2" t="s">
        <v>6651</v>
      </c>
      <c r="E2138" s="2" t="s">
        <v>6652</v>
      </c>
      <c r="F2138">
        <v>3.3110433892369902E-2</v>
      </c>
      <c r="G2138">
        <v>201702</v>
      </c>
      <c r="H2138" t="s">
        <v>5777</v>
      </c>
    </row>
    <row r="2139" spans="1:8">
      <c r="A2139" s="1" t="s">
        <v>150</v>
      </c>
      <c r="B2139" s="1" t="s">
        <v>8</v>
      </c>
      <c r="C2139">
        <v>3471.2690200000002</v>
      </c>
      <c r="D2139" s="2" t="s">
        <v>6651</v>
      </c>
      <c r="E2139" s="2" t="s">
        <v>6652</v>
      </c>
      <c r="F2139">
        <v>2.880790841154685E-4</v>
      </c>
      <c r="G2139">
        <v>201702</v>
      </c>
      <c r="H2139" t="s">
        <v>5817</v>
      </c>
    </row>
    <row r="2140" spans="1:8">
      <c r="A2140" s="1" t="s">
        <v>151</v>
      </c>
      <c r="B2140" s="1" t="s">
        <v>8</v>
      </c>
      <c r="C2140">
        <v>729.27247999999997</v>
      </c>
      <c r="D2140" s="2" t="s">
        <v>6651</v>
      </c>
      <c r="E2140" s="2" t="s">
        <v>6652</v>
      </c>
      <c r="F2140">
        <v>1.3712295848596948E-3</v>
      </c>
      <c r="G2140">
        <v>201702</v>
      </c>
      <c r="H2140" t="s">
        <v>5857</v>
      </c>
    </row>
    <row r="2141" spans="1:8">
      <c r="A2141" s="1" t="s">
        <v>152</v>
      </c>
      <c r="B2141" s="1" t="s">
        <v>8</v>
      </c>
      <c r="C2141">
        <v>24018.485000000001</v>
      </c>
      <c r="D2141" s="2" t="s">
        <v>6651</v>
      </c>
      <c r="E2141" s="2" t="s">
        <v>6652</v>
      </c>
      <c r="F2141">
        <v>4.1634599351291309E-5</v>
      </c>
      <c r="G2141">
        <v>201702</v>
      </c>
      <c r="H2141" t="s">
        <v>5897</v>
      </c>
    </row>
    <row r="2142" spans="1:8">
      <c r="A2142" s="1" t="s">
        <v>153</v>
      </c>
      <c r="B2142" s="1" t="s">
        <v>8</v>
      </c>
      <c r="C2142">
        <v>118.33320000000001</v>
      </c>
      <c r="D2142" s="2" t="s">
        <v>6651</v>
      </c>
      <c r="E2142" s="2" t="s">
        <v>6652</v>
      </c>
      <c r="F2142">
        <v>8.4507137472830951E-3</v>
      </c>
      <c r="G2142">
        <v>201702</v>
      </c>
      <c r="H2142" t="s">
        <v>5937</v>
      </c>
    </row>
    <row r="2143" spans="1:8">
      <c r="A2143" s="1" t="s">
        <v>154</v>
      </c>
      <c r="B2143" s="1" t="s">
        <v>8</v>
      </c>
      <c r="C2143">
        <v>2.6815000000000002</v>
      </c>
      <c r="D2143" s="2" t="s">
        <v>6651</v>
      </c>
      <c r="E2143" s="2" t="s">
        <v>6652</v>
      </c>
      <c r="F2143">
        <v>0.37292560134253211</v>
      </c>
      <c r="G2143">
        <v>201702</v>
      </c>
      <c r="H2143" t="s">
        <v>5977</v>
      </c>
    </row>
    <row r="2144" spans="1:8">
      <c r="A2144" s="1" t="s">
        <v>155</v>
      </c>
      <c r="B2144" s="1" t="s">
        <v>8</v>
      </c>
      <c r="C2144">
        <v>655.95699999999999</v>
      </c>
      <c r="D2144" s="2" t="s">
        <v>6651</v>
      </c>
      <c r="E2144" s="2" t="s">
        <v>6652</v>
      </c>
      <c r="F2144">
        <v>1.5244901723741038E-3</v>
      </c>
      <c r="G2144">
        <v>201702</v>
      </c>
      <c r="H2144" t="s">
        <v>6017</v>
      </c>
    </row>
    <row r="2145" spans="1:8">
      <c r="A2145" s="1" t="s">
        <v>156</v>
      </c>
      <c r="B2145" s="1" t="s">
        <v>8</v>
      </c>
      <c r="C2145">
        <v>2.8700999999999999</v>
      </c>
      <c r="D2145" s="2" t="s">
        <v>6651</v>
      </c>
      <c r="E2145" s="2" t="s">
        <v>6652</v>
      </c>
      <c r="F2145">
        <v>0.3484199156823804</v>
      </c>
      <c r="G2145">
        <v>201702</v>
      </c>
      <c r="H2145" t="s">
        <v>6057</v>
      </c>
    </row>
    <row r="2146" spans="1:8">
      <c r="A2146" s="1" t="s">
        <v>6396</v>
      </c>
      <c r="B2146" s="1" t="s">
        <v>8</v>
      </c>
      <c r="C2146">
        <v>655.95699999999999</v>
      </c>
      <c r="D2146" s="2" t="s">
        <v>6651</v>
      </c>
      <c r="E2146" s="2" t="s">
        <v>6652</v>
      </c>
      <c r="F2146">
        <v>1.5244901723741038E-3</v>
      </c>
      <c r="G2146">
        <v>201702</v>
      </c>
      <c r="H2146" t="s">
        <v>6547</v>
      </c>
    </row>
    <row r="2147" spans="1:8">
      <c r="A2147" s="1" t="s">
        <v>157</v>
      </c>
      <c r="B2147" s="1" t="s">
        <v>8</v>
      </c>
      <c r="C2147">
        <v>119.33199999999999</v>
      </c>
      <c r="D2147" s="2" t="s">
        <v>6651</v>
      </c>
      <c r="E2147" s="2" t="s">
        <v>6652</v>
      </c>
      <c r="F2147">
        <v>8.379981899239098E-3</v>
      </c>
      <c r="G2147">
        <v>201702</v>
      </c>
      <c r="H2147" t="s">
        <v>6097</v>
      </c>
    </row>
    <row r="2148" spans="1:8">
      <c r="A2148" s="1" t="s">
        <v>158</v>
      </c>
      <c r="B2148" s="1" t="s">
        <v>8</v>
      </c>
      <c r="C2148">
        <v>266.01575000000003</v>
      </c>
      <c r="D2148" s="2" t="s">
        <v>6651</v>
      </c>
      <c r="E2148" s="2" t="s">
        <v>6652</v>
      </c>
      <c r="F2148">
        <v>3.7591759134562516E-3</v>
      </c>
      <c r="G2148">
        <v>201702</v>
      </c>
      <c r="H2148" t="s">
        <v>6137</v>
      </c>
    </row>
    <row r="2149" spans="1:8">
      <c r="A2149" s="1" t="s">
        <v>159</v>
      </c>
      <c r="B2149" s="1" t="s">
        <v>8</v>
      </c>
      <c r="C2149">
        <v>14.451000000000001</v>
      </c>
      <c r="D2149" s="2" t="s">
        <v>6651</v>
      </c>
      <c r="E2149" s="2" t="s">
        <v>6652</v>
      </c>
      <c r="F2149">
        <v>6.9199363365857025E-2</v>
      </c>
      <c r="G2149">
        <v>201702</v>
      </c>
      <c r="H2149" t="s">
        <v>6177</v>
      </c>
    </row>
    <row r="2150" spans="1:8">
      <c r="A2150" s="1" t="s">
        <v>160</v>
      </c>
      <c r="B2150" s="1" t="s">
        <v>8</v>
      </c>
      <c r="C2150">
        <v>10.534700000000001</v>
      </c>
      <c r="D2150" s="2" t="s">
        <v>6651</v>
      </c>
      <c r="E2150" s="2" t="s">
        <v>6652</v>
      </c>
      <c r="F2150">
        <v>9.4924392721197556E-2</v>
      </c>
      <c r="G2150">
        <v>201702</v>
      </c>
      <c r="H2150" t="s">
        <v>6217</v>
      </c>
    </row>
    <row r="2151" spans="1:8">
      <c r="A2151" s="1" t="s">
        <v>7</v>
      </c>
      <c r="B2151" s="1" t="s">
        <v>8</v>
      </c>
      <c r="C2151">
        <v>3.8818000000000001</v>
      </c>
      <c r="D2151" s="2" t="s">
        <v>6653</v>
      </c>
      <c r="E2151" s="2" t="s">
        <v>6654</v>
      </c>
      <c r="F2151">
        <v>0.25761244783347931</v>
      </c>
      <c r="G2151">
        <v>201703</v>
      </c>
      <c r="H2151" t="s">
        <v>216</v>
      </c>
    </row>
    <row r="2152" spans="1:8">
      <c r="A2152" s="1" t="s">
        <v>9</v>
      </c>
      <c r="B2152" s="1" t="s">
        <v>8</v>
      </c>
      <c r="C2152">
        <v>70.695400000000006</v>
      </c>
      <c r="D2152" s="2" t="s">
        <v>6653</v>
      </c>
      <c r="E2152" s="2" t="s">
        <v>6654</v>
      </c>
      <c r="F2152">
        <v>1.4145191907818612E-2</v>
      </c>
      <c r="G2152">
        <v>201703</v>
      </c>
      <c r="H2152" t="s">
        <v>256</v>
      </c>
    </row>
    <row r="2153" spans="1:8">
      <c r="A2153" s="1" t="s">
        <v>10</v>
      </c>
      <c r="B2153" s="1" t="s">
        <v>8</v>
      </c>
      <c r="C2153">
        <v>134.85</v>
      </c>
      <c r="D2153" s="2" t="s">
        <v>6653</v>
      </c>
      <c r="E2153" s="2" t="s">
        <v>6654</v>
      </c>
      <c r="F2153">
        <v>7.4156470152020766E-3</v>
      </c>
      <c r="G2153">
        <v>201703</v>
      </c>
      <c r="H2153" t="s">
        <v>296</v>
      </c>
    </row>
    <row r="2154" spans="1:8">
      <c r="A2154" s="1" t="s">
        <v>11</v>
      </c>
      <c r="B2154" s="1" t="s">
        <v>8</v>
      </c>
      <c r="C2154">
        <v>513.23</v>
      </c>
      <c r="D2154" s="2" t="s">
        <v>6653</v>
      </c>
      <c r="E2154" s="2" t="s">
        <v>6654</v>
      </c>
      <c r="F2154">
        <v>1.9484441673323851E-3</v>
      </c>
      <c r="G2154">
        <v>201703</v>
      </c>
      <c r="H2154" t="s">
        <v>336</v>
      </c>
    </row>
    <row r="2155" spans="1:8">
      <c r="A2155" s="1" t="s">
        <v>12</v>
      </c>
      <c r="B2155" s="1" t="s">
        <v>8</v>
      </c>
      <c r="C2155">
        <v>1.89507</v>
      </c>
      <c r="D2155" s="2" t="s">
        <v>6653</v>
      </c>
      <c r="E2155" s="2" t="s">
        <v>6654</v>
      </c>
      <c r="F2155">
        <v>0.52768499316647932</v>
      </c>
      <c r="G2155">
        <v>201703</v>
      </c>
      <c r="H2155" t="s">
        <v>376</v>
      </c>
    </row>
    <row r="2156" spans="1:8">
      <c r="A2156" s="1" t="s">
        <v>13</v>
      </c>
      <c r="B2156" s="1" t="s">
        <v>8</v>
      </c>
      <c r="C2156">
        <v>185.3835</v>
      </c>
      <c r="D2156" s="2" t="s">
        <v>6653</v>
      </c>
      <c r="E2156" s="2" t="s">
        <v>6654</v>
      </c>
      <c r="F2156">
        <v>5.3942233262399301E-3</v>
      </c>
      <c r="G2156">
        <v>201703</v>
      </c>
      <c r="H2156" t="s">
        <v>416</v>
      </c>
    </row>
    <row r="2157" spans="1:8">
      <c r="A2157" s="1" t="s">
        <v>14</v>
      </c>
      <c r="B2157" s="1" t="s">
        <v>8</v>
      </c>
      <c r="C2157">
        <v>16.478670000000001</v>
      </c>
      <c r="D2157" s="2" t="s">
        <v>6653</v>
      </c>
      <c r="E2157" s="2" t="s">
        <v>6654</v>
      </c>
      <c r="F2157">
        <v>6.0684509126039898E-2</v>
      </c>
      <c r="G2157">
        <v>201703</v>
      </c>
      <c r="H2157" t="s">
        <v>456</v>
      </c>
    </row>
    <row r="2158" spans="1:8">
      <c r="A2158" s="1" t="s">
        <v>15</v>
      </c>
      <c r="B2158" s="1" t="s">
        <v>8</v>
      </c>
      <c r="C2158">
        <v>1.3795999999999999</v>
      </c>
      <c r="D2158" s="2" t="s">
        <v>6653</v>
      </c>
      <c r="E2158" s="2" t="s">
        <v>6654</v>
      </c>
      <c r="F2158">
        <v>0.72484778196578725</v>
      </c>
      <c r="G2158">
        <v>201703</v>
      </c>
      <c r="H2158" t="s">
        <v>496</v>
      </c>
    </row>
    <row r="2159" spans="1:8">
      <c r="A2159" s="1" t="s">
        <v>16</v>
      </c>
      <c r="B2159" s="1" t="s">
        <v>8</v>
      </c>
      <c r="C2159">
        <v>1.89507</v>
      </c>
      <c r="D2159" s="2" t="s">
        <v>6653</v>
      </c>
      <c r="E2159" s="2" t="s">
        <v>6654</v>
      </c>
      <c r="F2159">
        <v>0.52768499316647932</v>
      </c>
      <c r="G2159">
        <v>201703</v>
      </c>
      <c r="H2159" t="s">
        <v>536</v>
      </c>
    </row>
    <row r="2160" spans="1:8">
      <c r="A2160" s="1" t="s">
        <v>17</v>
      </c>
      <c r="B2160" s="1" t="s">
        <v>8</v>
      </c>
      <c r="C2160">
        <v>1.84711</v>
      </c>
      <c r="D2160" s="2" t="s">
        <v>6653</v>
      </c>
      <c r="E2160" s="2" t="s">
        <v>6654</v>
      </c>
      <c r="F2160">
        <v>0.54138627369241676</v>
      </c>
      <c r="G2160">
        <v>201703</v>
      </c>
      <c r="H2160" t="s">
        <v>576</v>
      </c>
    </row>
    <row r="2161" spans="1:8">
      <c r="A2161" s="1" t="s">
        <v>18</v>
      </c>
      <c r="B2161" s="1" t="s">
        <v>8</v>
      </c>
      <c r="C2161">
        <v>1.95583</v>
      </c>
      <c r="D2161" s="2" t="s">
        <v>6653</v>
      </c>
      <c r="E2161" s="2" t="s">
        <v>6654</v>
      </c>
      <c r="F2161">
        <v>0.51129188119621849</v>
      </c>
      <c r="G2161">
        <v>201703</v>
      </c>
      <c r="H2161" t="s">
        <v>616</v>
      </c>
    </row>
    <row r="2162" spans="1:8">
      <c r="A2162" s="1" t="s">
        <v>19</v>
      </c>
      <c r="B2162" s="1" t="s">
        <v>8</v>
      </c>
      <c r="C2162">
        <v>2.1287400000000001</v>
      </c>
      <c r="D2162" s="2" t="s">
        <v>6653</v>
      </c>
      <c r="E2162" s="2" t="s">
        <v>6654</v>
      </c>
      <c r="F2162">
        <v>0.46976145513308343</v>
      </c>
      <c r="G2162">
        <v>201703</v>
      </c>
      <c r="H2162" t="s">
        <v>656</v>
      </c>
    </row>
    <row r="2163" spans="1:8">
      <c r="A2163" s="1" t="s">
        <v>20</v>
      </c>
      <c r="B2163" s="1" t="s">
        <v>8</v>
      </c>
      <c r="C2163">
        <v>83.954909999999998</v>
      </c>
      <c r="D2163" s="2" t="s">
        <v>6653</v>
      </c>
      <c r="E2163" s="2" t="s">
        <v>6654</v>
      </c>
      <c r="F2163">
        <v>1.1911155642951676E-2</v>
      </c>
      <c r="G2163">
        <v>201703</v>
      </c>
      <c r="H2163" t="s">
        <v>696</v>
      </c>
    </row>
    <row r="2164" spans="1:8">
      <c r="A2164" s="1" t="s">
        <v>21</v>
      </c>
      <c r="B2164" s="1" t="s">
        <v>8</v>
      </c>
      <c r="C2164">
        <v>1.9558</v>
      </c>
      <c r="D2164" s="2" t="s">
        <v>6653</v>
      </c>
      <c r="E2164" s="2" t="s">
        <v>6654</v>
      </c>
      <c r="F2164">
        <v>0.51129972389814915</v>
      </c>
      <c r="G2164">
        <v>201703</v>
      </c>
      <c r="H2164" t="s">
        <v>736</v>
      </c>
    </row>
    <row r="2165" spans="1:8">
      <c r="A2165" s="1" t="s">
        <v>22</v>
      </c>
      <c r="B2165" s="1" t="s">
        <v>8</v>
      </c>
      <c r="C2165">
        <v>0.39806999999999998</v>
      </c>
      <c r="D2165" s="2" t="s">
        <v>6653</v>
      </c>
      <c r="E2165" s="2" t="s">
        <v>6654</v>
      </c>
      <c r="F2165">
        <v>2.5121209837465774</v>
      </c>
      <c r="G2165">
        <v>201703</v>
      </c>
      <c r="H2165" t="s">
        <v>776</v>
      </c>
    </row>
    <row r="2166" spans="1:8">
      <c r="A2166" s="1" t="s">
        <v>23</v>
      </c>
      <c r="B2166" s="1" t="s">
        <v>8</v>
      </c>
      <c r="C2166">
        <v>1796.7996000000001</v>
      </c>
      <c r="D2166" s="2" t="s">
        <v>6653</v>
      </c>
      <c r="E2166" s="2" t="s">
        <v>6654</v>
      </c>
      <c r="F2166">
        <v>5.5654509273043019E-4</v>
      </c>
      <c r="G2166">
        <v>201703</v>
      </c>
      <c r="H2166" t="s">
        <v>816</v>
      </c>
    </row>
    <row r="2167" spans="1:8">
      <c r="A2167" s="1" t="s">
        <v>24</v>
      </c>
      <c r="B2167" s="1" t="s">
        <v>8</v>
      </c>
      <c r="C2167">
        <v>1.0587</v>
      </c>
      <c r="D2167" s="2" t="s">
        <v>6653</v>
      </c>
      <c r="E2167" s="2" t="s">
        <v>6654</v>
      </c>
      <c r="F2167">
        <v>0.9445546424860678</v>
      </c>
      <c r="G2167">
        <v>201703</v>
      </c>
      <c r="H2167" t="s">
        <v>856</v>
      </c>
    </row>
    <row r="2168" spans="1:8">
      <c r="A2168" s="1" t="s">
        <v>25</v>
      </c>
      <c r="B2168" s="1" t="s">
        <v>8</v>
      </c>
      <c r="C2168">
        <v>1.4852000000000001</v>
      </c>
      <c r="D2168" s="2" t="s">
        <v>6653</v>
      </c>
      <c r="E2168" s="2" t="s">
        <v>6654</v>
      </c>
      <c r="F2168">
        <v>0.67330999192028007</v>
      </c>
      <c r="G2168">
        <v>201703</v>
      </c>
      <c r="H2168" t="s">
        <v>896</v>
      </c>
    </row>
    <row r="2169" spans="1:8">
      <c r="A2169" s="1" t="s">
        <v>26</v>
      </c>
      <c r="B2169" s="1" t="s">
        <v>8</v>
      </c>
      <c r="C2169">
        <v>7.31562</v>
      </c>
      <c r="D2169" s="2" t="s">
        <v>6653</v>
      </c>
      <c r="E2169" s="2" t="s">
        <v>6654</v>
      </c>
      <c r="F2169">
        <v>0.1366938140581386</v>
      </c>
      <c r="G2169">
        <v>201703</v>
      </c>
      <c r="H2169" t="s">
        <v>936</v>
      </c>
    </row>
    <row r="2170" spans="1:8">
      <c r="A2170" s="1" t="s">
        <v>27</v>
      </c>
      <c r="B2170" s="1" t="s">
        <v>8</v>
      </c>
      <c r="C2170">
        <v>3.2915999999999999</v>
      </c>
      <c r="D2170" s="2" t="s">
        <v>6653</v>
      </c>
      <c r="E2170" s="2" t="s">
        <v>6654</v>
      </c>
      <c r="F2170">
        <v>0.30380362133916639</v>
      </c>
      <c r="G2170">
        <v>201703</v>
      </c>
      <c r="H2170" t="s">
        <v>976</v>
      </c>
    </row>
    <row r="2171" spans="1:8">
      <c r="A2171" s="1" t="s">
        <v>28</v>
      </c>
      <c r="B2171" s="1" t="s">
        <v>8</v>
      </c>
      <c r="C2171">
        <v>1.0587</v>
      </c>
      <c r="D2171" s="2" t="s">
        <v>6653</v>
      </c>
      <c r="E2171" s="2" t="s">
        <v>6654</v>
      </c>
      <c r="F2171">
        <v>0.9445546424860678</v>
      </c>
      <c r="G2171">
        <v>201703</v>
      </c>
      <c r="H2171" t="s">
        <v>1016</v>
      </c>
    </row>
    <row r="2172" spans="1:8">
      <c r="A2172" s="1" t="s">
        <v>29</v>
      </c>
      <c r="B2172" s="1" t="s">
        <v>8</v>
      </c>
      <c r="C2172">
        <v>70.611999999999995</v>
      </c>
      <c r="D2172" s="2" t="s">
        <v>6653</v>
      </c>
      <c r="E2172" s="2" t="s">
        <v>6654</v>
      </c>
      <c r="F2172">
        <v>1.4161898827394779E-2</v>
      </c>
      <c r="G2172">
        <v>201703</v>
      </c>
      <c r="H2172" t="s">
        <v>1056</v>
      </c>
    </row>
    <row r="2173" spans="1:8">
      <c r="A2173" s="1" t="s">
        <v>30</v>
      </c>
      <c r="B2173" s="1" t="s">
        <v>8</v>
      </c>
      <c r="C2173">
        <v>10.96491</v>
      </c>
      <c r="D2173" s="2" t="s">
        <v>6653</v>
      </c>
      <c r="E2173" s="2" t="s">
        <v>6654</v>
      </c>
      <c r="F2173">
        <v>9.1200018969603946E-2</v>
      </c>
      <c r="G2173">
        <v>201703</v>
      </c>
      <c r="H2173" t="s">
        <v>1096</v>
      </c>
    </row>
    <row r="2174" spans="1:8">
      <c r="A2174" s="1" t="s">
        <v>31</v>
      </c>
      <c r="B2174" s="1" t="s">
        <v>8</v>
      </c>
      <c r="C2174">
        <v>1.9782</v>
      </c>
      <c r="D2174" s="2" t="s">
        <v>6653</v>
      </c>
      <c r="E2174" s="2" t="s">
        <v>6654</v>
      </c>
      <c r="F2174">
        <v>0.50551005965018703</v>
      </c>
      <c r="G2174">
        <v>201703</v>
      </c>
      <c r="H2174" t="s">
        <v>1136</v>
      </c>
    </row>
    <row r="2175" spans="1:8">
      <c r="A2175" s="1" t="s">
        <v>32</v>
      </c>
      <c r="B2175" s="1" t="s">
        <v>8</v>
      </c>
      <c r="C2175">
        <v>2.13402</v>
      </c>
      <c r="D2175" s="2" t="s">
        <v>6653</v>
      </c>
      <c r="E2175" s="2" t="s">
        <v>6654</v>
      </c>
      <c r="F2175">
        <v>0.46859916964227138</v>
      </c>
      <c r="G2175">
        <v>201703</v>
      </c>
      <c r="H2175" t="s">
        <v>1176</v>
      </c>
    </row>
    <row r="2176" spans="1:8">
      <c r="A2176" s="1" t="s">
        <v>33</v>
      </c>
      <c r="B2176" s="1" t="s">
        <v>8</v>
      </c>
      <c r="C2176">
        <v>1.3889</v>
      </c>
      <c r="D2176" s="2" t="s">
        <v>6653</v>
      </c>
      <c r="E2176" s="2" t="s">
        <v>6654</v>
      </c>
      <c r="F2176">
        <v>0.71999424004607959</v>
      </c>
      <c r="G2176">
        <v>201703</v>
      </c>
      <c r="H2176" t="s">
        <v>1216</v>
      </c>
    </row>
    <row r="2177" spans="1:8">
      <c r="A2177" s="1" t="s">
        <v>34</v>
      </c>
      <c r="B2177" s="1" t="s">
        <v>8</v>
      </c>
      <c r="C2177">
        <v>1380.671</v>
      </c>
      <c r="D2177" s="2" t="s">
        <v>6653</v>
      </c>
      <c r="E2177" s="2" t="s">
        <v>6654</v>
      </c>
      <c r="F2177">
        <v>7.2428551045107775E-4</v>
      </c>
      <c r="G2177">
        <v>201703</v>
      </c>
      <c r="H2177" t="s">
        <v>1256</v>
      </c>
    </row>
    <row r="2178" spans="1:8">
      <c r="A2178" s="1" t="s">
        <v>35</v>
      </c>
      <c r="B2178" s="1" t="s">
        <v>8</v>
      </c>
      <c r="C2178">
        <v>1.0664</v>
      </c>
      <c r="D2178" s="2" t="s">
        <v>6653</v>
      </c>
      <c r="E2178" s="2" t="s">
        <v>6654</v>
      </c>
      <c r="F2178">
        <v>0.93773443360840214</v>
      </c>
      <c r="G2178">
        <v>201703</v>
      </c>
      <c r="H2178" t="s">
        <v>1296</v>
      </c>
    </row>
    <row r="2179" spans="1:8">
      <c r="A2179" s="1" t="s">
        <v>36</v>
      </c>
      <c r="B2179" s="1" t="s">
        <v>8</v>
      </c>
      <c r="C2179">
        <v>679.16664000000003</v>
      </c>
      <c r="D2179" s="2" t="s">
        <v>6653</v>
      </c>
      <c r="E2179" s="2" t="s">
        <v>6654</v>
      </c>
      <c r="F2179">
        <v>1.4723926958485475E-3</v>
      </c>
      <c r="G2179">
        <v>201703</v>
      </c>
      <c r="H2179" t="s">
        <v>1336</v>
      </c>
    </row>
    <row r="2180" spans="1:8">
      <c r="A2180" s="1" t="s">
        <v>37</v>
      </c>
      <c r="B2180" s="1" t="s">
        <v>8</v>
      </c>
      <c r="C2180">
        <v>7.2755999999999998</v>
      </c>
      <c r="D2180" s="2" t="s">
        <v>6653</v>
      </c>
      <c r="E2180" s="2" t="s">
        <v>6654</v>
      </c>
      <c r="F2180">
        <v>0.13744570894496674</v>
      </c>
      <c r="G2180">
        <v>201703</v>
      </c>
      <c r="H2180" t="s">
        <v>1376</v>
      </c>
    </row>
    <row r="2181" spans="1:8">
      <c r="A2181" s="1" t="s">
        <v>38</v>
      </c>
      <c r="B2181" s="1" t="s">
        <v>8</v>
      </c>
      <c r="C2181">
        <v>3063.40139</v>
      </c>
      <c r="D2181" s="2" t="s">
        <v>6653</v>
      </c>
      <c r="E2181" s="2" t="s">
        <v>6654</v>
      </c>
      <c r="F2181">
        <v>3.2643453230267027E-4</v>
      </c>
      <c r="G2181">
        <v>201703</v>
      </c>
      <c r="H2181" t="s">
        <v>1416</v>
      </c>
    </row>
    <row r="2182" spans="1:8">
      <c r="A2182" s="1" t="s">
        <v>39</v>
      </c>
      <c r="B2182" s="1" t="s">
        <v>8</v>
      </c>
      <c r="C2182">
        <v>595.41287999999997</v>
      </c>
      <c r="D2182" s="2" t="s">
        <v>6653</v>
      </c>
      <c r="E2182" s="2" t="s">
        <v>6654</v>
      </c>
      <c r="F2182">
        <v>1.6795068323009741E-3</v>
      </c>
      <c r="G2182">
        <v>201703</v>
      </c>
      <c r="H2182" t="s">
        <v>1456</v>
      </c>
    </row>
    <row r="2183" spans="1:8">
      <c r="A2183" s="1" t="s">
        <v>40</v>
      </c>
      <c r="B2183" s="1" t="s">
        <v>8</v>
      </c>
      <c r="C2183">
        <v>1.0587</v>
      </c>
      <c r="D2183" s="2" t="s">
        <v>6653</v>
      </c>
      <c r="E2183" s="2" t="s">
        <v>6654</v>
      </c>
      <c r="F2183">
        <v>0.9445546424860678</v>
      </c>
      <c r="G2183">
        <v>201703</v>
      </c>
      <c r="H2183" t="s">
        <v>1496</v>
      </c>
    </row>
    <row r="2184" spans="1:8">
      <c r="A2184" s="1" t="s">
        <v>6388</v>
      </c>
      <c r="B2184" s="1" t="s">
        <v>8</v>
      </c>
      <c r="C2184">
        <v>25.93815</v>
      </c>
      <c r="D2184" s="2" t="s">
        <v>6653</v>
      </c>
      <c r="E2184" s="2" t="s">
        <v>6654</v>
      </c>
      <c r="F2184">
        <v>3.8553250713717055E-2</v>
      </c>
      <c r="G2184">
        <v>201703</v>
      </c>
      <c r="H2184" t="s">
        <v>6544</v>
      </c>
    </row>
    <row r="2185" spans="1:8">
      <c r="A2185" s="1" t="s">
        <v>41</v>
      </c>
      <c r="B2185" s="1" t="s">
        <v>8</v>
      </c>
      <c r="C2185">
        <v>110.265</v>
      </c>
      <c r="D2185" s="2" t="s">
        <v>6653</v>
      </c>
      <c r="E2185" s="2" t="s">
        <v>6654</v>
      </c>
      <c r="F2185">
        <v>9.0690608987439355E-3</v>
      </c>
      <c r="G2185">
        <v>201703</v>
      </c>
      <c r="H2185" t="s">
        <v>1536</v>
      </c>
    </row>
    <row r="2186" spans="1:8">
      <c r="A2186" s="1" t="s">
        <v>42</v>
      </c>
      <c r="B2186" s="1" t="s">
        <v>8</v>
      </c>
      <c r="C2186">
        <v>27.021000000000001</v>
      </c>
      <c r="D2186" s="2" t="s">
        <v>6653</v>
      </c>
      <c r="E2186" s="2" t="s">
        <v>6654</v>
      </c>
      <c r="F2186">
        <v>3.7008252840383407E-2</v>
      </c>
      <c r="G2186">
        <v>201703</v>
      </c>
      <c r="H2186" t="s">
        <v>1576</v>
      </c>
    </row>
    <row r="2187" spans="1:8">
      <c r="A2187" s="1" t="s">
        <v>43</v>
      </c>
      <c r="B2187" s="1" t="s">
        <v>8</v>
      </c>
      <c r="C2187">
        <v>188.15322</v>
      </c>
      <c r="D2187" s="2" t="s">
        <v>6653</v>
      </c>
      <c r="E2187" s="2" t="s">
        <v>6654</v>
      </c>
      <c r="F2187">
        <v>5.3148173600217948E-3</v>
      </c>
      <c r="G2187">
        <v>201703</v>
      </c>
      <c r="H2187" t="s">
        <v>1616</v>
      </c>
    </row>
    <row r="2188" spans="1:8">
      <c r="A2188" s="1" t="s">
        <v>44</v>
      </c>
      <c r="B2188" s="1" t="s">
        <v>8</v>
      </c>
      <c r="C2188">
        <v>7.4330999999999996</v>
      </c>
      <c r="D2188" s="2" t="s">
        <v>6653</v>
      </c>
      <c r="E2188" s="2" t="s">
        <v>6654</v>
      </c>
      <c r="F2188">
        <v>0.13453337100267723</v>
      </c>
      <c r="G2188">
        <v>201703</v>
      </c>
      <c r="H2188" t="s">
        <v>1656</v>
      </c>
    </row>
    <row r="2189" spans="1:8">
      <c r="A2189" s="1" t="s">
        <v>45</v>
      </c>
      <c r="B2189" s="1" t="s">
        <v>8</v>
      </c>
      <c r="C2189">
        <v>49.552599999999998</v>
      </c>
      <c r="D2189" s="2" t="s">
        <v>6653</v>
      </c>
      <c r="E2189" s="2" t="s">
        <v>6654</v>
      </c>
      <c r="F2189">
        <v>2.0180575792188505E-2</v>
      </c>
      <c r="G2189">
        <v>201703</v>
      </c>
      <c r="H2189" t="s">
        <v>1696</v>
      </c>
    </row>
    <row r="2190" spans="1:8">
      <c r="A2190" s="1" t="s">
        <v>46</v>
      </c>
      <c r="B2190" s="1" t="s">
        <v>8</v>
      </c>
      <c r="C2190">
        <v>116.4469</v>
      </c>
      <c r="D2190" s="2" t="s">
        <v>6653</v>
      </c>
      <c r="E2190" s="2" t="s">
        <v>6654</v>
      </c>
      <c r="F2190">
        <v>8.5876051659597632E-3</v>
      </c>
      <c r="G2190">
        <v>201703</v>
      </c>
      <c r="H2190" t="s">
        <v>1736</v>
      </c>
    </row>
    <row r="2191" spans="1:8">
      <c r="A2191" s="1" t="s">
        <v>47</v>
      </c>
      <c r="B2191" s="1" t="s">
        <v>8</v>
      </c>
      <c r="C2191">
        <v>16.69425</v>
      </c>
      <c r="D2191" s="2" t="s">
        <v>6653</v>
      </c>
      <c r="E2191" s="2" t="s">
        <v>6654</v>
      </c>
      <c r="F2191">
        <v>5.9900864069964206E-2</v>
      </c>
      <c r="G2191">
        <v>201703</v>
      </c>
      <c r="H2191" t="s">
        <v>1776</v>
      </c>
    </row>
    <row r="2192" spans="1:8">
      <c r="A2192" s="1" t="s">
        <v>48</v>
      </c>
      <c r="B2192" s="1" t="s">
        <v>8</v>
      </c>
      <c r="C2192">
        <v>16.252600000000001</v>
      </c>
      <c r="D2192" s="2" t="s">
        <v>6653</v>
      </c>
      <c r="E2192" s="2" t="s">
        <v>6654</v>
      </c>
      <c r="F2192">
        <v>6.1528616959747977E-2</v>
      </c>
      <c r="G2192">
        <v>201703</v>
      </c>
      <c r="H2192" t="s">
        <v>1816</v>
      </c>
    </row>
    <row r="2193" spans="1:8">
      <c r="A2193" s="1" t="s">
        <v>49</v>
      </c>
      <c r="B2193" s="1" t="s">
        <v>8</v>
      </c>
      <c r="C2193">
        <v>23.97578</v>
      </c>
      <c r="D2193" s="2" t="s">
        <v>6653</v>
      </c>
      <c r="E2193" s="2" t="s">
        <v>6654</v>
      </c>
      <c r="F2193">
        <v>4.1708757754700787E-2</v>
      </c>
      <c r="G2193">
        <v>201703</v>
      </c>
      <c r="H2193" t="s">
        <v>1856</v>
      </c>
    </row>
    <row r="2194" spans="1:8">
      <c r="A2194" s="1" t="s">
        <v>8</v>
      </c>
      <c r="B2194" s="1" t="s">
        <v>8</v>
      </c>
      <c r="C2194">
        <v>1</v>
      </c>
      <c r="D2194" s="2" t="s">
        <v>6653</v>
      </c>
      <c r="E2194" s="2" t="s">
        <v>6654</v>
      </c>
      <c r="F2194">
        <v>1</v>
      </c>
      <c r="G2194">
        <v>201703</v>
      </c>
      <c r="H2194" t="s">
        <v>1896</v>
      </c>
    </row>
    <row r="2195" spans="1:8">
      <c r="A2195" s="1" t="s">
        <v>50</v>
      </c>
      <c r="B2195" s="1" t="s">
        <v>8</v>
      </c>
      <c r="C2195">
        <v>2.1824499999999998</v>
      </c>
      <c r="D2195" s="2" t="s">
        <v>6653</v>
      </c>
      <c r="E2195" s="2" t="s">
        <v>6654</v>
      </c>
      <c r="F2195">
        <v>0.458200646062911</v>
      </c>
      <c r="G2195">
        <v>201703</v>
      </c>
      <c r="H2195" t="s">
        <v>1936</v>
      </c>
    </row>
    <row r="2196" spans="1:8">
      <c r="A2196" s="1" t="s">
        <v>51</v>
      </c>
      <c r="B2196" s="1" t="s">
        <v>8</v>
      </c>
      <c r="C2196">
        <v>0.8528</v>
      </c>
      <c r="D2196" s="2" t="s">
        <v>6653</v>
      </c>
      <c r="E2196" s="2" t="s">
        <v>6654</v>
      </c>
      <c r="F2196">
        <v>1.1726078799249531</v>
      </c>
      <c r="G2196">
        <v>201703</v>
      </c>
      <c r="H2196" t="s">
        <v>1976</v>
      </c>
    </row>
    <row r="2197" spans="1:8">
      <c r="A2197" s="1" t="s">
        <v>52</v>
      </c>
      <c r="B2197" s="1" t="s">
        <v>8</v>
      </c>
      <c r="C2197">
        <v>0.8528</v>
      </c>
      <c r="D2197" s="2" t="s">
        <v>6653</v>
      </c>
      <c r="E2197" s="2" t="s">
        <v>6654</v>
      </c>
      <c r="F2197">
        <v>1.1726078799249531</v>
      </c>
      <c r="G2197">
        <v>201703</v>
      </c>
      <c r="H2197" t="s">
        <v>2016</v>
      </c>
    </row>
    <row r="2198" spans="1:8">
      <c r="A2198" s="1" t="s">
        <v>53</v>
      </c>
      <c r="B2198" s="1" t="s">
        <v>8</v>
      </c>
      <c r="C2198">
        <v>2.7433999999999998</v>
      </c>
      <c r="D2198" s="2" t="s">
        <v>6653</v>
      </c>
      <c r="E2198" s="2" t="s">
        <v>6654</v>
      </c>
      <c r="F2198">
        <v>0.36451119049354819</v>
      </c>
      <c r="G2198">
        <v>201703</v>
      </c>
      <c r="H2198" t="s">
        <v>2056</v>
      </c>
    </row>
    <row r="2199" spans="1:8">
      <c r="A2199" s="1" t="s">
        <v>54</v>
      </c>
      <c r="B2199" s="1" t="s">
        <v>8</v>
      </c>
      <c r="C2199">
        <v>4.6917999999999997</v>
      </c>
      <c r="D2199" s="2" t="s">
        <v>6653</v>
      </c>
      <c r="E2199" s="2" t="s">
        <v>6654</v>
      </c>
      <c r="F2199">
        <v>0.21313781491112155</v>
      </c>
      <c r="G2199">
        <v>201703</v>
      </c>
      <c r="H2199" t="s">
        <v>2096</v>
      </c>
    </row>
    <row r="2200" spans="1:8">
      <c r="A2200" s="1" t="s">
        <v>55</v>
      </c>
      <c r="B2200" s="1" t="s">
        <v>8</v>
      </c>
      <c r="C2200">
        <v>0.8528</v>
      </c>
      <c r="D2200" s="2" t="s">
        <v>6653</v>
      </c>
      <c r="E2200" s="2" t="s">
        <v>6654</v>
      </c>
      <c r="F2200">
        <v>1.1726078799249531</v>
      </c>
      <c r="G2200">
        <v>201703</v>
      </c>
      <c r="H2200" t="s">
        <v>2136</v>
      </c>
    </row>
    <row r="2201" spans="1:8">
      <c r="A2201" s="1" t="s">
        <v>56</v>
      </c>
      <c r="B2201" s="1" t="s">
        <v>8</v>
      </c>
      <c r="C2201">
        <v>49.38</v>
      </c>
      <c r="D2201" s="2" t="s">
        <v>6653</v>
      </c>
      <c r="E2201" s="2" t="s">
        <v>6654</v>
      </c>
      <c r="F2201">
        <v>2.025111381125962E-2</v>
      </c>
      <c r="G2201">
        <v>201703</v>
      </c>
      <c r="H2201" t="s">
        <v>2176</v>
      </c>
    </row>
    <row r="2202" spans="1:8">
      <c r="A2202" s="1" t="s">
        <v>57</v>
      </c>
      <c r="B2202" s="1" t="s">
        <v>8</v>
      </c>
      <c r="C2202">
        <v>9828.6669000000002</v>
      </c>
      <c r="D2202" s="2" t="s">
        <v>6653</v>
      </c>
      <c r="E2202" s="2" t="s">
        <v>6654</v>
      </c>
      <c r="F2202">
        <v>1.0174319774739745E-4</v>
      </c>
      <c r="G2202">
        <v>201703</v>
      </c>
      <c r="H2202" t="s">
        <v>2216</v>
      </c>
    </row>
    <row r="2203" spans="1:8">
      <c r="A2203" s="1" t="s">
        <v>58</v>
      </c>
      <c r="B2203" s="1" t="s">
        <v>8</v>
      </c>
      <c r="C2203">
        <v>7.7837100000000001</v>
      </c>
      <c r="D2203" s="2" t="s">
        <v>6653</v>
      </c>
      <c r="E2203" s="2" t="s">
        <v>6654</v>
      </c>
      <c r="F2203">
        <v>0.12847344004337263</v>
      </c>
      <c r="G2203">
        <v>201703</v>
      </c>
      <c r="H2203" t="s">
        <v>2256</v>
      </c>
    </row>
    <row r="2204" spans="1:8">
      <c r="A2204" s="1" t="s">
        <v>59</v>
      </c>
      <c r="B2204" s="1" t="s">
        <v>8</v>
      </c>
      <c r="C2204">
        <v>217.53</v>
      </c>
      <c r="D2204" s="2" t="s">
        <v>6653</v>
      </c>
      <c r="E2204" s="2" t="s">
        <v>6654</v>
      </c>
      <c r="F2204">
        <v>4.5970670712085692E-3</v>
      </c>
      <c r="G2204">
        <v>201703</v>
      </c>
      <c r="H2204" t="s">
        <v>2296</v>
      </c>
    </row>
    <row r="2205" spans="1:8">
      <c r="A2205" s="1" t="s">
        <v>60</v>
      </c>
      <c r="B2205" s="1" t="s">
        <v>8</v>
      </c>
      <c r="C2205">
        <v>8.2164000000000001</v>
      </c>
      <c r="D2205" s="2" t="s">
        <v>6653</v>
      </c>
      <c r="E2205" s="2" t="s">
        <v>6654</v>
      </c>
      <c r="F2205">
        <v>0.12170780390438635</v>
      </c>
      <c r="G2205">
        <v>201703</v>
      </c>
      <c r="H2205" t="s">
        <v>2336</v>
      </c>
    </row>
    <row r="2206" spans="1:8">
      <c r="A2206" s="1" t="s">
        <v>61</v>
      </c>
      <c r="B2206" s="1" t="s">
        <v>8</v>
      </c>
      <c r="C2206">
        <v>24.92529</v>
      </c>
      <c r="D2206" s="2" t="s">
        <v>6653</v>
      </c>
      <c r="E2206" s="2" t="s">
        <v>6654</v>
      </c>
      <c r="F2206">
        <v>4.0119894292102519E-2</v>
      </c>
      <c r="G2206">
        <v>201703</v>
      </c>
      <c r="H2206" t="s">
        <v>2376</v>
      </c>
    </row>
    <row r="2207" spans="1:8">
      <c r="A2207" s="1" t="s">
        <v>62</v>
      </c>
      <c r="B2207" s="1" t="s">
        <v>8</v>
      </c>
      <c r="C2207">
        <v>7.4279999999999999</v>
      </c>
      <c r="D2207" s="2" t="s">
        <v>6653</v>
      </c>
      <c r="E2207" s="2" t="s">
        <v>6654</v>
      </c>
      <c r="F2207">
        <v>0.13462574044157244</v>
      </c>
      <c r="G2207">
        <v>201703</v>
      </c>
      <c r="H2207" t="s">
        <v>2416</v>
      </c>
    </row>
    <row r="2208" spans="1:8">
      <c r="A2208" s="1" t="s">
        <v>63</v>
      </c>
      <c r="B2208" s="1" t="s">
        <v>8</v>
      </c>
      <c r="C2208">
        <v>72.602630000000005</v>
      </c>
      <c r="D2208" s="2" t="s">
        <v>6653</v>
      </c>
      <c r="E2208" s="2" t="s">
        <v>6654</v>
      </c>
      <c r="F2208">
        <v>1.3773605721996571E-2</v>
      </c>
      <c r="G2208">
        <v>201703</v>
      </c>
      <c r="H2208" t="s">
        <v>2456</v>
      </c>
    </row>
    <row r="2209" spans="1:8">
      <c r="A2209" s="1" t="s">
        <v>64</v>
      </c>
      <c r="B2209" s="1" t="s">
        <v>8</v>
      </c>
      <c r="C2209">
        <v>307.69</v>
      </c>
      <c r="D2209" s="2" t="s">
        <v>6653</v>
      </c>
      <c r="E2209" s="2" t="s">
        <v>6654</v>
      </c>
      <c r="F2209">
        <v>3.2500243751828139E-3</v>
      </c>
      <c r="G2209">
        <v>201703</v>
      </c>
      <c r="H2209" t="s">
        <v>2496</v>
      </c>
    </row>
    <row r="2210" spans="1:8">
      <c r="A2210" s="1" t="s">
        <v>65</v>
      </c>
      <c r="B2210" s="1" t="s">
        <v>8</v>
      </c>
      <c r="C2210">
        <v>14147.3</v>
      </c>
      <c r="D2210" s="2" t="s">
        <v>6653</v>
      </c>
      <c r="E2210" s="2" t="s">
        <v>6654</v>
      </c>
      <c r="F2210">
        <v>7.0684865663412809E-5</v>
      </c>
      <c r="G2210">
        <v>201703</v>
      </c>
      <c r="H2210" t="s">
        <v>2536</v>
      </c>
    </row>
    <row r="2211" spans="1:8">
      <c r="A2211" s="1" t="s">
        <v>66</v>
      </c>
      <c r="B2211" s="1" t="s">
        <v>8</v>
      </c>
      <c r="C2211">
        <v>3.8889999999999998</v>
      </c>
      <c r="D2211" s="2" t="s">
        <v>6653</v>
      </c>
      <c r="E2211" s="2" t="s">
        <v>6654</v>
      </c>
      <c r="F2211">
        <v>0.25713551041398819</v>
      </c>
      <c r="G2211">
        <v>201703</v>
      </c>
      <c r="H2211" t="s">
        <v>2576</v>
      </c>
    </row>
    <row r="2212" spans="1:8">
      <c r="A2212" s="1" t="s">
        <v>67</v>
      </c>
      <c r="B2212" s="1" t="s">
        <v>8</v>
      </c>
      <c r="C2212">
        <v>70.611999999999995</v>
      </c>
      <c r="D2212" s="2" t="s">
        <v>6653</v>
      </c>
      <c r="E2212" s="2" t="s">
        <v>6654</v>
      </c>
      <c r="F2212">
        <v>1.4161898827394779E-2</v>
      </c>
      <c r="G2212">
        <v>201703</v>
      </c>
      <c r="H2212" t="s">
        <v>2616</v>
      </c>
    </row>
    <row r="2213" spans="1:8">
      <c r="A2213" s="1" t="s">
        <v>68</v>
      </c>
      <c r="B2213" s="1" t="s">
        <v>8</v>
      </c>
      <c r="C2213">
        <v>1252.4421</v>
      </c>
      <c r="D2213" s="2" t="s">
        <v>6653</v>
      </c>
      <c r="E2213" s="2" t="s">
        <v>6654</v>
      </c>
      <c r="F2213">
        <v>7.9844010353851888E-4</v>
      </c>
      <c r="G2213">
        <v>201703</v>
      </c>
      <c r="H2213" t="s">
        <v>2656</v>
      </c>
    </row>
    <row r="2214" spans="1:8">
      <c r="A2214" s="1" t="s">
        <v>69</v>
      </c>
      <c r="B2214" s="1" t="s">
        <v>8</v>
      </c>
      <c r="C2214">
        <v>34302.938699999999</v>
      </c>
      <c r="D2214" s="2" t="s">
        <v>6653</v>
      </c>
      <c r="E2214" s="2" t="s">
        <v>6654</v>
      </c>
      <c r="F2214">
        <v>2.9152021310640655E-5</v>
      </c>
      <c r="G2214">
        <v>201703</v>
      </c>
      <c r="H2214" t="s">
        <v>2696</v>
      </c>
    </row>
    <row r="2215" spans="1:8">
      <c r="A2215" s="1" t="s">
        <v>70</v>
      </c>
      <c r="B2215" s="1" t="s">
        <v>8</v>
      </c>
      <c r="C2215">
        <v>114.8</v>
      </c>
      <c r="D2215" s="2" t="s">
        <v>6653</v>
      </c>
      <c r="E2215" s="2" t="s">
        <v>6654</v>
      </c>
      <c r="F2215">
        <v>8.7108013937282226E-3</v>
      </c>
      <c r="G2215">
        <v>201703</v>
      </c>
      <c r="H2215" t="s">
        <v>2736</v>
      </c>
    </row>
    <row r="2216" spans="1:8">
      <c r="A2216" s="1" t="s">
        <v>71</v>
      </c>
      <c r="B2216" s="1" t="s">
        <v>8</v>
      </c>
      <c r="C2216">
        <v>134.86580000000001</v>
      </c>
      <c r="D2216" s="2" t="s">
        <v>6653</v>
      </c>
      <c r="E2216" s="2" t="s">
        <v>6654</v>
      </c>
      <c r="F2216">
        <v>7.4147782462269897E-3</v>
      </c>
      <c r="G2216">
        <v>201703</v>
      </c>
      <c r="H2216" t="s">
        <v>2776</v>
      </c>
    </row>
    <row r="2217" spans="1:8">
      <c r="A2217" s="1" t="s">
        <v>72</v>
      </c>
      <c r="B2217" s="1" t="s">
        <v>8</v>
      </c>
      <c r="C2217">
        <v>0.75061999999999995</v>
      </c>
      <c r="D2217" s="2" t="s">
        <v>6653</v>
      </c>
      <c r="E2217" s="2" t="s">
        <v>6654</v>
      </c>
      <c r="F2217">
        <v>1.3322320215288697</v>
      </c>
      <c r="G2217">
        <v>201703</v>
      </c>
      <c r="H2217" t="s">
        <v>2816</v>
      </c>
    </row>
    <row r="2218" spans="1:8">
      <c r="A2218" s="1" t="s">
        <v>73</v>
      </c>
      <c r="B2218" s="1" t="s">
        <v>8</v>
      </c>
      <c r="C2218">
        <v>118.87</v>
      </c>
      <c r="D2218" s="2" t="s">
        <v>6653</v>
      </c>
      <c r="E2218" s="2" t="s">
        <v>6654</v>
      </c>
      <c r="F2218">
        <v>8.4125515268781027E-3</v>
      </c>
      <c r="G2218">
        <v>201703</v>
      </c>
      <c r="H2218" t="s">
        <v>2856</v>
      </c>
    </row>
    <row r="2219" spans="1:8">
      <c r="A2219" s="1" t="s">
        <v>74</v>
      </c>
      <c r="B2219" s="1" t="s">
        <v>8</v>
      </c>
      <c r="C2219">
        <v>109.54275</v>
      </c>
      <c r="D2219" s="2" t="s">
        <v>6653</v>
      </c>
      <c r="E2219" s="2" t="s">
        <v>6654</v>
      </c>
      <c r="F2219">
        <v>9.1288560858660203E-3</v>
      </c>
      <c r="G2219">
        <v>201703</v>
      </c>
      <c r="H2219" t="s">
        <v>2896</v>
      </c>
    </row>
    <row r="2220" spans="1:8">
      <c r="A2220" s="1" t="s">
        <v>75</v>
      </c>
      <c r="B2220" s="1" t="s">
        <v>8</v>
      </c>
      <c r="C2220">
        <v>73.176500000000004</v>
      </c>
      <c r="D2220" s="2" t="s">
        <v>6653</v>
      </c>
      <c r="E2220" s="2" t="s">
        <v>6654</v>
      </c>
      <c r="F2220">
        <v>1.366558936270524E-2</v>
      </c>
      <c r="G2220">
        <v>201703</v>
      </c>
      <c r="H2220" t="s">
        <v>2936</v>
      </c>
    </row>
    <row r="2221" spans="1:8">
      <c r="A2221" s="1" t="s">
        <v>76</v>
      </c>
      <c r="B2221" s="1" t="s">
        <v>8</v>
      </c>
      <c r="C2221">
        <v>4250.5</v>
      </c>
      <c r="D2221" s="2" t="s">
        <v>6653</v>
      </c>
      <c r="E2221" s="2" t="s">
        <v>6654</v>
      </c>
      <c r="F2221">
        <v>2.3526643924244207E-4</v>
      </c>
      <c r="G2221">
        <v>201703</v>
      </c>
      <c r="H2221" t="s">
        <v>2976</v>
      </c>
    </row>
    <row r="2222" spans="1:8">
      <c r="A2222" s="1" t="s">
        <v>77</v>
      </c>
      <c r="B2222" s="1" t="s">
        <v>8</v>
      </c>
      <c r="C2222">
        <v>491.96775000000002</v>
      </c>
      <c r="D2222" s="2" t="s">
        <v>6653</v>
      </c>
      <c r="E2222" s="2" t="s">
        <v>6654</v>
      </c>
      <c r="F2222">
        <v>2.0326535631654714E-3</v>
      </c>
      <c r="G2222">
        <v>201703</v>
      </c>
      <c r="H2222" t="s">
        <v>3016</v>
      </c>
    </row>
    <row r="2223" spans="1:8">
      <c r="A2223" s="1" t="s">
        <v>79</v>
      </c>
      <c r="B2223" s="1" t="s">
        <v>8</v>
      </c>
      <c r="C2223">
        <v>1200.05</v>
      </c>
      <c r="D2223" s="2" t="s">
        <v>6653</v>
      </c>
      <c r="E2223" s="2" t="s">
        <v>6654</v>
      </c>
      <c r="F2223">
        <v>8.3329861255781014E-4</v>
      </c>
      <c r="G2223">
        <v>201703</v>
      </c>
      <c r="H2223" t="s">
        <v>3056</v>
      </c>
    </row>
    <row r="2224" spans="1:8">
      <c r="A2224" s="1" t="s">
        <v>80</v>
      </c>
      <c r="B2224" s="1" t="s">
        <v>8</v>
      </c>
      <c r="C2224">
        <v>0.32333000000000001</v>
      </c>
      <c r="D2224" s="2" t="s">
        <v>6653</v>
      </c>
      <c r="E2224" s="2" t="s">
        <v>6654</v>
      </c>
      <c r="F2224">
        <v>3.0928153898493798</v>
      </c>
      <c r="G2224">
        <v>201703</v>
      </c>
      <c r="H2224" t="s">
        <v>3096</v>
      </c>
    </row>
    <row r="2225" spans="1:8">
      <c r="A2225" s="1" t="s">
        <v>81</v>
      </c>
      <c r="B2225" s="1" t="s">
        <v>8</v>
      </c>
      <c r="C2225">
        <v>0.86812999999999996</v>
      </c>
      <c r="D2225" s="2" t="s">
        <v>6653</v>
      </c>
      <c r="E2225" s="2" t="s">
        <v>6654</v>
      </c>
      <c r="F2225">
        <v>1.1519012129519772</v>
      </c>
      <c r="G2225">
        <v>201703</v>
      </c>
      <c r="H2225" t="s">
        <v>3136</v>
      </c>
    </row>
    <row r="2226" spans="1:8">
      <c r="A2226" s="1" t="s">
        <v>82</v>
      </c>
      <c r="B2226" s="1" t="s">
        <v>8</v>
      </c>
      <c r="C2226">
        <v>329.6</v>
      </c>
      <c r="D2226" s="2" t="s">
        <v>6653</v>
      </c>
      <c r="E2226" s="2" t="s">
        <v>6654</v>
      </c>
      <c r="F2226">
        <v>3.0339805825242718E-3</v>
      </c>
      <c r="G2226">
        <v>201703</v>
      </c>
      <c r="H2226" t="s">
        <v>3176</v>
      </c>
    </row>
    <row r="2227" spans="1:8">
      <c r="A2227" s="1" t="s">
        <v>83</v>
      </c>
      <c r="B2227" s="1" t="s">
        <v>8</v>
      </c>
      <c r="C2227">
        <v>8490</v>
      </c>
      <c r="D2227" s="2" t="s">
        <v>6653</v>
      </c>
      <c r="E2227" s="2" t="s">
        <v>6654</v>
      </c>
      <c r="F2227">
        <v>1.1778563015312132E-4</v>
      </c>
      <c r="G2227">
        <v>201703</v>
      </c>
      <c r="H2227" t="s">
        <v>3216</v>
      </c>
    </row>
    <row r="2228" spans="1:8">
      <c r="A2228" s="1" t="s">
        <v>84</v>
      </c>
      <c r="B2228" s="1" t="s">
        <v>8</v>
      </c>
      <c r="C2228">
        <v>1595.9902500000001</v>
      </c>
      <c r="D2228" s="2" t="s">
        <v>6653</v>
      </c>
      <c r="E2228" s="2" t="s">
        <v>6654</v>
      </c>
      <c r="F2228">
        <v>6.2657024377185254E-4</v>
      </c>
      <c r="G2228">
        <v>201703</v>
      </c>
      <c r="H2228" t="s">
        <v>3256</v>
      </c>
    </row>
    <row r="2229" spans="1:8">
      <c r="A2229" s="1" t="s">
        <v>85</v>
      </c>
      <c r="B2229" s="1" t="s">
        <v>8</v>
      </c>
      <c r="C2229">
        <v>160.45500000000001</v>
      </c>
      <c r="D2229" s="2" t="s">
        <v>6653</v>
      </c>
      <c r="E2229" s="2" t="s">
        <v>6654</v>
      </c>
      <c r="F2229">
        <v>6.2322769623882083E-3</v>
      </c>
      <c r="G2229">
        <v>201703</v>
      </c>
      <c r="H2229" t="s">
        <v>3296</v>
      </c>
    </row>
    <row r="2230" spans="1:8">
      <c r="A2230" s="1" t="s">
        <v>86</v>
      </c>
      <c r="B2230" s="1" t="s">
        <v>8</v>
      </c>
      <c r="C2230">
        <v>109.57545</v>
      </c>
      <c r="D2230" s="2" t="s">
        <v>6653</v>
      </c>
      <c r="E2230" s="2" t="s">
        <v>6654</v>
      </c>
      <c r="F2230">
        <v>9.1261318114595914E-3</v>
      </c>
      <c r="G2230">
        <v>201703</v>
      </c>
      <c r="H2230" t="s">
        <v>3336</v>
      </c>
    </row>
    <row r="2231" spans="1:8">
      <c r="A2231" s="1" t="s">
        <v>87</v>
      </c>
      <c r="B2231" s="1" t="s">
        <v>8</v>
      </c>
      <c r="C2231">
        <v>13.7155</v>
      </c>
      <c r="D2231" s="2" t="s">
        <v>6653</v>
      </c>
      <c r="E2231" s="2" t="s">
        <v>6654</v>
      </c>
      <c r="F2231">
        <v>7.2910211075061057E-2</v>
      </c>
      <c r="G2231">
        <v>201703</v>
      </c>
      <c r="H2231" t="s">
        <v>3376</v>
      </c>
    </row>
    <row r="2232" spans="1:8">
      <c r="A2232" s="1" t="s">
        <v>88</v>
      </c>
      <c r="B2232" s="1" t="s">
        <v>8</v>
      </c>
      <c r="C2232">
        <v>1.51085</v>
      </c>
      <c r="D2232" s="2" t="s">
        <v>6653</v>
      </c>
      <c r="E2232" s="2" t="s">
        <v>6654</v>
      </c>
      <c r="F2232">
        <v>0.66187907469305352</v>
      </c>
      <c r="G2232">
        <v>201703</v>
      </c>
      <c r="H2232" t="s">
        <v>3416</v>
      </c>
    </row>
    <row r="2233" spans="1:8">
      <c r="A2233" s="1" t="s">
        <v>89</v>
      </c>
      <c r="B2233" s="1" t="s">
        <v>8</v>
      </c>
      <c r="C2233">
        <v>10.659000000000001</v>
      </c>
      <c r="D2233" s="2" t="s">
        <v>6653</v>
      </c>
      <c r="E2233" s="2" t="s">
        <v>6654</v>
      </c>
      <c r="F2233">
        <v>9.3817431278731586E-2</v>
      </c>
      <c r="G2233">
        <v>201703</v>
      </c>
      <c r="H2233" t="s">
        <v>3456</v>
      </c>
    </row>
    <row r="2234" spans="1:8">
      <c r="A2234" s="1" t="s">
        <v>90</v>
      </c>
      <c r="B2234" s="1" t="s">
        <v>8</v>
      </c>
      <c r="C2234">
        <v>21.153300000000002</v>
      </c>
      <c r="D2234" s="2" t="s">
        <v>6653</v>
      </c>
      <c r="E2234" s="2" t="s">
        <v>6654</v>
      </c>
      <c r="F2234">
        <v>4.7273947800106839E-2</v>
      </c>
      <c r="G2234">
        <v>201703</v>
      </c>
      <c r="H2234" t="s">
        <v>3496</v>
      </c>
    </row>
    <row r="2235" spans="1:8">
      <c r="A2235" s="1" t="s">
        <v>91</v>
      </c>
      <c r="B2235" s="1" t="s">
        <v>8</v>
      </c>
      <c r="C2235">
        <v>3278.42</v>
      </c>
      <c r="D2235" s="2" t="s">
        <v>6653</v>
      </c>
      <c r="E2235" s="2" t="s">
        <v>6654</v>
      </c>
      <c r="F2235">
        <v>3.0502498154598862E-4</v>
      </c>
      <c r="G2235">
        <v>201703</v>
      </c>
      <c r="H2235" t="s">
        <v>3536</v>
      </c>
    </row>
    <row r="2236" spans="1:8">
      <c r="A2236" s="1" t="s">
        <v>92</v>
      </c>
      <c r="B2236" s="1" t="s">
        <v>8</v>
      </c>
      <c r="C2236">
        <v>61.513199999999998</v>
      </c>
      <c r="D2236" s="2" t="s">
        <v>6653</v>
      </c>
      <c r="E2236" s="2" t="s">
        <v>6654</v>
      </c>
      <c r="F2236">
        <v>1.6256673364416094E-2</v>
      </c>
      <c r="G2236">
        <v>201703</v>
      </c>
      <c r="H2236" t="s">
        <v>3576</v>
      </c>
    </row>
    <row r="2237" spans="1:8">
      <c r="A2237" s="1" t="s">
        <v>93</v>
      </c>
      <c r="B2237" s="1" t="s">
        <v>8</v>
      </c>
      <c r="C2237">
        <v>1418.6579999999999</v>
      </c>
      <c r="D2237" s="2" t="s">
        <v>6653</v>
      </c>
      <c r="E2237" s="2" t="s">
        <v>6654</v>
      </c>
      <c r="F2237">
        <v>7.0489152424333421E-4</v>
      </c>
      <c r="G2237">
        <v>201703</v>
      </c>
      <c r="H2237" t="s">
        <v>3616</v>
      </c>
    </row>
    <row r="2238" spans="1:8">
      <c r="A2238" s="1" t="s">
        <v>94</v>
      </c>
      <c r="B2238" s="1" t="s">
        <v>8</v>
      </c>
      <c r="C2238">
        <v>2615.8677200000002</v>
      </c>
      <c r="D2238" s="2" t="s">
        <v>6653</v>
      </c>
      <c r="E2238" s="2" t="s">
        <v>6654</v>
      </c>
      <c r="F2238">
        <v>3.8228232733419714E-4</v>
      </c>
      <c r="G2238">
        <v>201703</v>
      </c>
      <c r="H2238" t="s">
        <v>3656</v>
      </c>
    </row>
    <row r="2239" spans="1:8">
      <c r="A2239" s="1" t="s">
        <v>95</v>
      </c>
      <c r="B2239" s="1" t="s">
        <v>8</v>
      </c>
      <c r="C2239">
        <v>8.4614499999999992</v>
      </c>
      <c r="D2239" s="2" t="s">
        <v>6653</v>
      </c>
      <c r="E2239" s="2" t="s">
        <v>6654</v>
      </c>
      <c r="F2239">
        <v>0.11818305373192539</v>
      </c>
      <c r="G2239">
        <v>201703</v>
      </c>
      <c r="H2239" t="s">
        <v>3696</v>
      </c>
    </row>
    <row r="2240" spans="1:8">
      <c r="A2240" s="1" t="s">
        <v>6390</v>
      </c>
      <c r="B2240" s="1" t="s">
        <v>8</v>
      </c>
      <c r="C2240">
        <v>377.85500000000002</v>
      </c>
      <c r="D2240" s="2" t="s">
        <v>6653</v>
      </c>
      <c r="E2240" s="2" t="s">
        <v>6654</v>
      </c>
      <c r="F2240">
        <v>2.646517844146564E-3</v>
      </c>
      <c r="G2240">
        <v>201703</v>
      </c>
      <c r="H2240" t="s">
        <v>9863</v>
      </c>
    </row>
    <row r="2241" spans="1:8">
      <c r="A2241" s="1" t="s">
        <v>97</v>
      </c>
      <c r="B2241" s="1" t="s">
        <v>8</v>
      </c>
      <c r="C2241">
        <v>37.802100000000003</v>
      </c>
      <c r="D2241" s="2" t="s">
        <v>6653</v>
      </c>
      <c r="E2241" s="2" t="s">
        <v>6654</v>
      </c>
      <c r="F2241">
        <v>2.6453556812981286E-2</v>
      </c>
      <c r="G2241">
        <v>201703</v>
      </c>
      <c r="H2241" t="s">
        <v>3736</v>
      </c>
    </row>
    <row r="2242" spans="1:8">
      <c r="A2242" s="1" t="s">
        <v>98</v>
      </c>
      <c r="B2242" s="1" t="s">
        <v>8</v>
      </c>
      <c r="C2242">
        <v>16.282810000000001</v>
      </c>
      <c r="D2242" s="2" t="s">
        <v>6653</v>
      </c>
      <c r="E2242" s="2" t="s">
        <v>6654</v>
      </c>
      <c r="F2242">
        <v>6.1414461017477939E-2</v>
      </c>
      <c r="G2242">
        <v>201703</v>
      </c>
      <c r="H2242" t="s">
        <v>3776</v>
      </c>
    </row>
    <row r="2243" spans="1:8">
      <c r="A2243" s="1" t="s">
        <v>99</v>
      </c>
      <c r="B2243" s="1" t="s">
        <v>8</v>
      </c>
      <c r="C2243">
        <v>766.01964999999996</v>
      </c>
      <c r="D2243" s="2" t="s">
        <v>6653</v>
      </c>
      <c r="E2243" s="2" t="s">
        <v>6654</v>
      </c>
      <c r="F2243">
        <v>1.3054495403610079E-3</v>
      </c>
      <c r="G2243">
        <v>201703</v>
      </c>
      <c r="H2243" t="s">
        <v>3816</v>
      </c>
    </row>
    <row r="2244" spans="1:8">
      <c r="A2244" s="1" t="s">
        <v>100</v>
      </c>
      <c r="B2244" s="1" t="s">
        <v>8</v>
      </c>
      <c r="C2244">
        <v>20.953900000000001</v>
      </c>
      <c r="D2244" s="2" t="s">
        <v>6653</v>
      </c>
      <c r="E2244" s="2" t="s">
        <v>6654</v>
      </c>
      <c r="F2244">
        <v>4.7723812750848291E-2</v>
      </c>
      <c r="G2244">
        <v>201703</v>
      </c>
      <c r="H2244" t="s">
        <v>3856</v>
      </c>
    </row>
    <row r="2245" spans="1:8">
      <c r="A2245" s="1" t="s">
        <v>101</v>
      </c>
      <c r="B2245" s="1" t="s">
        <v>8</v>
      </c>
      <c r="C2245">
        <v>4.6989999999999998</v>
      </c>
      <c r="D2245" s="2" t="s">
        <v>6653</v>
      </c>
      <c r="E2245" s="2" t="s">
        <v>6654</v>
      </c>
      <c r="F2245">
        <v>0.21281123643328367</v>
      </c>
      <c r="G2245">
        <v>201703</v>
      </c>
      <c r="H2245" t="s">
        <v>3896</v>
      </c>
    </row>
    <row r="2246" spans="1:8">
      <c r="A2246" s="1" t="s">
        <v>102</v>
      </c>
      <c r="B2246" s="1" t="s">
        <v>8</v>
      </c>
      <c r="C2246">
        <v>72.8</v>
      </c>
      <c r="D2246" s="2" t="s">
        <v>6653</v>
      </c>
      <c r="E2246" s="2" t="s">
        <v>6654</v>
      </c>
      <c r="F2246">
        <v>1.3736263736263736E-2</v>
      </c>
      <c r="G2246">
        <v>201703</v>
      </c>
      <c r="H2246" t="s">
        <v>3936</v>
      </c>
    </row>
    <row r="2247" spans="1:8">
      <c r="A2247" s="1" t="s">
        <v>103</v>
      </c>
      <c r="B2247" s="1" t="s">
        <v>8</v>
      </c>
      <c r="C2247">
        <v>13.7155</v>
      </c>
      <c r="D2247" s="2" t="s">
        <v>6653</v>
      </c>
      <c r="E2247" s="2" t="s">
        <v>6654</v>
      </c>
      <c r="F2247">
        <v>7.2910211075061057E-2</v>
      </c>
      <c r="G2247">
        <v>201703</v>
      </c>
      <c r="H2247" t="s">
        <v>3976</v>
      </c>
    </row>
    <row r="2248" spans="1:8">
      <c r="A2248" s="1" t="s">
        <v>104</v>
      </c>
      <c r="B2248" s="1" t="s">
        <v>8</v>
      </c>
      <c r="C2248">
        <v>322.23255</v>
      </c>
      <c r="D2248" s="2" t="s">
        <v>6653</v>
      </c>
      <c r="E2248" s="2" t="s">
        <v>6654</v>
      </c>
      <c r="F2248">
        <v>3.1033488081821654E-3</v>
      </c>
      <c r="G2248">
        <v>201703</v>
      </c>
      <c r="H2248" t="s">
        <v>4016</v>
      </c>
    </row>
    <row r="2249" spans="1:8">
      <c r="A2249" s="1" t="s">
        <v>105</v>
      </c>
      <c r="B2249" s="1" t="s">
        <v>8</v>
      </c>
      <c r="C2249">
        <v>31.291889999999999</v>
      </c>
      <c r="D2249" s="2" t="s">
        <v>6653</v>
      </c>
      <c r="E2249" s="2" t="s">
        <v>6654</v>
      </c>
      <c r="F2249">
        <v>3.1957162063397257E-2</v>
      </c>
      <c r="G2249">
        <v>201703</v>
      </c>
      <c r="H2249" t="s">
        <v>4056</v>
      </c>
    </row>
    <row r="2250" spans="1:8">
      <c r="A2250" s="1" t="s">
        <v>106</v>
      </c>
      <c r="B2250" s="1" t="s">
        <v>8</v>
      </c>
      <c r="C2250">
        <v>8.8383000000000003</v>
      </c>
      <c r="D2250" s="2" t="s">
        <v>6653</v>
      </c>
      <c r="E2250" s="2" t="s">
        <v>6654</v>
      </c>
      <c r="F2250">
        <v>0.11314393039385402</v>
      </c>
      <c r="G2250">
        <v>201703</v>
      </c>
      <c r="H2250" t="s">
        <v>4096</v>
      </c>
    </row>
    <row r="2251" spans="1:8">
      <c r="A2251" s="1" t="s">
        <v>107</v>
      </c>
      <c r="B2251" s="1" t="s">
        <v>8</v>
      </c>
      <c r="C2251">
        <v>112.765</v>
      </c>
      <c r="D2251" s="2" t="s">
        <v>6653</v>
      </c>
      <c r="E2251" s="2" t="s">
        <v>6654</v>
      </c>
      <c r="F2251">
        <v>8.8679998226400027E-3</v>
      </c>
      <c r="G2251">
        <v>201703</v>
      </c>
      <c r="H2251" t="s">
        <v>4136</v>
      </c>
    </row>
    <row r="2252" spans="1:8">
      <c r="A2252" s="1" t="s">
        <v>108</v>
      </c>
      <c r="B2252" s="1" t="s">
        <v>8</v>
      </c>
      <c r="C2252">
        <v>1.4701</v>
      </c>
      <c r="D2252" s="2" t="s">
        <v>6653</v>
      </c>
      <c r="E2252" s="2" t="s">
        <v>6654</v>
      </c>
      <c r="F2252">
        <v>0.68022583497721245</v>
      </c>
      <c r="G2252">
        <v>201703</v>
      </c>
      <c r="H2252" t="s">
        <v>4176</v>
      </c>
    </row>
    <row r="2253" spans="1:8">
      <c r="A2253" s="1" t="s">
        <v>109</v>
      </c>
      <c r="B2253" s="1" t="s">
        <v>8</v>
      </c>
      <c r="C2253">
        <v>0.40706999999999999</v>
      </c>
      <c r="D2253" s="2" t="s">
        <v>6653</v>
      </c>
      <c r="E2253" s="2" t="s">
        <v>6654</v>
      </c>
      <c r="F2253">
        <v>2.4565799493944529</v>
      </c>
      <c r="G2253">
        <v>201703</v>
      </c>
      <c r="H2253" t="s">
        <v>4216</v>
      </c>
    </row>
    <row r="2254" spans="1:8">
      <c r="A2254" s="1" t="s">
        <v>110</v>
      </c>
      <c r="B2254" s="1" t="s">
        <v>8</v>
      </c>
      <c r="C2254">
        <v>1.0587</v>
      </c>
      <c r="D2254" s="2" t="s">
        <v>6653</v>
      </c>
      <c r="E2254" s="2" t="s">
        <v>6654</v>
      </c>
      <c r="F2254">
        <v>0.9445546424860678</v>
      </c>
      <c r="G2254">
        <v>201703</v>
      </c>
      <c r="H2254" t="s">
        <v>4256</v>
      </c>
    </row>
    <row r="2255" spans="1:8">
      <c r="A2255" s="1" t="s">
        <v>111</v>
      </c>
      <c r="B2255" s="1" t="s">
        <v>8</v>
      </c>
      <c r="C2255">
        <v>3.4312499999999999</v>
      </c>
      <c r="D2255" s="2" t="s">
        <v>6653</v>
      </c>
      <c r="E2255" s="2" t="s">
        <v>6654</v>
      </c>
      <c r="F2255">
        <v>0.29143897996357016</v>
      </c>
      <c r="G2255">
        <v>201703</v>
      </c>
      <c r="H2255" t="s">
        <v>4296</v>
      </c>
    </row>
    <row r="2256" spans="1:8">
      <c r="A2256" s="1" t="s">
        <v>112</v>
      </c>
      <c r="B2256" s="1" t="s">
        <v>8</v>
      </c>
      <c r="C2256">
        <v>3.3609499999999999</v>
      </c>
      <c r="D2256" s="2" t="s">
        <v>6653</v>
      </c>
      <c r="E2256" s="2" t="s">
        <v>6654</v>
      </c>
      <c r="F2256">
        <v>0.29753492316160612</v>
      </c>
      <c r="G2256">
        <v>201703</v>
      </c>
      <c r="H2256" t="s">
        <v>4336</v>
      </c>
    </row>
    <row r="2257" spans="1:8">
      <c r="A2257" s="1" t="s">
        <v>113</v>
      </c>
      <c r="B2257" s="1" t="s">
        <v>8</v>
      </c>
      <c r="C2257">
        <v>53.192999999999998</v>
      </c>
      <c r="D2257" s="2" t="s">
        <v>6653</v>
      </c>
      <c r="E2257" s="2" t="s">
        <v>6654</v>
      </c>
      <c r="F2257">
        <v>1.8799466095162899E-2</v>
      </c>
      <c r="G2257">
        <v>201703</v>
      </c>
      <c r="H2257" t="s">
        <v>4376</v>
      </c>
    </row>
    <row r="2258" spans="1:8">
      <c r="A2258" s="1" t="s">
        <v>114</v>
      </c>
      <c r="B2258" s="1" t="s">
        <v>8</v>
      </c>
      <c r="C2258">
        <v>110.94555</v>
      </c>
      <c r="D2258" s="2" t="s">
        <v>6653</v>
      </c>
      <c r="E2258" s="2" t="s">
        <v>6654</v>
      </c>
      <c r="F2258">
        <v>9.0134304620599921E-3</v>
      </c>
      <c r="G2258">
        <v>201703</v>
      </c>
      <c r="H2258" t="s">
        <v>4416</v>
      </c>
    </row>
    <row r="2259" spans="1:8">
      <c r="A2259" s="1" t="s">
        <v>115</v>
      </c>
      <c r="B2259" s="1" t="s">
        <v>8</v>
      </c>
      <c r="C2259">
        <v>4.3148</v>
      </c>
      <c r="D2259" s="2" t="s">
        <v>6653</v>
      </c>
      <c r="E2259" s="2" t="s">
        <v>6654</v>
      </c>
      <c r="F2259">
        <v>0.23176045239640308</v>
      </c>
      <c r="G2259">
        <v>201703</v>
      </c>
      <c r="H2259" t="s">
        <v>4456</v>
      </c>
    </row>
    <row r="2260" spans="1:8">
      <c r="A2260" s="1" t="s">
        <v>116</v>
      </c>
      <c r="B2260" s="1" t="s">
        <v>8</v>
      </c>
      <c r="C2260">
        <v>5900.4315399999996</v>
      </c>
      <c r="D2260" s="2" t="s">
        <v>6653</v>
      </c>
      <c r="E2260" s="2" t="s">
        <v>6654</v>
      </c>
      <c r="F2260">
        <v>1.6947912931805664E-4</v>
      </c>
      <c r="G2260">
        <v>201703</v>
      </c>
      <c r="H2260" t="s">
        <v>4496</v>
      </c>
    </row>
    <row r="2261" spans="1:8">
      <c r="A2261" s="1" t="s">
        <v>117</v>
      </c>
      <c r="B2261" s="1" t="s">
        <v>8</v>
      </c>
      <c r="C2261">
        <v>3.8536700000000002</v>
      </c>
      <c r="D2261" s="2" t="s">
        <v>6653</v>
      </c>
      <c r="E2261" s="2" t="s">
        <v>6654</v>
      </c>
      <c r="F2261">
        <v>0.25949289897681949</v>
      </c>
      <c r="G2261">
        <v>201703</v>
      </c>
      <c r="H2261" t="s">
        <v>4536</v>
      </c>
    </row>
    <row r="2262" spans="1:8">
      <c r="A2262" s="1" t="s">
        <v>118</v>
      </c>
      <c r="B2262" s="1" t="s">
        <v>8</v>
      </c>
      <c r="C2262">
        <v>4.5129000000000001</v>
      </c>
      <c r="D2262" s="2" t="s">
        <v>6653</v>
      </c>
      <c r="E2262" s="2" t="s">
        <v>6654</v>
      </c>
      <c r="F2262">
        <v>0.22158700613796006</v>
      </c>
      <c r="G2262">
        <v>201703</v>
      </c>
      <c r="H2262" t="s">
        <v>4576</v>
      </c>
    </row>
    <row r="2263" spans="1:8">
      <c r="A2263" s="1" t="s">
        <v>119</v>
      </c>
      <c r="B2263" s="1" t="s">
        <v>8</v>
      </c>
      <c r="C2263">
        <v>123.94580000000001</v>
      </c>
      <c r="D2263" s="2" t="s">
        <v>6653</v>
      </c>
      <c r="E2263" s="2" t="s">
        <v>6654</v>
      </c>
      <c r="F2263">
        <v>8.0680426444462005E-3</v>
      </c>
      <c r="G2263">
        <v>201703</v>
      </c>
      <c r="H2263" t="s">
        <v>4616</v>
      </c>
    </row>
    <row r="2264" spans="1:8">
      <c r="A2264" s="1" t="s">
        <v>120</v>
      </c>
      <c r="B2264" s="1" t="s">
        <v>8</v>
      </c>
      <c r="C2264">
        <v>61.102600000000002</v>
      </c>
      <c r="D2264" s="2" t="s">
        <v>6653</v>
      </c>
      <c r="E2264" s="2" t="s">
        <v>6654</v>
      </c>
      <c r="F2264">
        <v>1.6365915689348733E-2</v>
      </c>
      <c r="G2264">
        <v>201703</v>
      </c>
      <c r="H2264" t="s">
        <v>4656</v>
      </c>
    </row>
    <row r="2265" spans="1:8">
      <c r="A2265" s="1" t="s">
        <v>121</v>
      </c>
      <c r="B2265" s="1" t="s">
        <v>8</v>
      </c>
      <c r="C2265">
        <v>870.19263999999998</v>
      </c>
      <c r="D2265" s="2" t="s">
        <v>6653</v>
      </c>
      <c r="E2265" s="2" t="s">
        <v>6654</v>
      </c>
      <c r="F2265">
        <v>1.1491708318746524E-3</v>
      </c>
      <c r="G2265">
        <v>201703</v>
      </c>
      <c r="H2265" t="s">
        <v>4696</v>
      </c>
    </row>
    <row r="2266" spans="1:8">
      <c r="A2266" s="1" t="s">
        <v>122</v>
      </c>
      <c r="B2266" s="1" t="s">
        <v>8</v>
      </c>
      <c r="C2266">
        <v>3.9701300000000002</v>
      </c>
      <c r="D2266" s="2" t="s">
        <v>6653</v>
      </c>
      <c r="E2266" s="2" t="s">
        <v>6654</v>
      </c>
      <c r="F2266">
        <v>0.25188092077589397</v>
      </c>
      <c r="G2266">
        <v>201703</v>
      </c>
      <c r="H2266" t="s">
        <v>4736</v>
      </c>
    </row>
    <row r="2267" spans="1:8">
      <c r="A2267" s="1" t="s">
        <v>123</v>
      </c>
      <c r="B2267" s="1" t="s">
        <v>8</v>
      </c>
      <c r="C2267">
        <v>8.2550000000000008</v>
      </c>
      <c r="D2267" s="2" t="s">
        <v>6653</v>
      </c>
      <c r="E2267" s="2" t="s">
        <v>6654</v>
      </c>
      <c r="F2267">
        <v>0.12113870381586916</v>
      </c>
      <c r="G2267">
        <v>201703</v>
      </c>
      <c r="H2267" t="s">
        <v>4776</v>
      </c>
    </row>
    <row r="2268" spans="1:8">
      <c r="A2268" s="1" t="s">
        <v>124</v>
      </c>
      <c r="B2268" s="1" t="s">
        <v>8</v>
      </c>
      <c r="C2268">
        <v>14.3804</v>
      </c>
      <c r="D2268" s="2" t="s">
        <v>6653</v>
      </c>
      <c r="E2268" s="2" t="s">
        <v>6654</v>
      </c>
      <c r="F2268">
        <v>6.9539094879141047E-2</v>
      </c>
      <c r="G2268">
        <v>201703</v>
      </c>
      <c r="H2268" t="s">
        <v>4816</v>
      </c>
    </row>
    <row r="2269" spans="1:8">
      <c r="A2269" s="1" t="s">
        <v>125</v>
      </c>
      <c r="B2269" s="1" t="s">
        <v>8</v>
      </c>
      <c r="C2269">
        <v>7.3162000000000003</v>
      </c>
      <c r="D2269" s="2" t="s">
        <v>6653</v>
      </c>
      <c r="E2269" s="2" t="s">
        <v>6654</v>
      </c>
      <c r="F2269">
        <v>0.13668297750198191</v>
      </c>
      <c r="G2269">
        <v>201703</v>
      </c>
      <c r="H2269" t="s">
        <v>4856</v>
      </c>
    </row>
    <row r="2270" spans="1:8">
      <c r="A2270" s="1" t="s">
        <v>126</v>
      </c>
      <c r="B2270" s="1" t="s">
        <v>8</v>
      </c>
      <c r="C2270">
        <v>9.5548000000000002</v>
      </c>
      <c r="D2270" s="2" t="s">
        <v>6653</v>
      </c>
      <c r="E2270" s="2" t="s">
        <v>6654</v>
      </c>
      <c r="F2270">
        <v>0.10465943818813581</v>
      </c>
      <c r="G2270">
        <v>201703</v>
      </c>
      <c r="H2270" t="s">
        <v>4896</v>
      </c>
    </row>
    <row r="2271" spans="1:8">
      <c r="A2271" s="1" t="s">
        <v>127</v>
      </c>
      <c r="B2271" s="1" t="s">
        <v>8</v>
      </c>
      <c r="C2271">
        <v>1.4878</v>
      </c>
      <c r="D2271" s="2" t="s">
        <v>6653</v>
      </c>
      <c r="E2271" s="2" t="s">
        <v>6654</v>
      </c>
      <c r="F2271">
        <v>0.67213335125688933</v>
      </c>
      <c r="G2271">
        <v>201703</v>
      </c>
      <c r="H2271" t="s">
        <v>4936</v>
      </c>
    </row>
    <row r="2272" spans="1:8">
      <c r="A2272" s="1" t="s">
        <v>128</v>
      </c>
      <c r="B2272" s="1" t="s">
        <v>8</v>
      </c>
      <c r="C2272">
        <v>0.8528</v>
      </c>
      <c r="D2272" s="2" t="s">
        <v>6653</v>
      </c>
      <c r="E2272" s="2" t="s">
        <v>6654</v>
      </c>
      <c r="F2272">
        <v>1.1726078799249531</v>
      </c>
      <c r="G2272">
        <v>201703</v>
      </c>
      <c r="H2272" t="s">
        <v>4976</v>
      </c>
    </row>
    <row r="2273" spans="1:8">
      <c r="A2273" s="1" t="s">
        <v>129</v>
      </c>
      <c r="B2273" s="1" t="s">
        <v>8</v>
      </c>
      <c r="C2273">
        <v>7660.4779399999998</v>
      </c>
      <c r="D2273" s="2" t="s">
        <v>6653</v>
      </c>
      <c r="E2273" s="2" t="s">
        <v>6654</v>
      </c>
      <c r="F2273">
        <v>1.3054015791604773E-4</v>
      </c>
      <c r="G2273">
        <v>201703</v>
      </c>
      <c r="H2273" t="s">
        <v>5016</v>
      </c>
    </row>
    <row r="2274" spans="1:8">
      <c r="A2274" s="1" t="s">
        <v>130</v>
      </c>
      <c r="B2274" s="1" t="s">
        <v>8</v>
      </c>
      <c r="C2274">
        <v>609.83339999999998</v>
      </c>
      <c r="D2274" s="2" t="s">
        <v>6653</v>
      </c>
      <c r="E2274" s="2" t="s">
        <v>6654</v>
      </c>
      <c r="F2274">
        <v>1.6397921137149918E-3</v>
      </c>
      <c r="G2274">
        <v>201703</v>
      </c>
      <c r="H2274" t="s">
        <v>5056</v>
      </c>
    </row>
    <row r="2275" spans="1:8">
      <c r="A2275" s="1" t="s">
        <v>131</v>
      </c>
      <c r="B2275" s="1" t="s">
        <v>8</v>
      </c>
      <c r="C2275">
        <v>7.9868300000000003</v>
      </c>
      <c r="D2275" s="2" t="s">
        <v>6653</v>
      </c>
      <c r="E2275" s="2" t="s">
        <v>6654</v>
      </c>
      <c r="F2275">
        <v>0.12520612057599823</v>
      </c>
      <c r="G2275">
        <v>201703</v>
      </c>
      <c r="H2275" t="s">
        <v>5096</v>
      </c>
    </row>
    <row r="2276" spans="1:8">
      <c r="A2276" s="1" t="s">
        <v>132</v>
      </c>
      <c r="B2276" s="1" t="s">
        <v>8</v>
      </c>
      <c r="C2276">
        <v>107.6032</v>
      </c>
      <c r="D2276" s="2" t="s">
        <v>6653</v>
      </c>
      <c r="E2276" s="2" t="s">
        <v>6654</v>
      </c>
      <c r="F2276">
        <v>9.2934039136382558E-3</v>
      </c>
      <c r="G2276">
        <v>201703</v>
      </c>
      <c r="H2276" t="s">
        <v>5136</v>
      </c>
    </row>
    <row r="2277" spans="1:8">
      <c r="A2277" s="1" t="s">
        <v>134</v>
      </c>
      <c r="B2277" s="1" t="s">
        <v>8</v>
      </c>
      <c r="C2277">
        <v>9.2636299999999991</v>
      </c>
      <c r="D2277" s="2" t="s">
        <v>6653</v>
      </c>
      <c r="E2277" s="2" t="s">
        <v>6654</v>
      </c>
      <c r="F2277">
        <v>0.1079490437333961</v>
      </c>
      <c r="G2277">
        <v>201703</v>
      </c>
      <c r="H2277" t="s">
        <v>5176</v>
      </c>
    </row>
    <row r="2278" spans="1:8">
      <c r="A2278" s="1" t="s">
        <v>135</v>
      </c>
      <c r="B2278" s="1" t="s">
        <v>8</v>
      </c>
      <c r="C2278">
        <v>547.49</v>
      </c>
      <c r="D2278" s="2" t="s">
        <v>6653</v>
      </c>
      <c r="E2278" s="2" t="s">
        <v>6654</v>
      </c>
      <c r="F2278">
        <v>1.826517379312864E-3</v>
      </c>
      <c r="G2278">
        <v>201703</v>
      </c>
      <c r="H2278" t="s">
        <v>5216</v>
      </c>
    </row>
    <row r="2279" spans="1:8">
      <c r="A2279" s="1" t="s">
        <v>136</v>
      </c>
      <c r="B2279" s="1" t="s">
        <v>8</v>
      </c>
      <c r="C2279">
        <v>13.7155</v>
      </c>
      <c r="D2279" s="2" t="s">
        <v>6653</v>
      </c>
      <c r="E2279" s="2" t="s">
        <v>6654</v>
      </c>
      <c r="F2279">
        <v>7.2910211075061057E-2</v>
      </c>
      <c r="G2279">
        <v>201703</v>
      </c>
      <c r="H2279" t="s">
        <v>5256</v>
      </c>
    </row>
    <row r="2280" spans="1:8">
      <c r="A2280" s="1" t="s">
        <v>137</v>
      </c>
      <c r="B2280" s="1" t="s">
        <v>8</v>
      </c>
      <c r="C2280">
        <v>36.901000000000003</v>
      </c>
      <c r="D2280" s="2" t="s">
        <v>6653</v>
      </c>
      <c r="E2280" s="2" t="s">
        <v>6654</v>
      </c>
      <c r="F2280">
        <v>2.7099536597924172E-2</v>
      </c>
      <c r="G2280">
        <v>201703</v>
      </c>
      <c r="H2280" t="s">
        <v>5296</v>
      </c>
    </row>
    <row r="2281" spans="1:8">
      <c r="A2281" s="1" t="s">
        <v>138</v>
      </c>
      <c r="B2281" s="1" t="s">
        <v>8</v>
      </c>
      <c r="C2281">
        <v>8.4487400000000008</v>
      </c>
      <c r="D2281" s="2" t="s">
        <v>6653</v>
      </c>
      <c r="E2281" s="2" t="s">
        <v>6654</v>
      </c>
      <c r="F2281">
        <v>0.11836084433891916</v>
      </c>
      <c r="G2281">
        <v>201703</v>
      </c>
      <c r="H2281" t="s">
        <v>5336</v>
      </c>
    </row>
    <row r="2282" spans="1:8">
      <c r="A2282" s="1" t="s">
        <v>139</v>
      </c>
      <c r="B2282" s="1" t="s">
        <v>8</v>
      </c>
      <c r="C2282">
        <v>3.7054499999999999</v>
      </c>
      <c r="D2282" s="2" t="s">
        <v>6653</v>
      </c>
      <c r="E2282" s="2" t="s">
        <v>6654</v>
      </c>
      <c r="F2282">
        <v>0.26987275499601937</v>
      </c>
      <c r="G2282">
        <v>201703</v>
      </c>
      <c r="H2282" t="s">
        <v>5376</v>
      </c>
    </row>
    <row r="2283" spans="1:8">
      <c r="A2283" s="1" t="s">
        <v>140</v>
      </c>
      <c r="B2283" s="1" t="s">
        <v>8</v>
      </c>
      <c r="C2283">
        <v>2.4150999999999998</v>
      </c>
      <c r="D2283" s="2" t="s">
        <v>6653</v>
      </c>
      <c r="E2283" s="2" t="s">
        <v>6654</v>
      </c>
      <c r="F2283">
        <v>0.41406152954329017</v>
      </c>
      <c r="G2283">
        <v>201703</v>
      </c>
      <c r="H2283" t="s">
        <v>5416</v>
      </c>
    </row>
    <row r="2284" spans="1:8">
      <c r="A2284" s="1" t="s">
        <v>141</v>
      </c>
      <c r="B2284" s="1" t="s">
        <v>8</v>
      </c>
      <c r="C2284">
        <v>2.2940999999999998</v>
      </c>
      <c r="D2284" s="2" t="s">
        <v>6653</v>
      </c>
      <c r="E2284" s="2" t="s">
        <v>6654</v>
      </c>
      <c r="F2284">
        <v>0.43590078898042811</v>
      </c>
      <c r="G2284">
        <v>201703</v>
      </c>
      <c r="H2284" t="s">
        <v>5456</v>
      </c>
    </row>
    <row r="2285" spans="1:8">
      <c r="A2285" s="1" t="s">
        <v>142</v>
      </c>
      <c r="B2285" s="1" t="s">
        <v>8</v>
      </c>
      <c r="C2285">
        <v>3.81</v>
      </c>
      <c r="D2285" s="2" t="s">
        <v>6653</v>
      </c>
      <c r="E2285" s="2" t="s">
        <v>6654</v>
      </c>
      <c r="F2285">
        <v>0.26246719160104987</v>
      </c>
      <c r="G2285">
        <v>201703</v>
      </c>
      <c r="H2285" t="s">
        <v>5496</v>
      </c>
    </row>
    <row r="2286" spans="1:8">
      <c r="A2286" s="1" t="s">
        <v>143</v>
      </c>
      <c r="B2286" s="1" t="s">
        <v>8</v>
      </c>
      <c r="C2286">
        <v>7.2287999999999997</v>
      </c>
      <c r="D2286" s="2" t="s">
        <v>6653</v>
      </c>
      <c r="E2286" s="2" t="s">
        <v>6654</v>
      </c>
      <c r="F2286">
        <v>0.13833554670208056</v>
      </c>
      <c r="G2286">
        <v>201703</v>
      </c>
      <c r="H2286" t="s">
        <v>5536</v>
      </c>
    </row>
    <row r="2287" spans="1:8">
      <c r="A2287" s="1" t="s">
        <v>144</v>
      </c>
      <c r="B2287" s="1" t="s">
        <v>8</v>
      </c>
      <c r="C2287">
        <v>32.471800000000002</v>
      </c>
      <c r="D2287" s="2" t="s">
        <v>6653</v>
      </c>
      <c r="E2287" s="2" t="s">
        <v>6654</v>
      </c>
      <c r="F2287">
        <v>3.0795952180045452E-2</v>
      </c>
      <c r="G2287">
        <v>201703</v>
      </c>
      <c r="H2287" t="s">
        <v>5576</v>
      </c>
    </row>
    <row r="2288" spans="1:8">
      <c r="A2288" s="1" t="s">
        <v>145</v>
      </c>
      <c r="B2288" s="1" t="s">
        <v>8</v>
      </c>
      <c r="C2288">
        <v>2361.4838</v>
      </c>
      <c r="D2288" s="2" t="s">
        <v>6653</v>
      </c>
      <c r="E2288" s="2" t="s">
        <v>6654</v>
      </c>
      <c r="F2288">
        <v>4.2346257043982265E-4</v>
      </c>
      <c r="G2288">
        <v>201703</v>
      </c>
      <c r="H2288" t="s">
        <v>5616</v>
      </c>
    </row>
    <row r="2289" spans="1:8">
      <c r="A2289" s="1" t="s">
        <v>146</v>
      </c>
      <c r="B2289" s="1" t="s">
        <v>8</v>
      </c>
      <c r="C2289">
        <v>28.560089999999999</v>
      </c>
      <c r="D2289" s="2" t="s">
        <v>6653</v>
      </c>
      <c r="E2289" s="2" t="s">
        <v>6654</v>
      </c>
      <c r="F2289">
        <v>3.5013895264335654E-2</v>
      </c>
      <c r="G2289">
        <v>201703</v>
      </c>
      <c r="H2289" t="s">
        <v>5656</v>
      </c>
    </row>
    <row r="2290" spans="1:8">
      <c r="A2290" s="1" t="s">
        <v>147</v>
      </c>
      <c r="B2290" s="1" t="s">
        <v>8</v>
      </c>
      <c r="C2290">
        <v>3797.7249999999999</v>
      </c>
      <c r="D2290" s="2" t="s">
        <v>6653</v>
      </c>
      <c r="E2290" s="2" t="s">
        <v>6654</v>
      </c>
      <c r="F2290">
        <v>2.6331553759158444E-4</v>
      </c>
      <c r="G2290">
        <v>201703</v>
      </c>
      <c r="H2290" t="s">
        <v>5696</v>
      </c>
    </row>
    <row r="2291" spans="1:8">
      <c r="A2291" s="1" t="s">
        <v>148</v>
      </c>
      <c r="B2291" s="1" t="s">
        <v>8</v>
      </c>
      <c r="C2291">
        <v>1.0587</v>
      </c>
      <c r="D2291" s="2" t="s">
        <v>6653</v>
      </c>
      <c r="E2291" s="2" t="s">
        <v>6654</v>
      </c>
      <c r="F2291">
        <v>0.9445546424860678</v>
      </c>
      <c r="G2291">
        <v>201703</v>
      </c>
      <c r="H2291" t="s">
        <v>5736</v>
      </c>
    </row>
    <row r="2292" spans="1:8">
      <c r="A2292" s="1" t="s">
        <v>149</v>
      </c>
      <c r="B2292" s="1" t="s">
        <v>8</v>
      </c>
      <c r="C2292">
        <v>30.197299999999998</v>
      </c>
      <c r="D2292" s="2" t="s">
        <v>6653</v>
      </c>
      <c r="E2292" s="2" t="s">
        <v>6654</v>
      </c>
      <c r="F2292">
        <v>3.311554344262567E-2</v>
      </c>
      <c r="G2292">
        <v>201703</v>
      </c>
      <c r="H2292" t="s">
        <v>5776</v>
      </c>
    </row>
    <row r="2293" spans="1:8">
      <c r="A2293" s="1" t="s">
        <v>150</v>
      </c>
      <c r="B2293" s="1" t="s">
        <v>8</v>
      </c>
      <c r="C2293">
        <v>3604.1853500000002</v>
      </c>
      <c r="D2293" s="2" t="s">
        <v>6653</v>
      </c>
      <c r="E2293" s="2" t="s">
        <v>6654</v>
      </c>
      <c r="F2293">
        <v>2.7745520912236099E-4</v>
      </c>
      <c r="G2293">
        <v>201703</v>
      </c>
      <c r="H2293" t="s">
        <v>5816</v>
      </c>
    </row>
    <row r="2294" spans="1:8">
      <c r="A2294" s="1" t="s">
        <v>151</v>
      </c>
      <c r="B2294" s="1" t="s">
        <v>8</v>
      </c>
      <c r="C2294">
        <v>740.07492000000002</v>
      </c>
      <c r="D2294" s="2" t="s">
        <v>6653</v>
      </c>
      <c r="E2294" s="2" t="s">
        <v>6654</v>
      </c>
      <c r="F2294">
        <v>1.3512145500079911E-3</v>
      </c>
      <c r="G2294">
        <v>201703</v>
      </c>
      <c r="H2294" t="s">
        <v>5856</v>
      </c>
    </row>
    <row r="2295" spans="1:8">
      <c r="A2295" s="1" t="s">
        <v>152</v>
      </c>
      <c r="B2295" s="1" t="s">
        <v>8</v>
      </c>
      <c r="C2295">
        <v>24117.186000000002</v>
      </c>
      <c r="D2295" s="2" t="s">
        <v>6653</v>
      </c>
      <c r="E2295" s="2" t="s">
        <v>6654</v>
      </c>
      <c r="F2295">
        <v>4.1464207308431423E-5</v>
      </c>
      <c r="G2295">
        <v>201703</v>
      </c>
      <c r="H2295" t="s">
        <v>5896</v>
      </c>
    </row>
    <row r="2296" spans="1:8">
      <c r="A2296" s="1" t="s">
        <v>153</v>
      </c>
      <c r="B2296" s="1" t="s">
        <v>8</v>
      </c>
      <c r="C2296">
        <v>116.3651</v>
      </c>
      <c r="D2296" s="2" t="s">
        <v>6653</v>
      </c>
      <c r="E2296" s="2" t="s">
        <v>6654</v>
      </c>
      <c r="F2296">
        <v>8.5936419080978755E-3</v>
      </c>
      <c r="G2296">
        <v>201703</v>
      </c>
      <c r="H2296" t="s">
        <v>5936</v>
      </c>
    </row>
    <row r="2297" spans="1:8">
      <c r="A2297" s="1" t="s">
        <v>154</v>
      </c>
      <c r="B2297" s="1" t="s">
        <v>8</v>
      </c>
      <c r="C2297">
        <v>2.6695700000000002</v>
      </c>
      <c r="D2297" s="2" t="s">
        <v>6653</v>
      </c>
      <c r="E2297" s="2" t="s">
        <v>6654</v>
      </c>
      <c r="F2297">
        <v>0.37459216278277024</v>
      </c>
      <c r="G2297">
        <v>201703</v>
      </c>
      <c r="H2297" t="s">
        <v>5976</v>
      </c>
    </row>
    <row r="2298" spans="1:8">
      <c r="A2298" s="1" t="s">
        <v>155</v>
      </c>
      <c r="B2298" s="1" t="s">
        <v>8</v>
      </c>
      <c r="C2298">
        <v>655.95699999999999</v>
      </c>
      <c r="D2298" s="2" t="s">
        <v>6653</v>
      </c>
      <c r="E2298" s="2" t="s">
        <v>6654</v>
      </c>
      <c r="F2298">
        <v>1.5244901723741038E-3</v>
      </c>
      <c r="G2298">
        <v>201703</v>
      </c>
      <c r="H2298" t="s">
        <v>6016</v>
      </c>
    </row>
    <row r="2299" spans="1:8">
      <c r="A2299" s="1" t="s">
        <v>156</v>
      </c>
      <c r="B2299" s="1" t="s">
        <v>8</v>
      </c>
      <c r="C2299">
        <v>2.8584900000000002</v>
      </c>
      <c r="D2299" s="2" t="s">
        <v>6653</v>
      </c>
      <c r="E2299" s="2" t="s">
        <v>6654</v>
      </c>
      <c r="F2299">
        <v>0.34983505277261767</v>
      </c>
      <c r="G2299">
        <v>201703</v>
      </c>
      <c r="H2299" t="s">
        <v>6056</v>
      </c>
    </row>
    <row r="2300" spans="1:8">
      <c r="A2300" s="1" t="s">
        <v>6396</v>
      </c>
      <c r="B2300" s="1" t="s">
        <v>8</v>
      </c>
      <c r="C2300">
        <v>655.95699999999999</v>
      </c>
      <c r="D2300" s="2" t="s">
        <v>6653</v>
      </c>
      <c r="E2300" s="2" t="s">
        <v>6654</v>
      </c>
      <c r="F2300">
        <v>1.5244901723741038E-3</v>
      </c>
      <c r="G2300">
        <v>201703</v>
      </c>
      <c r="H2300" t="s">
        <v>6545</v>
      </c>
    </row>
    <row r="2301" spans="1:8">
      <c r="A2301" s="1" t="s">
        <v>157</v>
      </c>
      <c r="B2301" s="1" t="s">
        <v>8</v>
      </c>
      <c r="C2301">
        <v>119.33199999999999</v>
      </c>
      <c r="D2301" s="2" t="s">
        <v>6653</v>
      </c>
      <c r="E2301" s="2" t="s">
        <v>6654</v>
      </c>
      <c r="F2301">
        <v>8.379981899239098E-3</v>
      </c>
      <c r="G2301">
        <v>201703</v>
      </c>
      <c r="H2301" t="s">
        <v>6096</v>
      </c>
    </row>
    <row r="2302" spans="1:8">
      <c r="A2302" s="1" t="s">
        <v>158</v>
      </c>
      <c r="B2302" s="1" t="s">
        <v>8</v>
      </c>
      <c r="C2302">
        <v>264.93968000000001</v>
      </c>
      <c r="D2302" s="2" t="s">
        <v>6653</v>
      </c>
      <c r="E2302" s="2" t="s">
        <v>6654</v>
      </c>
      <c r="F2302">
        <v>3.7744440545863117E-3</v>
      </c>
      <c r="G2302">
        <v>201703</v>
      </c>
      <c r="H2302" t="s">
        <v>6136</v>
      </c>
    </row>
    <row r="2303" spans="1:8">
      <c r="A2303" s="1" t="s">
        <v>159</v>
      </c>
      <c r="B2303" s="1" t="s">
        <v>8</v>
      </c>
      <c r="C2303">
        <v>13.7155</v>
      </c>
      <c r="D2303" s="2" t="s">
        <v>6653</v>
      </c>
      <c r="E2303" s="2" t="s">
        <v>6654</v>
      </c>
      <c r="F2303">
        <v>7.2910211075061057E-2</v>
      </c>
      <c r="G2303">
        <v>201703</v>
      </c>
      <c r="H2303" t="s">
        <v>6176</v>
      </c>
    </row>
    <row r="2304" spans="1:8">
      <c r="A2304" s="1" t="s">
        <v>160</v>
      </c>
      <c r="B2304" s="1" t="s">
        <v>8</v>
      </c>
      <c r="C2304">
        <v>10.11265</v>
      </c>
      <c r="D2304" s="2" t="s">
        <v>6653</v>
      </c>
      <c r="E2304" s="2" t="s">
        <v>6654</v>
      </c>
      <c r="F2304">
        <v>9.8886048661824544E-2</v>
      </c>
      <c r="G2304">
        <v>201703</v>
      </c>
      <c r="H2304" t="s">
        <v>6216</v>
      </c>
    </row>
    <row r="2305" spans="1:8">
      <c r="A2305" s="1" t="s">
        <v>7</v>
      </c>
      <c r="B2305" s="1" t="s">
        <v>8</v>
      </c>
      <c r="C2305">
        <v>3.9483999999999999</v>
      </c>
      <c r="D2305" s="2" t="s">
        <v>6655</v>
      </c>
      <c r="E2305" s="2" t="s">
        <v>6656</v>
      </c>
      <c r="F2305">
        <v>0.25326714618579677</v>
      </c>
      <c r="G2305">
        <v>201704</v>
      </c>
      <c r="H2305" t="s">
        <v>215</v>
      </c>
    </row>
    <row r="2306" spans="1:8">
      <c r="A2306" s="1" t="s">
        <v>9</v>
      </c>
      <c r="B2306" s="1" t="s">
        <v>8</v>
      </c>
      <c r="C2306">
        <v>72.267700000000005</v>
      </c>
      <c r="D2306" s="2" t="s">
        <v>6655</v>
      </c>
      <c r="E2306" s="2" t="s">
        <v>6656</v>
      </c>
      <c r="F2306">
        <v>1.383744051630258E-2</v>
      </c>
      <c r="G2306">
        <v>201704</v>
      </c>
      <c r="H2306" t="s">
        <v>255</v>
      </c>
    </row>
    <row r="2307" spans="1:8">
      <c r="A2307" s="1" t="s">
        <v>10</v>
      </c>
      <c r="B2307" s="1" t="s">
        <v>8</v>
      </c>
      <c r="C2307">
        <v>135.44</v>
      </c>
      <c r="D2307" s="2" t="s">
        <v>6655</v>
      </c>
      <c r="E2307" s="2" t="s">
        <v>6656</v>
      </c>
      <c r="F2307">
        <v>7.3833431777909041E-3</v>
      </c>
      <c r="G2307">
        <v>201704</v>
      </c>
      <c r="H2307" t="s">
        <v>295</v>
      </c>
    </row>
    <row r="2308" spans="1:8">
      <c r="A2308" s="1" t="s">
        <v>11</v>
      </c>
      <c r="B2308" s="1" t="s">
        <v>8</v>
      </c>
      <c r="C2308">
        <v>526.01</v>
      </c>
      <c r="D2308" s="2" t="s">
        <v>6655</v>
      </c>
      <c r="E2308" s="2" t="s">
        <v>6656</v>
      </c>
      <c r="F2308">
        <v>1.9011045417387502E-3</v>
      </c>
      <c r="G2308">
        <v>201704</v>
      </c>
      <c r="H2308" t="s">
        <v>335</v>
      </c>
    </row>
    <row r="2309" spans="1:8">
      <c r="A2309" s="1" t="s">
        <v>12</v>
      </c>
      <c r="B2309" s="1" t="s">
        <v>8</v>
      </c>
      <c r="C2309">
        <v>1.9219200000000001</v>
      </c>
      <c r="D2309" s="2" t="s">
        <v>6655</v>
      </c>
      <c r="E2309" s="2" t="s">
        <v>6656</v>
      </c>
      <c r="F2309">
        <v>0.52031302031302029</v>
      </c>
      <c r="G2309">
        <v>201704</v>
      </c>
      <c r="H2309" t="s">
        <v>375</v>
      </c>
    </row>
    <row r="2310" spans="1:8">
      <c r="A2310" s="1" t="s">
        <v>13</v>
      </c>
      <c r="B2310" s="1" t="s">
        <v>8</v>
      </c>
      <c r="C2310">
        <v>185.38749999999999</v>
      </c>
      <c r="D2310" s="2" t="s">
        <v>6655</v>
      </c>
      <c r="E2310" s="2" t="s">
        <v>6656</v>
      </c>
      <c r="F2310">
        <v>5.3941069381700495E-3</v>
      </c>
      <c r="G2310">
        <v>201704</v>
      </c>
      <c r="H2310" t="s">
        <v>415</v>
      </c>
    </row>
    <row r="2311" spans="1:8">
      <c r="A2311" s="1" t="s">
        <v>14</v>
      </c>
      <c r="B2311" s="1" t="s">
        <v>8</v>
      </c>
      <c r="C2311">
        <v>16.712140000000002</v>
      </c>
      <c r="D2311" s="2" t="s">
        <v>6655</v>
      </c>
      <c r="E2311" s="2" t="s">
        <v>6656</v>
      </c>
      <c r="F2311">
        <v>5.9836741434669639E-2</v>
      </c>
      <c r="G2311">
        <v>201704</v>
      </c>
      <c r="H2311" t="s">
        <v>455</v>
      </c>
    </row>
    <row r="2312" spans="1:8">
      <c r="A2312" s="1" t="s">
        <v>15</v>
      </c>
      <c r="B2312" s="1" t="s">
        <v>8</v>
      </c>
      <c r="C2312">
        <v>1.3988</v>
      </c>
      <c r="D2312" s="2" t="s">
        <v>6655</v>
      </c>
      <c r="E2312" s="2" t="s">
        <v>6656</v>
      </c>
      <c r="F2312">
        <v>0.71489848441521298</v>
      </c>
      <c r="G2312">
        <v>201704</v>
      </c>
      <c r="H2312" t="s">
        <v>495</v>
      </c>
    </row>
    <row r="2313" spans="1:8">
      <c r="A2313" s="1" t="s">
        <v>16</v>
      </c>
      <c r="B2313" s="1" t="s">
        <v>8</v>
      </c>
      <c r="C2313">
        <v>1.9219200000000001</v>
      </c>
      <c r="D2313" s="2" t="s">
        <v>6655</v>
      </c>
      <c r="E2313" s="2" t="s">
        <v>6656</v>
      </c>
      <c r="F2313">
        <v>0.52031302031302029</v>
      </c>
      <c r="G2313">
        <v>201704</v>
      </c>
      <c r="H2313" t="s">
        <v>535</v>
      </c>
    </row>
    <row r="2314" spans="1:8">
      <c r="A2314" s="1" t="s">
        <v>17</v>
      </c>
      <c r="B2314" s="1" t="s">
        <v>8</v>
      </c>
      <c r="C2314">
        <v>1.84687</v>
      </c>
      <c r="D2314" s="2" t="s">
        <v>6655</v>
      </c>
      <c r="E2314" s="2" t="s">
        <v>6656</v>
      </c>
      <c r="F2314">
        <v>0.54145662661692484</v>
      </c>
      <c r="G2314">
        <v>201704</v>
      </c>
      <c r="H2314" t="s">
        <v>575</v>
      </c>
    </row>
    <row r="2315" spans="1:8">
      <c r="A2315" s="1" t="s">
        <v>18</v>
      </c>
      <c r="B2315" s="1" t="s">
        <v>8</v>
      </c>
      <c r="C2315">
        <v>1.95583</v>
      </c>
      <c r="D2315" s="2" t="s">
        <v>6655</v>
      </c>
      <c r="E2315" s="2" t="s">
        <v>6656</v>
      </c>
      <c r="F2315">
        <v>0.51129188119621849</v>
      </c>
      <c r="G2315">
        <v>201704</v>
      </c>
      <c r="H2315" t="s">
        <v>615</v>
      </c>
    </row>
    <row r="2316" spans="1:8">
      <c r="A2316" s="1" t="s">
        <v>19</v>
      </c>
      <c r="B2316" s="1" t="s">
        <v>8</v>
      </c>
      <c r="C2316">
        <v>2.1589</v>
      </c>
      <c r="D2316" s="2" t="s">
        <v>6655</v>
      </c>
      <c r="E2316" s="2" t="s">
        <v>6656</v>
      </c>
      <c r="F2316">
        <v>0.46319885126684884</v>
      </c>
      <c r="G2316">
        <v>201704</v>
      </c>
      <c r="H2316" t="s">
        <v>655</v>
      </c>
    </row>
    <row r="2317" spans="1:8">
      <c r="A2317" s="1" t="s">
        <v>20</v>
      </c>
      <c r="B2317" s="1" t="s">
        <v>8</v>
      </c>
      <c r="C2317">
        <v>85.520210000000006</v>
      </c>
      <c r="D2317" s="2" t="s">
        <v>6655</v>
      </c>
      <c r="E2317" s="2" t="s">
        <v>6656</v>
      </c>
      <c r="F2317">
        <v>1.1693142474743689E-2</v>
      </c>
      <c r="G2317">
        <v>201704</v>
      </c>
      <c r="H2317" t="s">
        <v>695</v>
      </c>
    </row>
    <row r="2318" spans="1:8">
      <c r="A2318" s="1" t="s">
        <v>21</v>
      </c>
      <c r="B2318" s="1" t="s">
        <v>8</v>
      </c>
      <c r="C2318">
        <v>1.9558</v>
      </c>
      <c r="D2318" s="2" t="s">
        <v>6655</v>
      </c>
      <c r="E2318" s="2" t="s">
        <v>6656</v>
      </c>
      <c r="F2318">
        <v>0.51129972389814915</v>
      </c>
      <c r="G2318">
        <v>201704</v>
      </c>
      <c r="H2318" t="s">
        <v>735</v>
      </c>
    </row>
    <row r="2319" spans="1:8">
      <c r="A2319" s="1" t="s">
        <v>22</v>
      </c>
      <c r="B2319" s="1" t="s">
        <v>8</v>
      </c>
      <c r="C2319">
        <v>0.40371000000000001</v>
      </c>
      <c r="D2319" s="2" t="s">
        <v>6655</v>
      </c>
      <c r="E2319" s="2" t="s">
        <v>6656</v>
      </c>
      <c r="F2319">
        <v>2.4770255876743206</v>
      </c>
      <c r="G2319">
        <v>201704</v>
      </c>
      <c r="H2319" t="s">
        <v>775</v>
      </c>
    </row>
    <row r="2320" spans="1:8">
      <c r="A2320" s="1" t="s">
        <v>23</v>
      </c>
      <c r="B2320" s="1" t="s">
        <v>8</v>
      </c>
      <c r="C2320">
        <v>1854.9658999999999</v>
      </c>
      <c r="D2320" s="2" t="s">
        <v>6655</v>
      </c>
      <c r="E2320" s="2" t="s">
        <v>6656</v>
      </c>
      <c r="F2320">
        <v>5.3909346797156757E-4</v>
      </c>
      <c r="G2320">
        <v>201704</v>
      </c>
      <c r="H2320" t="s">
        <v>815</v>
      </c>
    </row>
    <row r="2321" spans="1:8">
      <c r="A2321" s="1" t="s">
        <v>24</v>
      </c>
      <c r="B2321" s="1" t="s">
        <v>8</v>
      </c>
      <c r="C2321">
        <v>1.0737000000000001</v>
      </c>
      <c r="D2321" s="2" t="s">
        <v>6655</v>
      </c>
      <c r="E2321" s="2" t="s">
        <v>6656</v>
      </c>
      <c r="F2321">
        <v>0.93135885256589357</v>
      </c>
      <c r="G2321">
        <v>201704</v>
      </c>
      <c r="H2321" t="s">
        <v>855</v>
      </c>
    </row>
    <row r="2322" spans="1:8">
      <c r="A2322" s="1" t="s">
        <v>25</v>
      </c>
      <c r="B2322" s="1" t="s">
        <v>8</v>
      </c>
      <c r="C2322">
        <v>1.5</v>
      </c>
      <c r="D2322" s="2" t="s">
        <v>6655</v>
      </c>
      <c r="E2322" s="2" t="s">
        <v>6656</v>
      </c>
      <c r="F2322">
        <v>0.66666666666666663</v>
      </c>
      <c r="G2322">
        <v>201704</v>
      </c>
      <c r="H2322" t="s">
        <v>895</v>
      </c>
    </row>
    <row r="2323" spans="1:8">
      <c r="A2323" s="1" t="s">
        <v>26</v>
      </c>
      <c r="B2323" s="1" t="s">
        <v>8</v>
      </c>
      <c r="C2323">
        <v>7.41927</v>
      </c>
      <c r="D2323" s="2" t="s">
        <v>6655</v>
      </c>
      <c r="E2323" s="2" t="s">
        <v>6656</v>
      </c>
      <c r="F2323">
        <v>0.13478414992310564</v>
      </c>
      <c r="G2323">
        <v>201704</v>
      </c>
      <c r="H2323" t="s">
        <v>935</v>
      </c>
    </row>
    <row r="2324" spans="1:8">
      <c r="A2324" s="1" t="s">
        <v>27</v>
      </c>
      <c r="B2324" s="1" t="s">
        <v>8</v>
      </c>
      <c r="C2324">
        <v>3.3555000000000001</v>
      </c>
      <c r="D2324" s="2" t="s">
        <v>6655</v>
      </c>
      <c r="E2324" s="2" t="s">
        <v>6656</v>
      </c>
      <c r="F2324">
        <v>0.29801817910892564</v>
      </c>
      <c r="G2324">
        <v>201704</v>
      </c>
      <c r="H2324" t="s">
        <v>975</v>
      </c>
    </row>
    <row r="2325" spans="1:8">
      <c r="A2325" s="1" t="s">
        <v>28</v>
      </c>
      <c r="B2325" s="1" t="s">
        <v>8</v>
      </c>
      <c r="C2325">
        <v>1.0737000000000001</v>
      </c>
      <c r="D2325" s="2" t="s">
        <v>6655</v>
      </c>
      <c r="E2325" s="2" t="s">
        <v>6656</v>
      </c>
      <c r="F2325">
        <v>0.93135885256589357</v>
      </c>
      <c r="G2325">
        <v>201704</v>
      </c>
      <c r="H2325" t="s">
        <v>1015</v>
      </c>
    </row>
    <row r="2326" spans="1:8">
      <c r="A2326" s="1" t="s">
        <v>29</v>
      </c>
      <c r="B2326" s="1" t="s">
        <v>8</v>
      </c>
      <c r="C2326">
        <v>69.691000000000003</v>
      </c>
      <c r="D2326" s="2" t="s">
        <v>6655</v>
      </c>
      <c r="E2326" s="2" t="s">
        <v>6656</v>
      </c>
      <c r="F2326">
        <v>1.4349055114720696E-2</v>
      </c>
      <c r="G2326">
        <v>201704</v>
      </c>
      <c r="H2326" t="s">
        <v>1055</v>
      </c>
    </row>
    <row r="2327" spans="1:8">
      <c r="A2327" s="1" t="s">
        <v>30</v>
      </c>
      <c r="B2327" s="1" t="s">
        <v>8</v>
      </c>
      <c r="C2327">
        <v>10.96491</v>
      </c>
      <c r="D2327" s="2" t="s">
        <v>6655</v>
      </c>
      <c r="E2327" s="2" t="s">
        <v>6656</v>
      </c>
      <c r="F2327">
        <v>9.1200018969603946E-2</v>
      </c>
      <c r="G2327">
        <v>201704</v>
      </c>
      <c r="H2327" t="s">
        <v>1095</v>
      </c>
    </row>
    <row r="2328" spans="1:8">
      <c r="A2328" s="1" t="s">
        <v>31</v>
      </c>
      <c r="B2328" s="1" t="s">
        <v>8</v>
      </c>
      <c r="C2328">
        <v>2.0350999999999999</v>
      </c>
      <c r="D2328" s="2" t="s">
        <v>6655</v>
      </c>
      <c r="E2328" s="2" t="s">
        <v>6656</v>
      </c>
      <c r="F2328">
        <v>0.49137634514274486</v>
      </c>
      <c r="G2328">
        <v>201704</v>
      </c>
      <c r="H2328" t="s">
        <v>1135</v>
      </c>
    </row>
    <row r="2329" spans="1:8">
      <c r="A2329" s="1" t="s">
        <v>32</v>
      </c>
      <c r="B2329" s="1" t="s">
        <v>8</v>
      </c>
      <c r="C2329">
        <v>2.1461100000000002</v>
      </c>
      <c r="D2329" s="2" t="s">
        <v>6655</v>
      </c>
      <c r="E2329" s="2" t="s">
        <v>6656</v>
      </c>
      <c r="F2329">
        <v>0.46595934038795772</v>
      </c>
      <c r="G2329">
        <v>201704</v>
      </c>
      <c r="H2329" t="s">
        <v>1175</v>
      </c>
    </row>
    <row r="2330" spans="1:8">
      <c r="A2330" s="1" t="s">
        <v>33</v>
      </c>
      <c r="B2330" s="1" t="s">
        <v>8</v>
      </c>
      <c r="C2330">
        <v>1.4319999999999999</v>
      </c>
      <c r="D2330" s="2" t="s">
        <v>6655</v>
      </c>
      <c r="E2330" s="2" t="s">
        <v>6656</v>
      </c>
      <c r="F2330">
        <v>0.6983240223463687</v>
      </c>
      <c r="G2330">
        <v>201704</v>
      </c>
      <c r="H2330" t="s">
        <v>1215</v>
      </c>
    </row>
    <row r="2331" spans="1:8">
      <c r="A2331" s="1" t="s">
        <v>34</v>
      </c>
      <c r="B2331" s="1" t="s">
        <v>8</v>
      </c>
      <c r="C2331">
        <v>1477.0757000000001</v>
      </c>
      <c r="D2331" s="2" t="s">
        <v>6655</v>
      </c>
      <c r="E2331" s="2" t="s">
        <v>6656</v>
      </c>
      <c r="F2331">
        <v>6.7701337175880686E-4</v>
      </c>
      <c r="G2331">
        <v>201704</v>
      </c>
      <c r="H2331" t="s">
        <v>1255</v>
      </c>
    </row>
    <row r="2332" spans="1:8">
      <c r="A2332" s="1" t="s">
        <v>35</v>
      </c>
      <c r="B2332" s="1" t="s">
        <v>8</v>
      </c>
      <c r="C2332">
        <v>1.0698000000000001</v>
      </c>
      <c r="D2332" s="2" t="s">
        <v>6655</v>
      </c>
      <c r="E2332" s="2" t="s">
        <v>6656</v>
      </c>
      <c r="F2332">
        <v>0.93475415965601039</v>
      </c>
      <c r="G2332">
        <v>201704</v>
      </c>
      <c r="H2332" t="s">
        <v>1295</v>
      </c>
    </row>
    <row r="2333" spans="1:8">
      <c r="A2333" s="1" t="s">
        <v>36</v>
      </c>
      <c r="B2333" s="1" t="s">
        <v>8</v>
      </c>
      <c r="C2333">
        <v>712.65764000000001</v>
      </c>
      <c r="D2333" s="2" t="s">
        <v>6655</v>
      </c>
      <c r="E2333" s="2" t="s">
        <v>6656</v>
      </c>
      <c r="F2333">
        <v>1.4031983155333885E-3</v>
      </c>
      <c r="G2333">
        <v>201704</v>
      </c>
      <c r="H2333" t="s">
        <v>1335</v>
      </c>
    </row>
    <row r="2334" spans="1:8">
      <c r="A2334" s="1" t="s">
        <v>37</v>
      </c>
      <c r="B2334" s="1" t="s">
        <v>8</v>
      </c>
      <c r="C2334">
        <v>7.3973000000000004</v>
      </c>
      <c r="D2334" s="2" t="s">
        <v>6655</v>
      </c>
      <c r="E2334" s="2" t="s">
        <v>6656</v>
      </c>
      <c r="F2334">
        <v>0.13518445919457098</v>
      </c>
      <c r="G2334">
        <v>201704</v>
      </c>
      <c r="H2334" t="s">
        <v>1375</v>
      </c>
    </row>
    <row r="2335" spans="1:8">
      <c r="A2335" s="1" t="s">
        <v>38</v>
      </c>
      <c r="B2335" s="1" t="s">
        <v>8</v>
      </c>
      <c r="C2335">
        <v>3128.2034800000001</v>
      </c>
      <c r="D2335" s="2" t="s">
        <v>6655</v>
      </c>
      <c r="E2335" s="2" t="s">
        <v>6656</v>
      </c>
      <c r="F2335">
        <v>3.1967229957815917E-4</v>
      </c>
      <c r="G2335">
        <v>201704</v>
      </c>
      <c r="H2335" t="s">
        <v>1415</v>
      </c>
    </row>
    <row r="2336" spans="1:8">
      <c r="A2336" s="1" t="s">
        <v>39</v>
      </c>
      <c r="B2336" s="1" t="s">
        <v>8</v>
      </c>
      <c r="C2336">
        <v>599.97819000000004</v>
      </c>
      <c r="D2336" s="2" t="s">
        <v>6655</v>
      </c>
      <c r="E2336" s="2" t="s">
        <v>6656</v>
      </c>
      <c r="F2336">
        <v>1.666727252202284E-3</v>
      </c>
      <c r="G2336">
        <v>201704</v>
      </c>
      <c r="H2336" t="s">
        <v>1455</v>
      </c>
    </row>
    <row r="2337" spans="1:8">
      <c r="A2337" s="1" t="s">
        <v>40</v>
      </c>
      <c r="B2337" s="1" t="s">
        <v>8</v>
      </c>
      <c r="C2337">
        <v>1.0737000000000001</v>
      </c>
      <c r="D2337" s="2" t="s">
        <v>6655</v>
      </c>
      <c r="E2337" s="2" t="s">
        <v>6656</v>
      </c>
      <c r="F2337">
        <v>0.93135885256589357</v>
      </c>
      <c r="G2337">
        <v>201704</v>
      </c>
      <c r="H2337" t="s">
        <v>1495</v>
      </c>
    </row>
    <row r="2338" spans="1:8">
      <c r="A2338" s="1" t="s">
        <v>6388</v>
      </c>
      <c r="B2338" s="1" t="s">
        <v>8</v>
      </c>
      <c r="C2338">
        <v>26.30565</v>
      </c>
      <c r="D2338" s="2" t="s">
        <v>6655</v>
      </c>
      <c r="E2338" s="2" t="s">
        <v>6656</v>
      </c>
      <c r="F2338">
        <v>3.8014647043505864E-2</v>
      </c>
      <c r="G2338">
        <v>201704</v>
      </c>
      <c r="H2338" t="s">
        <v>6542</v>
      </c>
    </row>
    <row r="2339" spans="1:8">
      <c r="A2339" s="1" t="s">
        <v>41</v>
      </c>
      <c r="B2339" s="1" t="s">
        <v>8</v>
      </c>
      <c r="C2339">
        <v>110.265</v>
      </c>
      <c r="D2339" s="2" t="s">
        <v>6655</v>
      </c>
      <c r="E2339" s="2" t="s">
        <v>6656</v>
      </c>
      <c r="F2339">
        <v>9.0690608987439355E-3</v>
      </c>
      <c r="G2339">
        <v>201704</v>
      </c>
      <c r="H2339" t="s">
        <v>1535</v>
      </c>
    </row>
    <row r="2340" spans="1:8">
      <c r="A2340" s="1" t="s">
        <v>42</v>
      </c>
      <c r="B2340" s="1" t="s">
        <v>8</v>
      </c>
      <c r="C2340">
        <v>27.021999999999998</v>
      </c>
      <c r="D2340" s="2" t="s">
        <v>6655</v>
      </c>
      <c r="E2340" s="2" t="s">
        <v>6656</v>
      </c>
      <c r="F2340">
        <v>3.7006883280290136E-2</v>
      </c>
      <c r="G2340">
        <v>201704</v>
      </c>
      <c r="H2340" t="s">
        <v>1575</v>
      </c>
    </row>
    <row r="2341" spans="1:8">
      <c r="A2341" s="1" t="s">
        <v>43</v>
      </c>
      <c r="B2341" s="1" t="s">
        <v>8</v>
      </c>
      <c r="C2341">
        <v>190.81904</v>
      </c>
      <c r="D2341" s="2" t="s">
        <v>6655</v>
      </c>
      <c r="E2341" s="2" t="s">
        <v>6656</v>
      </c>
      <c r="F2341">
        <v>5.2405671886830577E-3</v>
      </c>
      <c r="G2341">
        <v>201704</v>
      </c>
      <c r="H2341" t="s">
        <v>1615</v>
      </c>
    </row>
    <row r="2342" spans="1:8">
      <c r="A2342" s="1" t="s">
        <v>44</v>
      </c>
      <c r="B2342" s="1" t="s">
        <v>8</v>
      </c>
      <c r="C2342">
        <v>7.4386000000000001</v>
      </c>
      <c r="D2342" s="2" t="s">
        <v>6655</v>
      </c>
      <c r="E2342" s="2" t="s">
        <v>6656</v>
      </c>
      <c r="F2342">
        <v>0.13443389885193449</v>
      </c>
      <c r="G2342">
        <v>201704</v>
      </c>
      <c r="H2342" t="s">
        <v>1655</v>
      </c>
    </row>
    <row r="2343" spans="1:8">
      <c r="A2343" s="1" t="s">
        <v>45</v>
      </c>
      <c r="B2343" s="1" t="s">
        <v>8</v>
      </c>
      <c r="C2343">
        <v>51.448300000000003</v>
      </c>
      <c r="D2343" s="2" t="s">
        <v>6655</v>
      </c>
      <c r="E2343" s="2" t="s">
        <v>6656</v>
      </c>
      <c r="F2343">
        <v>1.9436988199804463E-2</v>
      </c>
      <c r="G2343">
        <v>201704</v>
      </c>
      <c r="H2343" t="s">
        <v>1695</v>
      </c>
    </row>
    <row r="2344" spans="1:8">
      <c r="A2344" s="1" t="s">
        <v>46</v>
      </c>
      <c r="B2344" s="1" t="s">
        <v>8</v>
      </c>
      <c r="C2344">
        <v>117.99379999999999</v>
      </c>
      <c r="D2344" s="2" t="s">
        <v>6655</v>
      </c>
      <c r="E2344" s="2" t="s">
        <v>6656</v>
      </c>
      <c r="F2344">
        <v>8.4750215689298938E-3</v>
      </c>
      <c r="G2344">
        <v>201704</v>
      </c>
      <c r="H2344" t="s">
        <v>1735</v>
      </c>
    </row>
    <row r="2345" spans="1:8">
      <c r="A2345" s="1" t="s">
        <v>47</v>
      </c>
      <c r="B2345" s="1" t="s">
        <v>8</v>
      </c>
      <c r="C2345">
        <v>19.753150000000002</v>
      </c>
      <c r="D2345" s="2" t="s">
        <v>6655</v>
      </c>
      <c r="E2345" s="2" t="s">
        <v>6656</v>
      </c>
      <c r="F2345">
        <v>5.0624837051305736E-2</v>
      </c>
      <c r="G2345">
        <v>201704</v>
      </c>
      <c r="H2345" t="s">
        <v>1775</v>
      </c>
    </row>
    <row r="2346" spans="1:8">
      <c r="A2346" s="1" t="s">
        <v>48</v>
      </c>
      <c r="B2346" s="1" t="s">
        <v>8</v>
      </c>
      <c r="C2346">
        <v>16.4941</v>
      </c>
      <c r="D2346" s="2" t="s">
        <v>6655</v>
      </c>
      <c r="E2346" s="2" t="s">
        <v>6656</v>
      </c>
      <c r="F2346">
        <v>6.0627739615983896E-2</v>
      </c>
      <c r="G2346">
        <v>201704</v>
      </c>
      <c r="H2346" t="s">
        <v>1815</v>
      </c>
    </row>
    <row r="2347" spans="1:8">
      <c r="A2347" s="1" t="s">
        <v>49</v>
      </c>
      <c r="B2347" s="1" t="s">
        <v>8</v>
      </c>
      <c r="C2347">
        <v>24.751359999999998</v>
      </c>
      <c r="D2347" s="2" t="s">
        <v>6655</v>
      </c>
      <c r="E2347" s="2" t="s">
        <v>6656</v>
      </c>
      <c r="F2347">
        <v>4.0401820344417444E-2</v>
      </c>
      <c r="G2347">
        <v>201704</v>
      </c>
      <c r="H2347" t="s">
        <v>1855</v>
      </c>
    </row>
    <row r="2348" spans="1:8">
      <c r="A2348" s="1" t="s">
        <v>8</v>
      </c>
      <c r="B2348" s="1" t="s">
        <v>8</v>
      </c>
      <c r="C2348">
        <v>1</v>
      </c>
      <c r="D2348" s="2" t="s">
        <v>6655</v>
      </c>
      <c r="E2348" s="2" t="s">
        <v>6656</v>
      </c>
      <c r="F2348">
        <v>1</v>
      </c>
      <c r="G2348">
        <v>201704</v>
      </c>
      <c r="H2348" t="s">
        <v>1895</v>
      </c>
    </row>
    <row r="2349" spans="1:8">
      <c r="A2349" s="1" t="s">
        <v>50</v>
      </c>
      <c r="B2349" s="1" t="s">
        <v>8</v>
      </c>
      <c r="C2349">
        <v>2.2568299999999999</v>
      </c>
      <c r="D2349" s="2" t="s">
        <v>6655</v>
      </c>
      <c r="E2349" s="2" t="s">
        <v>6656</v>
      </c>
      <c r="F2349">
        <v>0.44309939162453532</v>
      </c>
      <c r="G2349">
        <v>201704</v>
      </c>
      <c r="H2349" t="s">
        <v>1935</v>
      </c>
    </row>
    <row r="2350" spans="1:8">
      <c r="A2350" s="1" t="s">
        <v>51</v>
      </c>
      <c r="B2350" s="1" t="s">
        <v>8</v>
      </c>
      <c r="C2350">
        <v>0.86180000000000001</v>
      </c>
      <c r="D2350" s="2" t="s">
        <v>6655</v>
      </c>
      <c r="E2350" s="2" t="s">
        <v>6656</v>
      </c>
      <c r="F2350">
        <v>1.1603620329542816</v>
      </c>
      <c r="G2350">
        <v>201704</v>
      </c>
      <c r="H2350" t="s">
        <v>1975</v>
      </c>
    </row>
    <row r="2351" spans="1:8">
      <c r="A2351" s="1" t="s">
        <v>52</v>
      </c>
      <c r="B2351" s="1" t="s">
        <v>8</v>
      </c>
      <c r="C2351">
        <v>0.86180000000000001</v>
      </c>
      <c r="D2351" s="2" t="s">
        <v>6655</v>
      </c>
      <c r="E2351" s="2" t="s">
        <v>6656</v>
      </c>
      <c r="F2351">
        <v>1.1603620329542816</v>
      </c>
      <c r="G2351">
        <v>201704</v>
      </c>
      <c r="H2351" t="s">
        <v>2015</v>
      </c>
    </row>
    <row r="2352" spans="1:8">
      <c r="A2352" s="1" t="s">
        <v>53</v>
      </c>
      <c r="B2352" s="1" t="s">
        <v>8</v>
      </c>
      <c r="C2352">
        <v>2.6573000000000002</v>
      </c>
      <c r="D2352" s="2" t="s">
        <v>6655</v>
      </c>
      <c r="E2352" s="2" t="s">
        <v>6656</v>
      </c>
      <c r="F2352">
        <v>0.37632183042938316</v>
      </c>
      <c r="G2352">
        <v>201704</v>
      </c>
      <c r="H2352" t="s">
        <v>2055</v>
      </c>
    </row>
    <row r="2353" spans="1:8">
      <c r="A2353" s="1" t="s">
        <v>54</v>
      </c>
      <c r="B2353" s="1" t="s">
        <v>8</v>
      </c>
      <c r="C2353">
        <v>4.7263000000000002</v>
      </c>
      <c r="D2353" s="2" t="s">
        <v>6655</v>
      </c>
      <c r="E2353" s="2" t="s">
        <v>6656</v>
      </c>
      <c r="F2353">
        <v>0.21158199860355881</v>
      </c>
      <c r="G2353">
        <v>201704</v>
      </c>
      <c r="H2353" t="s">
        <v>2095</v>
      </c>
    </row>
    <row r="2354" spans="1:8">
      <c r="A2354" s="1" t="s">
        <v>55</v>
      </c>
      <c r="B2354" s="1" t="s">
        <v>8</v>
      </c>
      <c r="C2354">
        <v>0.86180000000000001</v>
      </c>
      <c r="D2354" s="2" t="s">
        <v>6655</v>
      </c>
      <c r="E2354" s="2" t="s">
        <v>6656</v>
      </c>
      <c r="F2354">
        <v>1.1603620329542816</v>
      </c>
      <c r="G2354">
        <v>201704</v>
      </c>
      <c r="H2354" t="s">
        <v>2135</v>
      </c>
    </row>
    <row r="2355" spans="1:8">
      <c r="A2355" s="1" t="s">
        <v>56</v>
      </c>
      <c r="B2355" s="1" t="s">
        <v>8</v>
      </c>
      <c r="C2355">
        <v>50.2</v>
      </c>
      <c r="D2355" s="2" t="s">
        <v>6655</v>
      </c>
      <c r="E2355" s="2" t="s">
        <v>6656</v>
      </c>
      <c r="F2355">
        <v>1.9920318725099601E-2</v>
      </c>
      <c r="G2355">
        <v>201704</v>
      </c>
      <c r="H2355" t="s">
        <v>2175</v>
      </c>
    </row>
    <row r="2356" spans="1:8">
      <c r="A2356" s="1" t="s">
        <v>57</v>
      </c>
      <c r="B2356" s="1" t="s">
        <v>8</v>
      </c>
      <c r="C2356">
        <v>10050.5465</v>
      </c>
      <c r="D2356" s="2" t="s">
        <v>6655</v>
      </c>
      <c r="E2356" s="2" t="s">
        <v>6656</v>
      </c>
      <c r="F2356">
        <v>9.9497077099240322E-5</v>
      </c>
      <c r="G2356">
        <v>201704</v>
      </c>
      <c r="H2356" t="s">
        <v>2215</v>
      </c>
    </row>
    <row r="2357" spans="1:8">
      <c r="A2357" s="1" t="s">
        <v>58</v>
      </c>
      <c r="B2357" s="1" t="s">
        <v>8</v>
      </c>
      <c r="C2357">
        <v>7.8759499999999996</v>
      </c>
      <c r="D2357" s="2" t="s">
        <v>6655</v>
      </c>
      <c r="E2357" s="2" t="s">
        <v>6656</v>
      </c>
      <c r="F2357">
        <v>0.12696881011179603</v>
      </c>
      <c r="G2357">
        <v>201704</v>
      </c>
      <c r="H2357" t="s">
        <v>2255</v>
      </c>
    </row>
    <row r="2358" spans="1:8">
      <c r="A2358" s="1" t="s">
        <v>59</v>
      </c>
      <c r="B2358" s="1" t="s">
        <v>8</v>
      </c>
      <c r="C2358">
        <v>225.17500000000001</v>
      </c>
      <c r="D2358" s="2" t="s">
        <v>6655</v>
      </c>
      <c r="E2358" s="2" t="s">
        <v>6656</v>
      </c>
      <c r="F2358">
        <v>4.4409903408460082E-3</v>
      </c>
      <c r="G2358">
        <v>201704</v>
      </c>
      <c r="H2358" t="s">
        <v>2295</v>
      </c>
    </row>
    <row r="2359" spans="1:8">
      <c r="A2359" s="1" t="s">
        <v>60</v>
      </c>
      <c r="B2359" s="1" t="s">
        <v>8</v>
      </c>
      <c r="C2359">
        <v>8.3450000000000006</v>
      </c>
      <c r="D2359" s="2" t="s">
        <v>6655</v>
      </c>
      <c r="E2359" s="2" t="s">
        <v>6656</v>
      </c>
      <c r="F2359">
        <v>0.11983223487118033</v>
      </c>
      <c r="G2359">
        <v>201704</v>
      </c>
      <c r="H2359" t="s">
        <v>2335</v>
      </c>
    </row>
    <row r="2360" spans="1:8">
      <c r="A2360" s="1" t="s">
        <v>61</v>
      </c>
      <c r="B2360" s="1" t="s">
        <v>8</v>
      </c>
      <c r="C2360">
        <v>25.252569999999999</v>
      </c>
      <c r="D2360" s="2" t="s">
        <v>6655</v>
      </c>
      <c r="E2360" s="2" t="s">
        <v>6656</v>
      </c>
      <c r="F2360">
        <v>3.9599929828924345E-2</v>
      </c>
      <c r="G2360">
        <v>201704</v>
      </c>
      <c r="H2360" t="s">
        <v>2375</v>
      </c>
    </row>
    <row r="2361" spans="1:8">
      <c r="A2361" s="1" t="s">
        <v>62</v>
      </c>
      <c r="B2361" s="1" t="s">
        <v>8</v>
      </c>
      <c r="C2361">
        <v>7.4480000000000004</v>
      </c>
      <c r="D2361" s="2" t="s">
        <v>6655</v>
      </c>
      <c r="E2361" s="2" t="s">
        <v>6656</v>
      </c>
      <c r="F2361">
        <v>0.13426423200859292</v>
      </c>
      <c r="G2361">
        <v>201704</v>
      </c>
      <c r="H2361" t="s">
        <v>2415</v>
      </c>
    </row>
    <row r="2362" spans="1:8">
      <c r="A2362" s="1" t="s">
        <v>63</v>
      </c>
      <c r="B2362" s="1" t="s">
        <v>8</v>
      </c>
      <c r="C2362">
        <v>74.420349999999999</v>
      </c>
      <c r="D2362" s="2" t="s">
        <v>6655</v>
      </c>
      <c r="E2362" s="2" t="s">
        <v>6656</v>
      </c>
      <c r="F2362">
        <v>1.3437184856023923E-2</v>
      </c>
      <c r="G2362">
        <v>201704</v>
      </c>
      <c r="H2362" t="s">
        <v>2455</v>
      </c>
    </row>
    <row r="2363" spans="1:8">
      <c r="A2363" s="1" t="s">
        <v>64</v>
      </c>
      <c r="B2363" s="1" t="s">
        <v>8</v>
      </c>
      <c r="C2363">
        <v>309.35000000000002</v>
      </c>
      <c r="D2363" s="2" t="s">
        <v>6655</v>
      </c>
      <c r="E2363" s="2" t="s">
        <v>6656</v>
      </c>
      <c r="F2363">
        <v>3.232584451268789E-3</v>
      </c>
      <c r="G2363">
        <v>201704</v>
      </c>
      <c r="H2363" t="s">
        <v>2495</v>
      </c>
    </row>
    <row r="2364" spans="1:8">
      <c r="A2364" s="1" t="s">
        <v>65</v>
      </c>
      <c r="B2364" s="1" t="s">
        <v>8</v>
      </c>
      <c r="C2364">
        <v>14297.39</v>
      </c>
      <c r="D2364" s="2" t="s">
        <v>6655</v>
      </c>
      <c r="E2364" s="2" t="s">
        <v>6656</v>
      </c>
      <c r="F2364">
        <v>6.9942835720365743E-5</v>
      </c>
      <c r="G2364">
        <v>201704</v>
      </c>
      <c r="H2364" t="s">
        <v>2535</v>
      </c>
    </row>
    <row r="2365" spans="1:8">
      <c r="A2365" s="1" t="s">
        <v>66</v>
      </c>
      <c r="B2365" s="1" t="s">
        <v>8</v>
      </c>
      <c r="C2365">
        <v>3.8914</v>
      </c>
      <c r="D2365" s="2" t="s">
        <v>6655</v>
      </c>
      <c r="E2365" s="2" t="s">
        <v>6656</v>
      </c>
      <c r="F2365">
        <v>0.25697692347227219</v>
      </c>
      <c r="G2365">
        <v>201704</v>
      </c>
      <c r="H2365" t="s">
        <v>2575</v>
      </c>
    </row>
    <row r="2366" spans="1:8">
      <c r="A2366" s="1" t="s">
        <v>67</v>
      </c>
      <c r="B2366" s="1" t="s">
        <v>8</v>
      </c>
      <c r="C2366">
        <v>69.691000000000003</v>
      </c>
      <c r="D2366" s="2" t="s">
        <v>6655</v>
      </c>
      <c r="E2366" s="2" t="s">
        <v>6656</v>
      </c>
      <c r="F2366">
        <v>1.4349055114720696E-2</v>
      </c>
      <c r="G2366">
        <v>201704</v>
      </c>
      <c r="H2366" t="s">
        <v>2615</v>
      </c>
    </row>
    <row r="2367" spans="1:8">
      <c r="A2367" s="1" t="s">
        <v>68</v>
      </c>
      <c r="B2367" s="1" t="s">
        <v>8</v>
      </c>
      <c r="C2367">
        <v>1270.1871000000001</v>
      </c>
      <c r="D2367" s="2" t="s">
        <v>6655</v>
      </c>
      <c r="E2367" s="2" t="s">
        <v>6656</v>
      </c>
      <c r="F2367">
        <v>7.8728558965840542E-4</v>
      </c>
      <c r="G2367">
        <v>201704</v>
      </c>
      <c r="H2367" t="s">
        <v>2655</v>
      </c>
    </row>
    <row r="2368" spans="1:8">
      <c r="A2368" s="1" t="s">
        <v>69</v>
      </c>
      <c r="B2368" s="1" t="s">
        <v>8</v>
      </c>
      <c r="C2368">
        <v>34803.985500000003</v>
      </c>
      <c r="D2368" s="2" t="s">
        <v>6655</v>
      </c>
      <c r="E2368" s="2" t="s">
        <v>6656</v>
      </c>
      <c r="F2368">
        <v>2.873234158771845E-5</v>
      </c>
      <c r="G2368">
        <v>201704</v>
      </c>
      <c r="H2368" t="s">
        <v>2695</v>
      </c>
    </row>
    <row r="2369" spans="1:8">
      <c r="A2369" s="1" t="s">
        <v>70</v>
      </c>
      <c r="B2369" s="1" t="s">
        <v>8</v>
      </c>
      <c r="C2369">
        <v>119.25</v>
      </c>
      <c r="D2369" s="2" t="s">
        <v>6655</v>
      </c>
      <c r="E2369" s="2" t="s">
        <v>6656</v>
      </c>
      <c r="F2369">
        <v>8.385744234800839E-3</v>
      </c>
      <c r="G2369">
        <v>201704</v>
      </c>
      <c r="H2369" t="s">
        <v>2735</v>
      </c>
    </row>
    <row r="2370" spans="1:8">
      <c r="A2370" s="1" t="s">
        <v>71</v>
      </c>
      <c r="B2370" s="1" t="s">
        <v>8</v>
      </c>
      <c r="C2370">
        <v>135.91800000000001</v>
      </c>
      <c r="D2370" s="2" t="s">
        <v>6655</v>
      </c>
      <c r="E2370" s="2" t="s">
        <v>6656</v>
      </c>
      <c r="F2370">
        <v>7.3573772421607142E-3</v>
      </c>
      <c r="G2370">
        <v>201704</v>
      </c>
      <c r="H2370" t="s">
        <v>2775</v>
      </c>
    </row>
    <row r="2371" spans="1:8">
      <c r="A2371" s="1" t="s">
        <v>72</v>
      </c>
      <c r="B2371" s="1" t="s">
        <v>8</v>
      </c>
      <c r="C2371">
        <v>0.76124999999999998</v>
      </c>
      <c r="D2371" s="2" t="s">
        <v>6655</v>
      </c>
      <c r="E2371" s="2" t="s">
        <v>6656</v>
      </c>
      <c r="F2371">
        <v>1.3136288998357963</v>
      </c>
      <c r="G2371">
        <v>201704</v>
      </c>
      <c r="H2371" t="s">
        <v>2815</v>
      </c>
    </row>
    <row r="2372" spans="1:8">
      <c r="A2372" s="1" t="s">
        <v>73</v>
      </c>
      <c r="B2372" s="1" t="s">
        <v>8</v>
      </c>
      <c r="C2372">
        <v>119.39</v>
      </c>
      <c r="D2372" s="2" t="s">
        <v>6655</v>
      </c>
      <c r="E2372" s="2" t="s">
        <v>6656</v>
      </c>
      <c r="F2372">
        <v>8.3759108803082329E-3</v>
      </c>
      <c r="G2372">
        <v>201704</v>
      </c>
      <c r="H2372" t="s">
        <v>2855</v>
      </c>
    </row>
    <row r="2373" spans="1:8">
      <c r="A2373" s="1" t="s">
        <v>74</v>
      </c>
      <c r="B2373" s="1" t="s">
        <v>8</v>
      </c>
      <c r="C2373">
        <v>111.76220000000001</v>
      </c>
      <c r="D2373" s="2" t="s">
        <v>6655</v>
      </c>
      <c r="E2373" s="2" t="s">
        <v>6656</v>
      </c>
      <c r="F2373">
        <v>8.9475690349688896E-3</v>
      </c>
      <c r="G2373">
        <v>201704</v>
      </c>
      <c r="H2373" t="s">
        <v>2895</v>
      </c>
    </row>
    <row r="2374" spans="1:8">
      <c r="A2374" s="1" t="s">
        <v>75</v>
      </c>
      <c r="B2374" s="1" t="s">
        <v>8</v>
      </c>
      <c r="C2374">
        <v>73.726249999999993</v>
      </c>
      <c r="D2374" s="2" t="s">
        <v>6655</v>
      </c>
      <c r="E2374" s="2" t="s">
        <v>6656</v>
      </c>
      <c r="F2374">
        <v>1.3563690001865008E-2</v>
      </c>
      <c r="G2374">
        <v>201704</v>
      </c>
      <c r="H2374" t="s">
        <v>2935</v>
      </c>
    </row>
    <row r="2375" spans="1:8">
      <c r="A2375" s="1" t="s">
        <v>76</v>
      </c>
      <c r="B2375" s="1" t="s">
        <v>8</v>
      </c>
      <c r="C2375">
        <v>4367.5</v>
      </c>
      <c r="D2375" s="2" t="s">
        <v>6655</v>
      </c>
      <c r="E2375" s="2" t="s">
        <v>6656</v>
      </c>
      <c r="F2375">
        <v>2.2896393817973669E-4</v>
      </c>
      <c r="G2375">
        <v>201704</v>
      </c>
      <c r="H2375" t="s">
        <v>2975</v>
      </c>
    </row>
    <row r="2376" spans="1:8">
      <c r="A2376" s="1" t="s">
        <v>77</v>
      </c>
      <c r="B2376" s="1" t="s">
        <v>8</v>
      </c>
      <c r="C2376">
        <v>491.96775000000002</v>
      </c>
      <c r="D2376" s="2" t="s">
        <v>6655</v>
      </c>
      <c r="E2376" s="2" t="s">
        <v>6656</v>
      </c>
      <c r="F2376">
        <v>2.0326535631654714E-3</v>
      </c>
      <c r="G2376">
        <v>201704</v>
      </c>
      <c r="H2376" t="s">
        <v>3015</v>
      </c>
    </row>
    <row r="2377" spans="1:8">
      <c r="A2377" s="1" t="s">
        <v>79</v>
      </c>
      <c r="B2377" s="1" t="s">
        <v>8</v>
      </c>
      <c r="C2377">
        <v>1199.08</v>
      </c>
      <c r="D2377" s="2" t="s">
        <v>6655</v>
      </c>
      <c r="E2377" s="2" t="s">
        <v>6656</v>
      </c>
      <c r="F2377">
        <v>8.3397271241284995E-4</v>
      </c>
      <c r="G2377">
        <v>201704</v>
      </c>
      <c r="H2377" t="s">
        <v>3055</v>
      </c>
    </row>
    <row r="2378" spans="1:8">
      <c r="A2378" s="1" t="s">
        <v>80</v>
      </c>
      <c r="B2378" s="1" t="s">
        <v>8</v>
      </c>
      <c r="C2378">
        <v>0.32673000000000002</v>
      </c>
      <c r="D2378" s="2" t="s">
        <v>6655</v>
      </c>
      <c r="E2378" s="2" t="s">
        <v>6656</v>
      </c>
      <c r="F2378">
        <v>3.0606311021332595</v>
      </c>
      <c r="G2378">
        <v>201704</v>
      </c>
      <c r="H2378" t="s">
        <v>3095</v>
      </c>
    </row>
    <row r="2379" spans="1:8">
      <c r="A2379" s="1" t="s">
        <v>81</v>
      </c>
      <c r="B2379" s="1" t="s">
        <v>8</v>
      </c>
      <c r="C2379">
        <v>0.88043000000000005</v>
      </c>
      <c r="D2379" s="2" t="s">
        <v>6655</v>
      </c>
      <c r="E2379" s="2" t="s">
        <v>6656</v>
      </c>
      <c r="F2379">
        <v>1.1358086389605078</v>
      </c>
      <c r="G2379">
        <v>201704</v>
      </c>
      <c r="H2379" t="s">
        <v>3135</v>
      </c>
    </row>
    <row r="2380" spans="1:8">
      <c r="A2380" s="1" t="s">
        <v>82</v>
      </c>
      <c r="B2380" s="1" t="s">
        <v>8</v>
      </c>
      <c r="C2380">
        <v>342.75</v>
      </c>
      <c r="D2380" s="2" t="s">
        <v>6655</v>
      </c>
      <c r="E2380" s="2" t="s">
        <v>6656</v>
      </c>
      <c r="F2380">
        <v>2.9175784099197666E-3</v>
      </c>
      <c r="G2380">
        <v>201704</v>
      </c>
      <c r="H2380" t="s">
        <v>3175</v>
      </c>
    </row>
    <row r="2381" spans="1:8">
      <c r="A2381" s="1" t="s">
        <v>83</v>
      </c>
      <c r="B2381" s="1" t="s">
        <v>8</v>
      </c>
      <c r="C2381">
        <v>8899.5</v>
      </c>
      <c r="D2381" s="2" t="s">
        <v>6655</v>
      </c>
      <c r="E2381" s="2" t="s">
        <v>6656</v>
      </c>
      <c r="F2381">
        <v>1.1236586325074442E-4</v>
      </c>
      <c r="G2381">
        <v>201704</v>
      </c>
      <c r="H2381" t="s">
        <v>3215</v>
      </c>
    </row>
    <row r="2382" spans="1:8">
      <c r="A2382" s="1" t="s">
        <v>84</v>
      </c>
      <c r="B2382" s="1" t="s">
        <v>8</v>
      </c>
      <c r="C2382">
        <v>1618.60275</v>
      </c>
      <c r="D2382" s="2" t="s">
        <v>6655</v>
      </c>
      <c r="E2382" s="2" t="s">
        <v>6656</v>
      </c>
      <c r="F2382">
        <v>6.1781681762248337E-4</v>
      </c>
      <c r="G2382">
        <v>201704</v>
      </c>
      <c r="H2382" t="s">
        <v>3255</v>
      </c>
    </row>
    <row r="2383" spans="1:8">
      <c r="A2383" s="1" t="s">
        <v>85</v>
      </c>
      <c r="B2383" s="1" t="s">
        <v>8</v>
      </c>
      <c r="C2383">
        <v>165.17500000000001</v>
      </c>
      <c r="D2383" s="2" t="s">
        <v>6655</v>
      </c>
      <c r="E2383" s="2" t="s">
        <v>6656</v>
      </c>
      <c r="F2383">
        <v>6.0541849553503854E-3</v>
      </c>
      <c r="G2383">
        <v>201704</v>
      </c>
      <c r="H2383" t="s">
        <v>3295</v>
      </c>
    </row>
    <row r="2384" spans="1:8">
      <c r="A2384" s="1" t="s">
        <v>86</v>
      </c>
      <c r="B2384" s="1" t="s">
        <v>8</v>
      </c>
      <c r="C2384">
        <v>112.20165</v>
      </c>
      <c r="D2384" s="2" t="s">
        <v>6655</v>
      </c>
      <c r="E2384" s="2" t="s">
        <v>6656</v>
      </c>
      <c r="F2384">
        <v>8.9125249049367816E-3</v>
      </c>
      <c r="G2384">
        <v>201704</v>
      </c>
      <c r="H2384" t="s">
        <v>3335</v>
      </c>
    </row>
    <row r="2385" spans="1:8">
      <c r="A2385" s="1" t="s">
        <v>87</v>
      </c>
      <c r="B2385" s="1" t="s">
        <v>8</v>
      </c>
      <c r="C2385">
        <v>13.8165</v>
      </c>
      <c r="D2385" s="2" t="s">
        <v>6655</v>
      </c>
      <c r="E2385" s="2" t="s">
        <v>6656</v>
      </c>
      <c r="F2385">
        <v>7.2377230123403177E-2</v>
      </c>
      <c r="G2385">
        <v>201704</v>
      </c>
      <c r="H2385" t="s">
        <v>3375</v>
      </c>
    </row>
    <row r="2386" spans="1:8">
      <c r="A2386" s="1" t="s">
        <v>88</v>
      </c>
      <c r="B2386" s="1" t="s">
        <v>8</v>
      </c>
      <c r="C2386">
        <v>1.5363500000000001</v>
      </c>
      <c r="D2386" s="2" t="s">
        <v>6655</v>
      </c>
      <c r="E2386" s="2" t="s">
        <v>6656</v>
      </c>
      <c r="F2386">
        <v>0.65089335112441826</v>
      </c>
      <c r="G2386">
        <v>201704</v>
      </c>
      <c r="H2386" t="s">
        <v>3415</v>
      </c>
    </row>
    <row r="2387" spans="1:8">
      <c r="A2387" s="1" t="s">
        <v>89</v>
      </c>
      <c r="B2387" s="1" t="s">
        <v>8</v>
      </c>
      <c r="C2387">
        <v>10.771000000000001</v>
      </c>
      <c r="D2387" s="2" t="s">
        <v>6655</v>
      </c>
      <c r="E2387" s="2" t="s">
        <v>6656</v>
      </c>
      <c r="F2387">
        <v>9.2841890260885698E-2</v>
      </c>
      <c r="G2387">
        <v>201704</v>
      </c>
      <c r="H2387" t="s">
        <v>3455</v>
      </c>
    </row>
    <row r="2388" spans="1:8">
      <c r="A2388" s="1" t="s">
        <v>90</v>
      </c>
      <c r="B2388" s="1" t="s">
        <v>8</v>
      </c>
      <c r="C2388">
        <v>21.220400000000001</v>
      </c>
      <c r="D2388" s="2" t="s">
        <v>6655</v>
      </c>
      <c r="E2388" s="2" t="s">
        <v>6656</v>
      </c>
      <c r="F2388">
        <v>4.7124465137320687E-2</v>
      </c>
      <c r="G2388">
        <v>201704</v>
      </c>
      <c r="H2388" t="s">
        <v>3495</v>
      </c>
    </row>
    <row r="2389" spans="1:8">
      <c r="A2389" s="1" t="s">
        <v>91</v>
      </c>
      <c r="B2389" s="1" t="s">
        <v>8</v>
      </c>
      <c r="C2389">
        <v>3484.27</v>
      </c>
      <c r="D2389" s="2" t="s">
        <v>6655</v>
      </c>
      <c r="E2389" s="2" t="s">
        <v>6656</v>
      </c>
      <c r="F2389">
        <v>2.8700416443042586E-4</v>
      </c>
      <c r="G2389">
        <v>201704</v>
      </c>
      <c r="H2389" t="s">
        <v>3535</v>
      </c>
    </row>
    <row r="2390" spans="1:8">
      <c r="A2390" s="1" t="s">
        <v>92</v>
      </c>
      <c r="B2390" s="1" t="s">
        <v>8</v>
      </c>
      <c r="C2390">
        <v>61.694499999999998</v>
      </c>
      <c r="D2390" s="2" t="s">
        <v>6655</v>
      </c>
      <c r="E2390" s="2" t="s">
        <v>6656</v>
      </c>
      <c r="F2390">
        <v>1.6208900307158661E-2</v>
      </c>
      <c r="G2390">
        <v>201704</v>
      </c>
      <c r="H2390" t="s">
        <v>3575</v>
      </c>
    </row>
    <row r="2391" spans="1:8">
      <c r="A2391" s="1" t="s">
        <v>93</v>
      </c>
      <c r="B2391" s="1" t="s">
        <v>8</v>
      </c>
      <c r="C2391">
        <v>1438.758</v>
      </c>
      <c r="D2391" s="2" t="s">
        <v>6655</v>
      </c>
      <c r="E2391" s="2" t="s">
        <v>6656</v>
      </c>
      <c r="F2391">
        <v>6.9504391982529374E-4</v>
      </c>
      <c r="G2391">
        <v>201704</v>
      </c>
      <c r="H2391" t="s">
        <v>3615</v>
      </c>
    </row>
    <row r="2392" spans="1:8">
      <c r="A2392" s="1" t="s">
        <v>94</v>
      </c>
      <c r="B2392" s="1" t="s">
        <v>8</v>
      </c>
      <c r="C2392">
        <v>2637.0394099999999</v>
      </c>
      <c r="D2392" s="2" t="s">
        <v>6655</v>
      </c>
      <c r="E2392" s="2" t="s">
        <v>6656</v>
      </c>
      <c r="F2392">
        <v>3.7921314190750001E-4</v>
      </c>
      <c r="G2392">
        <v>201704</v>
      </c>
      <c r="H2392" t="s">
        <v>3655</v>
      </c>
    </row>
    <row r="2393" spans="1:8">
      <c r="A2393" s="1" t="s">
        <v>95</v>
      </c>
      <c r="B2393" s="1" t="s">
        <v>8</v>
      </c>
      <c r="C2393">
        <v>8.5906699999999994</v>
      </c>
      <c r="D2393" s="2" t="s">
        <v>6655</v>
      </c>
      <c r="E2393" s="2" t="s">
        <v>6656</v>
      </c>
      <c r="F2393">
        <v>0.11640535604324227</v>
      </c>
      <c r="G2393">
        <v>201704</v>
      </c>
      <c r="H2393" t="s">
        <v>3695</v>
      </c>
    </row>
    <row r="2394" spans="1:8">
      <c r="A2394" s="1" t="s">
        <v>6390</v>
      </c>
      <c r="B2394" s="1" t="s">
        <v>8</v>
      </c>
      <c r="C2394">
        <v>390.34500000000003</v>
      </c>
      <c r="D2394" s="2" t="s">
        <v>6655</v>
      </c>
      <c r="E2394" s="2" t="s">
        <v>6656</v>
      </c>
      <c r="F2394">
        <v>2.5618363242772418E-3</v>
      </c>
      <c r="G2394">
        <v>201704</v>
      </c>
      <c r="H2394" t="s">
        <v>9862</v>
      </c>
    </row>
    <row r="2395" spans="1:8">
      <c r="A2395" s="1" t="s">
        <v>97</v>
      </c>
      <c r="B2395" s="1" t="s">
        <v>8</v>
      </c>
      <c r="C2395">
        <v>38.566600000000001</v>
      </c>
      <c r="D2395" s="2" t="s">
        <v>6655</v>
      </c>
      <c r="E2395" s="2" t="s">
        <v>6656</v>
      </c>
      <c r="F2395">
        <v>2.5929171874108686E-2</v>
      </c>
      <c r="G2395">
        <v>201704</v>
      </c>
      <c r="H2395" t="s">
        <v>3735</v>
      </c>
    </row>
    <row r="2396" spans="1:8">
      <c r="A2396" s="1" t="s">
        <v>98</v>
      </c>
      <c r="B2396" s="1" t="s">
        <v>8</v>
      </c>
      <c r="C2396">
        <v>16.534980000000001</v>
      </c>
      <c r="D2396" s="2" t="s">
        <v>6655</v>
      </c>
      <c r="E2396" s="2" t="s">
        <v>6656</v>
      </c>
      <c r="F2396">
        <v>6.0477847569213872E-2</v>
      </c>
      <c r="G2396">
        <v>201704</v>
      </c>
      <c r="H2396" t="s">
        <v>3775</v>
      </c>
    </row>
    <row r="2397" spans="1:8">
      <c r="A2397" s="1" t="s">
        <v>99</v>
      </c>
      <c r="B2397" s="1" t="s">
        <v>8</v>
      </c>
      <c r="C2397">
        <v>788.54020000000003</v>
      </c>
      <c r="D2397" s="2" t="s">
        <v>6655</v>
      </c>
      <c r="E2397" s="2" t="s">
        <v>6656</v>
      </c>
      <c r="F2397">
        <v>1.268166163246972E-3</v>
      </c>
      <c r="G2397">
        <v>201704</v>
      </c>
      <c r="H2397" t="s">
        <v>3815</v>
      </c>
    </row>
    <row r="2398" spans="1:8">
      <c r="A2398" s="1" t="s">
        <v>100</v>
      </c>
      <c r="B2398" s="1" t="s">
        <v>8</v>
      </c>
      <c r="C2398">
        <v>20.122800000000002</v>
      </c>
      <c r="D2398" s="2" t="s">
        <v>6655</v>
      </c>
      <c r="E2398" s="2" t="s">
        <v>6656</v>
      </c>
      <c r="F2398">
        <v>4.9694873476852121E-2</v>
      </c>
      <c r="G2398">
        <v>201704</v>
      </c>
      <c r="H2398" t="s">
        <v>3855</v>
      </c>
    </row>
    <row r="2399" spans="1:8">
      <c r="A2399" s="1" t="s">
        <v>101</v>
      </c>
      <c r="B2399" s="1" t="s">
        <v>8</v>
      </c>
      <c r="C2399">
        <v>4.7462999999999997</v>
      </c>
      <c r="D2399" s="2" t="s">
        <v>6655</v>
      </c>
      <c r="E2399" s="2" t="s">
        <v>6656</v>
      </c>
      <c r="F2399">
        <v>0.21069043254745803</v>
      </c>
      <c r="G2399">
        <v>201704</v>
      </c>
      <c r="H2399" t="s">
        <v>3895</v>
      </c>
    </row>
    <row r="2400" spans="1:8">
      <c r="A2400" s="1" t="s">
        <v>102</v>
      </c>
      <c r="B2400" s="1" t="s">
        <v>8</v>
      </c>
      <c r="C2400">
        <v>72.400000000000006</v>
      </c>
      <c r="D2400" s="2" t="s">
        <v>6655</v>
      </c>
      <c r="E2400" s="2" t="s">
        <v>6656</v>
      </c>
      <c r="F2400">
        <v>1.3812154696132596E-2</v>
      </c>
      <c r="G2400">
        <v>201704</v>
      </c>
      <c r="H2400" t="s">
        <v>3935</v>
      </c>
    </row>
    <row r="2401" spans="1:8">
      <c r="A2401" s="1" t="s">
        <v>103</v>
      </c>
      <c r="B2401" s="1" t="s">
        <v>8</v>
      </c>
      <c r="C2401">
        <v>13.8165</v>
      </c>
      <c r="D2401" s="2" t="s">
        <v>6655</v>
      </c>
      <c r="E2401" s="2" t="s">
        <v>6656</v>
      </c>
      <c r="F2401">
        <v>7.2377230123403177E-2</v>
      </c>
      <c r="G2401">
        <v>201704</v>
      </c>
      <c r="H2401" t="s">
        <v>3975</v>
      </c>
    </row>
    <row r="2402" spans="1:8">
      <c r="A2402" s="1" t="s">
        <v>104</v>
      </c>
      <c r="B2402" s="1" t="s">
        <v>8</v>
      </c>
      <c r="C2402">
        <v>333.19310000000002</v>
      </c>
      <c r="D2402" s="2" t="s">
        <v>6655</v>
      </c>
      <c r="E2402" s="2" t="s">
        <v>6656</v>
      </c>
      <c r="F2402">
        <v>3.0012626311889412E-3</v>
      </c>
      <c r="G2402">
        <v>201704</v>
      </c>
      <c r="H2402" t="s">
        <v>4015</v>
      </c>
    </row>
    <row r="2403" spans="1:8">
      <c r="A2403" s="1" t="s">
        <v>105</v>
      </c>
      <c r="B2403" s="1" t="s">
        <v>8</v>
      </c>
      <c r="C2403">
        <v>31.866990000000001</v>
      </c>
      <c r="D2403" s="2" t="s">
        <v>6655</v>
      </c>
      <c r="E2403" s="2" t="s">
        <v>6656</v>
      </c>
      <c r="F2403">
        <v>3.1380434738266773E-2</v>
      </c>
      <c r="G2403">
        <v>201704</v>
      </c>
      <c r="H2403" t="s">
        <v>4055</v>
      </c>
    </row>
    <row r="2404" spans="1:8">
      <c r="A2404" s="1" t="s">
        <v>106</v>
      </c>
      <c r="B2404" s="1" t="s">
        <v>8</v>
      </c>
      <c r="C2404">
        <v>9.1694999999999993</v>
      </c>
      <c r="D2404" s="2" t="s">
        <v>6655</v>
      </c>
      <c r="E2404" s="2" t="s">
        <v>6656</v>
      </c>
      <c r="F2404">
        <v>0.10905720050166313</v>
      </c>
      <c r="G2404">
        <v>201704</v>
      </c>
      <c r="H2404" t="s">
        <v>4095</v>
      </c>
    </row>
    <row r="2405" spans="1:8">
      <c r="A2405" s="1" t="s">
        <v>107</v>
      </c>
      <c r="B2405" s="1" t="s">
        <v>8</v>
      </c>
      <c r="C2405">
        <v>113.02500000000001</v>
      </c>
      <c r="D2405" s="2" t="s">
        <v>6655</v>
      </c>
      <c r="E2405" s="2" t="s">
        <v>6656</v>
      </c>
      <c r="F2405">
        <v>8.8476000884759997E-3</v>
      </c>
      <c r="G2405">
        <v>201704</v>
      </c>
      <c r="H2405" t="s">
        <v>4135</v>
      </c>
    </row>
    <row r="2406" spans="1:8">
      <c r="A2406" s="1" t="s">
        <v>108</v>
      </c>
      <c r="B2406" s="1" t="s">
        <v>8</v>
      </c>
      <c r="C2406">
        <v>1.5304</v>
      </c>
      <c r="D2406" s="2" t="s">
        <v>6655</v>
      </c>
      <c r="E2406" s="2" t="s">
        <v>6656</v>
      </c>
      <c r="F2406">
        <v>0.65342394145321481</v>
      </c>
      <c r="G2406">
        <v>201704</v>
      </c>
      <c r="H2406" t="s">
        <v>4175</v>
      </c>
    </row>
    <row r="2407" spans="1:8">
      <c r="A2407" s="1" t="s">
        <v>109</v>
      </c>
      <c r="B2407" s="1" t="s">
        <v>8</v>
      </c>
      <c r="C2407">
        <v>0.41283999999999998</v>
      </c>
      <c r="D2407" s="2" t="s">
        <v>6655</v>
      </c>
      <c r="E2407" s="2" t="s">
        <v>6656</v>
      </c>
      <c r="F2407">
        <v>2.4222459064044184</v>
      </c>
      <c r="G2407">
        <v>201704</v>
      </c>
      <c r="H2407" t="s">
        <v>4215</v>
      </c>
    </row>
    <row r="2408" spans="1:8">
      <c r="A2408" s="1" t="s">
        <v>110</v>
      </c>
      <c r="B2408" s="1" t="s">
        <v>8</v>
      </c>
      <c r="C2408">
        <v>1.0737000000000001</v>
      </c>
      <c r="D2408" s="2" t="s">
        <v>6655</v>
      </c>
      <c r="E2408" s="2" t="s">
        <v>6656</v>
      </c>
      <c r="F2408">
        <v>0.93135885256589357</v>
      </c>
      <c r="G2408">
        <v>201704</v>
      </c>
      <c r="H2408" t="s">
        <v>4255</v>
      </c>
    </row>
    <row r="2409" spans="1:8">
      <c r="A2409" s="1" t="s">
        <v>111</v>
      </c>
      <c r="B2409" s="1" t="s">
        <v>8</v>
      </c>
      <c r="C2409">
        <v>3.4884499999999998</v>
      </c>
      <c r="D2409" s="2" t="s">
        <v>6655</v>
      </c>
      <c r="E2409" s="2" t="s">
        <v>6656</v>
      </c>
      <c r="F2409">
        <v>0.28666026458742422</v>
      </c>
      <c r="G2409">
        <v>201704</v>
      </c>
      <c r="H2409" t="s">
        <v>4295</v>
      </c>
    </row>
    <row r="2410" spans="1:8">
      <c r="A2410" s="1" t="s">
        <v>112</v>
      </c>
      <c r="B2410" s="1" t="s">
        <v>8</v>
      </c>
      <c r="C2410">
        <v>3.4139900000000001</v>
      </c>
      <c r="D2410" s="2" t="s">
        <v>6655</v>
      </c>
      <c r="E2410" s="2" t="s">
        <v>6656</v>
      </c>
      <c r="F2410">
        <v>0.2929123986889241</v>
      </c>
      <c r="G2410">
        <v>201704</v>
      </c>
      <c r="H2410" t="s">
        <v>4335</v>
      </c>
    </row>
    <row r="2411" spans="1:8">
      <c r="A2411" s="1" t="s">
        <v>113</v>
      </c>
      <c r="B2411" s="1" t="s">
        <v>8</v>
      </c>
      <c r="C2411">
        <v>53.865000000000002</v>
      </c>
      <c r="D2411" s="2" t="s">
        <v>6655</v>
      </c>
      <c r="E2411" s="2" t="s">
        <v>6656</v>
      </c>
      <c r="F2411">
        <v>1.8564930845632599E-2</v>
      </c>
      <c r="G2411">
        <v>201704</v>
      </c>
      <c r="H2411" t="s">
        <v>4375</v>
      </c>
    </row>
    <row r="2412" spans="1:8">
      <c r="A2412" s="1" t="s">
        <v>114</v>
      </c>
      <c r="B2412" s="1" t="s">
        <v>8</v>
      </c>
      <c r="C2412">
        <v>113.89515</v>
      </c>
      <c r="D2412" s="2" t="s">
        <v>6655</v>
      </c>
      <c r="E2412" s="2" t="s">
        <v>6656</v>
      </c>
      <c r="F2412">
        <v>8.7800051187429846E-3</v>
      </c>
      <c r="G2412">
        <v>201704</v>
      </c>
      <c r="H2412" t="s">
        <v>4415</v>
      </c>
    </row>
    <row r="2413" spans="1:8">
      <c r="A2413" s="1" t="s">
        <v>115</v>
      </c>
      <c r="B2413" s="1" t="s">
        <v>8</v>
      </c>
      <c r="C2413">
        <v>4.2233000000000001</v>
      </c>
      <c r="D2413" s="2" t="s">
        <v>6655</v>
      </c>
      <c r="E2413" s="2" t="s">
        <v>6656</v>
      </c>
      <c r="F2413">
        <v>0.23678166362796865</v>
      </c>
      <c r="G2413">
        <v>201704</v>
      </c>
      <c r="H2413" t="s">
        <v>4455</v>
      </c>
    </row>
    <row r="2414" spans="1:8">
      <c r="A2414" s="1" t="s">
        <v>116</v>
      </c>
      <c r="B2414" s="1" t="s">
        <v>8</v>
      </c>
      <c r="C2414">
        <v>6064.8374000000003</v>
      </c>
      <c r="D2414" s="2" t="s">
        <v>6655</v>
      </c>
      <c r="E2414" s="2" t="s">
        <v>6656</v>
      </c>
      <c r="F2414">
        <v>1.6488488215693961E-4</v>
      </c>
      <c r="G2414">
        <v>201704</v>
      </c>
      <c r="H2414" t="s">
        <v>4495</v>
      </c>
    </row>
    <row r="2415" spans="1:8">
      <c r="A2415" s="1" t="s">
        <v>117</v>
      </c>
      <c r="B2415" s="1" t="s">
        <v>8</v>
      </c>
      <c r="C2415">
        <v>3.9082699999999999</v>
      </c>
      <c r="D2415" s="2" t="s">
        <v>6655</v>
      </c>
      <c r="E2415" s="2" t="s">
        <v>6656</v>
      </c>
      <c r="F2415">
        <v>0.25586768570236962</v>
      </c>
      <c r="G2415">
        <v>201704</v>
      </c>
      <c r="H2415" t="s">
        <v>4535</v>
      </c>
    </row>
    <row r="2416" spans="1:8">
      <c r="A2416" s="1" t="s">
        <v>118</v>
      </c>
      <c r="B2416" s="1" t="s">
        <v>8</v>
      </c>
      <c r="C2416">
        <v>4.5448000000000004</v>
      </c>
      <c r="D2416" s="2" t="s">
        <v>6655</v>
      </c>
      <c r="E2416" s="2" t="s">
        <v>6656</v>
      </c>
      <c r="F2416">
        <v>0.22003168456257699</v>
      </c>
      <c r="G2416">
        <v>201704</v>
      </c>
      <c r="H2416" t="s">
        <v>4575</v>
      </c>
    </row>
    <row r="2417" spans="1:8">
      <c r="A2417" s="1" t="s">
        <v>119</v>
      </c>
      <c r="B2417" s="1" t="s">
        <v>8</v>
      </c>
      <c r="C2417">
        <v>123.9949</v>
      </c>
      <c r="D2417" s="2" t="s">
        <v>6655</v>
      </c>
      <c r="E2417" s="2" t="s">
        <v>6656</v>
      </c>
      <c r="F2417">
        <v>8.0648478284187503E-3</v>
      </c>
      <c r="G2417">
        <v>201704</v>
      </c>
      <c r="H2417" t="s">
        <v>4615</v>
      </c>
    </row>
    <row r="2418" spans="1:8">
      <c r="A2418" s="1" t="s">
        <v>120</v>
      </c>
      <c r="B2418" s="1" t="s">
        <v>8</v>
      </c>
      <c r="C2418">
        <v>60.337499999999999</v>
      </c>
      <c r="D2418" s="2" t="s">
        <v>6655</v>
      </c>
      <c r="E2418" s="2" t="s">
        <v>6656</v>
      </c>
      <c r="F2418">
        <v>1.6573441060700227E-2</v>
      </c>
      <c r="G2418">
        <v>201704</v>
      </c>
      <c r="H2418" t="s">
        <v>4655</v>
      </c>
    </row>
    <row r="2419" spans="1:8">
      <c r="A2419" s="1" t="s">
        <v>121</v>
      </c>
      <c r="B2419" s="1" t="s">
        <v>8</v>
      </c>
      <c r="C2419">
        <v>897.38133000000005</v>
      </c>
      <c r="D2419" s="2" t="s">
        <v>6655</v>
      </c>
      <c r="E2419" s="2" t="s">
        <v>6656</v>
      </c>
      <c r="F2419">
        <v>1.1143534711157853E-3</v>
      </c>
      <c r="G2419">
        <v>201704</v>
      </c>
      <c r="H2419" t="s">
        <v>4695</v>
      </c>
    </row>
    <row r="2420" spans="1:8">
      <c r="A2420" s="1" t="s">
        <v>122</v>
      </c>
      <c r="B2420" s="1" t="s">
        <v>8</v>
      </c>
      <c r="C2420">
        <v>4.0263799999999996</v>
      </c>
      <c r="D2420" s="2" t="s">
        <v>6655</v>
      </c>
      <c r="E2420" s="2" t="s">
        <v>6656</v>
      </c>
      <c r="F2420">
        <v>0.2483620522653103</v>
      </c>
      <c r="G2420">
        <v>201704</v>
      </c>
      <c r="H2420" t="s">
        <v>4735</v>
      </c>
    </row>
    <row r="2421" spans="1:8">
      <c r="A2421" s="1" t="s">
        <v>123</v>
      </c>
      <c r="B2421" s="1" t="s">
        <v>8</v>
      </c>
      <c r="C2421">
        <v>8.3719599999999996</v>
      </c>
      <c r="D2421" s="2" t="s">
        <v>6655</v>
      </c>
      <c r="E2421" s="2" t="s">
        <v>6656</v>
      </c>
      <c r="F2421">
        <v>0.11944634231410567</v>
      </c>
      <c r="G2421">
        <v>201704</v>
      </c>
      <c r="H2421" t="s">
        <v>4775</v>
      </c>
    </row>
    <row r="2422" spans="1:8">
      <c r="A2422" s="1" t="s">
        <v>124</v>
      </c>
      <c r="B2422" s="1" t="s">
        <v>8</v>
      </c>
      <c r="C2422">
        <v>14.776999999999999</v>
      </c>
      <c r="D2422" s="2" t="s">
        <v>6655</v>
      </c>
      <c r="E2422" s="2" t="s">
        <v>6656</v>
      </c>
      <c r="F2422">
        <v>6.7672734655207414E-2</v>
      </c>
      <c r="G2422">
        <v>201704</v>
      </c>
      <c r="H2422" t="s">
        <v>4815</v>
      </c>
    </row>
    <row r="2423" spans="1:8">
      <c r="A2423" s="1" t="s">
        <v>125</v>
      </c>
      <c r="B2423" s="1" t="s">
        <v>8</v>
      </c>
      <c r="C2423">
        <v>7.4913100000000004</v>
      </c>
      <c r="D2423" s="2" t="s">
        <v>6655</v>
      </c>
      <c r="E2423" s="2" t="s">
        <v>6656</v>
      </c>
      <c r="F2423">
        <v>0.13348800143099138</v>
      </c>
      <c r="G2423">
        <v>201704</v>
      </c>
      <c r="H2423" t="s">
        <v>4855</v>
      </c>
    </row>
    <row r="2424" spans="1:8">
      <c r="A2424" s="1" t="s">
        <v>126</v>
      </c>
      <c r="B2424" s="1" t="s">
        <v>8</v>
      </c>
      <c r="C2424">
        <v>9.5623000000000005</v>
      </c>
      <c r="D2424" s="2" t="s">
        <v>6655</v>
      </c>
      <c r="E2424" s="2" t="s">
        <v>6656</v>
      </c>
      <c r="F2424">
        <v>0.10457735063739895</v>
      </c>
      <c r="G2424">
        <v>201704</v>
      </c>
      <c r="H2424" t="s">
        <v>4895</v>
      </c>
    </row>
    <row r="2425" spans="1:8">
      <c r="A2425" s="1" t="s">
        <v>127</v>
      </c>
      <c r="B2425" s="1" t="s">
        <v>8</v>
      </c>
      <c r="C2425">
        <v>1.4977</v>
      </c>
      <c r="D2425" s="2" t="s">
        <v>6655</v>
      </c>
      <c r="E2425" s="2" t="s">
        <v>6656</v>
      </c>
      <c r="F2425">
        <v>0.66769045870334509</v>
      </c>
      <c r="G2425">
        <v>201704</v>
      </c>
      <c r="H2425" t="s">
        <v>4935</v>
      </c>
    </row>
    <row r="2426" spans="1:8">
      <c r="A2426" s="1" t="s">
        <v>128</v>
      </c>
      <c r="B2426" s="1" t="s">
        <v>8</v>
      </c>
      <c r="C2426">
        <v>0.86180000000000001</v>
      </c>
      <c r="D2426" s="2" t="s">
        <v>6655</v>
      </c>
      <c r="E2426" s="2" t="s">
        <v>6656</v>
      </c>
      <c r="F2426">
        <v>1.1603620329542816</v>
      </c>
      <c r="G2426">
        <v>201704</v>
      </c>
      <c r="H2426" t="s">
        <v>4975</v>
      </c>
    </row>
    <row r="2427" spans="1:8">
      <c r="A2427" s="1" t="s">
        <v>129</v>
      </c>
      <c r="B2427" s="1" t="s">
        <v>8</v>
      </c>
      <c r="C2427">
        <v>7800.3392400000002</v>
      </c>
      <c r="D2427" s="2" t="s">
        <v>6655</v>
      </c>
      <c r="E2427" s="2" t="s">
        <v>6656</v>
      </c>
      <c r="F2427">
        <v>1.2819955251074439E-4</v>
      </c>
      <c r="G2427">
        <v>201704</v>
      </c>
      <c r="H2427" t="s">
        <v>5015</v>
      </c>
    </row>
    <row r="2428" spans="1:8">
      <c r="A2428" s="1" t="s">
        <v>130</v>
      </c>
      <c r="B2428" s="1" t="s">
        <v>8</v>
      </c>
      <c r="C2428">
        <v>627.80169999999998</v>
      </c>
      <c r="D2428" s="2" t="s">
        <v>6655</v>
      </c>
      <c r="E2428" s="2" t="s">
        <v>6656</v>
      </c>
      <c r="F2428">
        <v>1.592859656162129E-3</v>
      </c>
      <c r="G2428">
        <v>201704</v>
      </c>
      <c r="H2428" t="s">
        <v>5055</v>
      </c>
    </row>
    <row r="2429" spans="1:8">
      <c r="A2429" s="1" t="s">
        <v>131</v>
      </c>
      <c r="B2429" s="1" t="s">
        <v>8</v>
      </c>
      <c r="C2429">
        <v>8.1064399999999992</v>
      </c>
      <c r="D2429" s="2" t="s">
        <v>6655</v>
      </c>
      <c r="E2429" s="2" t="s">
        <v>6656</v>
      </c>
      <c r="F2429">
        <v>0.1233587123324172</v>
      </c>
      <c r="G2429">
        <v>201704</v>
      </c>
      <c r="H2429" t="s">
        <v>5095</v>
      </c>
    </row>
    <row r="2430" spans="1:8">
      <c r="A2430" s="1" t="s">
        <v>132</v>
      </c>
      <c r="B2430" s="1" t="s">
        <v>8</v>
      </c>
      <c r="C2430">
        <v>112.27079999999999</v>
      </c>
      <c r="D2430" s="2" t="s">
        <v>6655</v>
      </c>
      <c r="E2430" s="2" t="s">
        <v>6656</v>
      </c>
      <c r="F2430">
        <v>8.907035489192203E-3</v>
      </c>
      <c r="G2430">
        <v>201704</v>
      </c>
      <c r="H2430" t="s">
        <v>5135</v>
      </c>
    </row>
    <row r="2431" spans="1:8">
      <c r="A2431" s="1" t="s">
        <v>134</v>
      </c>
      <c r="B2431" s="1" t="s">
        <v>8</v>
      </c>
      <c r="C2431">
        <v>9.3948800000000006</v>
      </c>
      <c r="D2431" s="2" t="s">
        <v>6655</v>
      </c>
      <c r="E2431" s="2" t="s">
        <v>6656</v>
      </c>
      <c r="F2431">
        <v>0.10644095507340168</v>
      </c>
      <c r="G2431">
        <v>201704</v>
      </c>
      <c r="H2431" t="s">
        <v>5175</v>
      </c>
    </row>
    <row r="2432" spans="1:8">
      <c r="A2432" s="1" t="s">
        <v>135</v>
      </c>
      <c r="B2432" s="1" t="s">
        <v>8</v>
      </c>
      <c r="C2432">
        <v>551.16</v>
      </c>
      <c r="D2432" s="2" t="s">
        <v>6655</v>
      </c>
      <c r="E2432" s="2" t="s">
        <v>6656</v>
      </c>
      <c r="F2432">
        <v>1.8143551781696786E-3</v>
      </c>
      <c r="G2432">
        <v>201704</v>
      </c>
      <c r="H2432" t="s">
        <v>5215</v>
      </c>
    </row>
    <row r="2433" spans="1:8">
      <c r="A2433" s="1" t="s">
        <v>136</v>
      </c>
      <c r="B2433" s="1" t="s">
        <v>8</v>
      </c>
      <c r="C2433">
        <v>13.8165</v>
      </c>
      <c r="D2433" s="2" t="s">
        <v>6655</v>
      </c>
      <c r="E2433" s="2" t="s">
        <v>6656</v>
      </c>
      <c r="F2433">
        <v>7.2377230123403177E-2</v>
      </c>
      <c r="G2433">
        <v>201704</v>
      </c>
      <c r="H2433" t="s">
        <v>5255</v>
      </c>
    </row>
    <row r="2434" spans="1:8">
      <c r="A2434" s="1" t="s">
        <v>137</v>
      </c>
      <c r="B2434" s="1" t="s">
        <v>8</v>
      </c>
      <c r="C2434">
        <v>36.951000000000001</v>
      </c>
      <c r="D2434" s="2" t="s">
        <v>6655</v>
      </c>
      <c r="E2434" s="2" t="s">
        <v>6656</v>
      </c>
      <c r="F2434">
        <v>2.706286704013423E-2</v>
      </c>
      <c r="G2434">
        <v>201704</v>
      </c>
      <c r="H2434" t="s">
        <v>5295</v>
      </c>
    </row>
    <row r="2435" spans="1:8">
      <c r="A2435" s="1" t="s">
        <v>138</v>
      </c>
      <c r="B2435" s="1" t="s">
        <v>8</v>
      </c>
      <c r="C2435">
        <v>8.7546300000000006</v>
      </c>
      <c r="D2435" s="2" t="s">
        <v>6655</v>
      </c>
      <c r="E2435" s="2" t="s">
        <v>6656</v>
      </c>
      <c r="F2435">
        <v>0.11422527279850775</v>
      </c>
      <c r="G2435">
        <v>201704</v>
      </c>
      <c r="H2435" t="s">
        <v>5335</v>
      </c>
    </row>
    <row r="2436" spans="1:8">
      <c r="A2436" s="1" t="s">
        <v>139</v>
      </c>
      <c r="B2436" s="1" t="s">
        <v>8</v>
      </c>
      <c r="C2436">
        <v>3.7579500000000001</v>
      </c>
      <c r="D2436" s="2" t="s">
        <v>6655</v>
      </c>
      <c r="E2436" s="2" t="s">
        <v>6656</v>
      </c>
      <c r="F2436">
        <v>0.26610252930454104</v>
      </c>
      <c r="G2436">
        <v>201704</v>
      </c>
      <c r="H2436" t="s">
        <v>5375</v>
      </c>
    </row>
    <row r="2437" spans="1:8">
      <c r="A2437" s="1" t="s">
        <v>140</v>
      </c>
      <c r="B2437" s="1" t="s">
        <v>8</v>
      </c>
      <c r="C2437">
        <v>2.4411</v>
      </c>
      <c r="D2437" s="2" t="s">
        <v>6655</v>
      </c>
      <c r="E2437" s="2" t="s">
        <v>6656</v>
      </c>
      <c r="F2437">
        <v>0.40965138666994388</v>
      </c>
      <c r="G2437">
        <v>201704</v>
      </c>
      <c r="H2437" t="s">
        <v>5415</v>
      </c>
    </row>
    <row r="2438" spans="1:8">
      <c r="A2438" s="1" t="s">
        <v>141</v>
      </c>
      <c r="B2438" s="1" t="s">
        <v>8</v>
      </c>
      <c r="C2438">
        <v>2.3683999999999998</v>
      </c>
      <c r="D2438" s="2" t="s">
        <v>6655</v>
      </c>
      <c r="E2438" s="2" t="s">
        <v>6656</v>
      </c>
      <c r="F2438">
        <v>0.42222597534200307</v>
      </c>
      <c r="G2438">
        <v>201704</v>
      </c>
      <c r="H2438" t="s">
        <v>5455</v>
      </c>
    </row>
    <row r="2439" spans="1:8">
      <c r="A2439" s="1" t="s">
        <v>142</v>
      </c>
      <c r="B2439" s="1" t="s">
        <v>8</v>
      </c>
      <c r="C2439">
        <v>3.9119000000000002</v>
      </c>
      <c r="D2439" s="2" t="s">
        <v>6655</v>
      </c>
      <c r="E2439" s="2" t="s">
        <v>6656</v>
      </c>
      <c r="F2439">
        <v>0.25563025639714715</v>
      </c>
      <c r="G2439">
        <v>201704</v>
      </c>
      <c r="H2439" t="s">
        <v>5495</v>
      </c>
    </row>
    <row r="2440" spans="1:8">
      <c r="A2440" s="1" t="s">
        <v>143</v>
      </c>
      <c r="B2440" s="1" t="s">
        <v>8</v>
      </c>
      <c r="C2440">
        <v>7.4335000000000004</v>
      </c>
      <c r="D2440" s="2" t="s">
        <v>6655</v>
      </c>
      <c r="E2440" s="2" t="s">
        <v>6656</v>
      </c>
      <c r="F2440">
        <v>0.13452613170108293</v>
      </c>
      <c r="G2440">
        <v>201704</v>
      </c>
      <c r="H2440" t="s">
        <v>5535</v>
      </c>
    </row>
    <row r="2441" spans="1:8">
      <c r="A2441" s="1" t="s">
        <v>144</v>
      </c>
      <c r="B2441" s="1" t="s">
        <v>8</v>
      </c>
      <c r="C2441">
        <v>32.520499999999998</v>
      </c>
      <c r="D2441" s="2" t="s">
        <v>6655</v>
      </c>
      <c r="E2441" s="2" t="s">
        <v>6656</v>
      </c>
      <c r="F2441">
        <v>3.0749834719638384E-2</v>
      </c>
      <c r="G2441">
        <v>201704</v>
      </c>
      <c r="H2441" t="s">
        <v>5575</v>
      </c>
    </row>
    <row r="2442" spans="1:8">
      <c r="A2442" s="1" t="s">
        <v>145</v>
      </c>
      <c r="B2442" s="1" t="s">
        <v>8</v>
      </c>
      <c r="C2442">
        <v>2422.9363499999999</v>
      </c>
      <c r="D2442" s="2" t="s">
        <v>6655</v>
      </c>
      <c r="E2442" s="2" t="s">
        <v>6656</v>
      </c>
      <c r="F2442">
        <v>4.1272235649112283E-4</v>
      </c>
      <c r="G2442">
        <v>201704</v>
      </c>
      <c r="H2442" t="s">
        <v>5615</v>
      </c>
    </row>
    <row r="2443" spans="1:8">
      <c r="A2443" s="1" t="s">
        <v>146</v>
      </c>
      <c r="B2443" s="1" t="s">
        <v>8</v>
      </c>
      <c r="C2443">
        <v>29.15476</v>
      </c>
      <c r="D2443" s="2" t="s">
        <v>6655</v>
      </c>
      <c r="E2443" s="2" t="s">
        <v>6656</v>
      </c>
      <c r="F2443">
        <v>3.4299716409944725E-2</v>
      </c>
      <c r="G2443">
        <v>201704</v>
      </c>
      <c r="H2443" t="s">
        <v>5655</v>
      </c>
    </row>
    <row r="2444" spans="1:8">
      <c r="A2444" s="1" t="s">
        <v>147</v>
      </c>
      <c r="B2444" s="1" t="s">
        <v>8</v>
      </c>
      <c r="C2444">
        <v>3881.21</v>
      </c>
      <c r="D2444" s="2" t="s">
        <v>6655</v>
      </c>
      <c r="E2444" s="2" t="s">
        <v>6656</v>
      </c>
      <c r="F2444">
        <v>2.5765160864781858E-4</v>
      </c>
      <c r="G2444">
        <v>201704</v>
      </c>
      <c r="H2444" t="s">
        <v>5695</v>
      </c>
    </row>
    <row r="2445" spans="1:8">
      <c r="A2445" s="1" t="s">
        <v>148</v>
      </c>
      <c r="B2445" s="1" t="s">
        <v>8</v>
      </c>
      <c r="C2445">
        <v>1.0737000000000001</v>
      </c>
      <c r="D2445" s="2" t="s">
        <v>6655</v>
      </c>
      <c r="E2445" s="2" t="s">
        <v>6656</v>
      </c>
      <c r="F2445">
        <v>0.93135885256589357</v>
      </c>
      <c r="G2445">
        <v>201704</v>
      </c>
      <c r="H2445" t="s">
        <v>5735</v>
      </c>
    </row>
    <row r="2446" spans="1:8">
      <c r="A2446" s="1" t="s">
        <v>149</v>
      </c>
      <c r="B2446" s="1" t="s">
        <v>8</v>
      </c>
      <c r="C2446">
        <v>30.544619999999998</v>
      </c>
      <c r="D2446" s="2" t="s">
        <v>6655</v>
      </c>
      <c r="E2446" s="2" t="s">
        <v>6656</v>
      </c>
      <c r="F2446">
        <v>3.2738989714064214E-2</v>
      </c>
      <c r="G2446">
        <v>201704</v>
      </c>
      <c r="H2446" t="s">
        <v>5775</v>
      </c>
    </row>
    <row r="2447" spans="1:8">
      <c r="A2447" s="1" t="s">
        <v>150</v>
      </c>
      <c r="B2447" s="1" t="s">
        <v>8</v>
      </c>
      <c r="C2447">
        <v>3859.9729699999998</v>
      </c>
      <c r="D2447" s="2" t="s">
        <v>6655</v>
      </c>
      <c r="E2447" s="2" t="s">
        <v>6656</v>
      </c>
      <c r="F2447">
        <v>2.5906917166831873E-4</v>
      </c>
      <c r="G2447">
        <v>201704</v>
      </c>
      <c r="H2447" t="s">
        <v>5815</v>
      </c>
    </row>
    <row r="2448" spans="1:8">
      <c r="A2448" s="1" t="s">
        <v>151</v>
      </c>
      <c r="B2448" s="1" t="s">
        <v>8</v>
      </c>
      <c r="C2448">
        <v>760.10278000000005</v>
      </c>
      <c r="D2448" s="2" t="s">
        <v>6655</v>
      </c>
      <c r="E2448" s="2" t="s">
        <v>6656</v>
      </c>
      <c r="F2448">
        <v>1.3156115545321383E-3</v>
      </c>
      <c r="G2448">
        <v>201704</v>
      </c>
      <c r="H2448" t="s">
        <v>5855</v>
      </c>
    </row>
    <row r="2449" spans="1:8">
      <c r="A2449" s="1" t="s">
        <v>152</v>
      </c>
      <c r="B2449" s="1" t="s">
        <v>8</v>
      </c>
      <c r="C2449">
        <v>24448.149000000001</v>
      </c>
      <c r="D2449" s="2" t="s">
        <v>6655</v>
      </c>
      <c r="E2449" s="2" t="s">
        <v>6656</v>
      </c>
      <c r="F2449">
        <v>4.090289207579682E-5</v>
      </c>
      <c r="G2449">
        <v>201704</v>
      </c>
      <c r="H2449" t="s">
        <v>5895</v>
      </c>
    </row>
    <row r="2450" spans="1:8">
      <c r="A2450" s="1" t="s">
        <v>153</v>
      </c>
      <c r="B2450" s="1" t="s">
        <v>8</v>
      </c>
      <c r="C2450">
        <v>118.1482</v>
      </c>
      <c r="D2450" s="2" t="s">
        <v>6655</v>
      </c>
      <c r="E2450" s="2" t="s">
        <v>6656</v>
      </c>
      <c r="F2450">
        <v>8.4639461286756795E-3</v>
      </c>
      <c r="G2450">
        <v>201704</v>
      </c>
      <c r="H2450" t="s">
        <v>5935</v>
      </c>
    </row>
    <row r="2451" spans="1:8">
      <c r="A2451" s="1" t="s">
        <v>154</v>
      </c>
      <c r="B2451" s="1" t="s">
        <v>8</v>
      </c>
      <c r="C2451">
        <v>2.7291400000000001</v>
      </c>
      <c r="D2451" s="2" t="s">
        <v>6655</v>
      </c>
      <c r="E2451" s="2" t="s">
        <v>6656</v>
      </c>
      <c r="F2451">
        <v>0.36641579398638396</v>
      </c>
      <c r="G2451">
        <v>201704</v>
      </c>
      <c r="H2451" t="s">
        <v>5975</v>
      </c>
    </row>
    <row r="2452" spans="1:8">
      <c r="A2452" s="1" t="s">
        <v>155</v>
      </c>
      <c r="B2452" s="1" t="s">
        <v>8</v>
      </c>
      <c r="C2452">
        <v>655.95699999999999</v>
      </c>
      <c r="D2452" s="2" t="s">
        <v>6655</v>
      </c>
      <c r="E2452" s="2" t="s">
        <v>6656</v>
      </c>
      <c r="F2452">
        <v>1.5244901723741038E-3</v>
      </c>
      <c r="G2452">
        <v>201704</v>
      </c>
      <c r="H2452" t="s">
        <v>6015</v>
      </c>
    </row>
    <row r="2453" spans="1:8">
      <c r="A2453" s="1" t="s">
        <v>156</v>
      </c>
      <c r="B2453" s="1" t="s">
        <v>8</v>
      </c>
      <c r="C2453">
        <v>2.89899</v>
      </c>
      <c r="D2453" s="2" t="s">
        <v>6655</v>
      </c>
      <c r="E2453" s="2" t="s">
        <v>6656</v>
      </c>
      <c r="F2453">
        <v>0.34494772317255318</v>
      </c>
      <c r="G2453">
        <v>201704</v>
      </c>
      <c r="H2453" t="s">
        <v>6055</v>
      </c>
    </row>
    <row r="2454" spans="1:8">
      <c r="A2454" s="1" t="s">
        <v>6396</v>
      </c>
      <c r="B2454" s="1" t="s">
        <v>8</v>
      </c>
      <c r="C2454">
        <v>655.95699999999999</v>
      </c>
      <c r="D2454" s="2" t="s">
        <v>6655</v>
      </c>
      <c r="E2454" s="2" t="s">
        <v>6656</v>
      </c>
      <c r="F2454">
        <v>1.5244901723741038E-3</v>
      </c>
      <c r="G2454">
        <v>201704</v>
      </c>
      <c r="H2454" t="s">
        <v>6543</v>
      </c>
    </row>
    <row r="2455" spans="1:8">
      <c r="A2455" s="1" t="s">
        <v>157</v>
      </c>
      <c r="B2455" s="1" t="s">
        <v>8</v>
      </c>
      <c r="C2455">
        <v>119.33199999999999</v>
      </c>
      <c r="D2455" s="2" t="s">
        <v>6655</v>
      </c>
      <c r="E2455" s="2" t="s">
        <v>6656</v>
      </c>
      <c r="F2455">
        <v>8.379981899239098E-3</v>
      </c>
      <c r="G2455">
        <v>201704</v>
      </c>
      <c r="H2455" t="s">
        <v>6095</v>
      </c>
    </row>
    <row r="2456" spans="1:8">
      <c r="A2456" s="1" t="s">
        <v>158</v>
      </c>
      <c r="B2456" s="1" t="s">
        <v>8</v>
      </c>
      <c r="C2456">
        <v>268.69342999999998</v>
      </c>
      <c r="D2456" s="2" t="s">
        <v>6655</v>
      </c>
      <c r="E2456" s="2" t="s">
        <v>6656</v>
      </c>
      <c r="F2456">
        <v>3.7217136273112448E-3</v>
      </c>
      <c r="G2456">
        <v>201704</v>
      </c>
      <c r="H2456" t="s">
        <v>6135</v>
      </c>
    </row>
    <row r="2457" spans="1:8">
      <c r="A2457" s="1" t="s">
        <v>159</v>
      </c>
      <c r="B2457" s="1" t="s">
        <v>8</v>
      </c>
      <c r="C2457">
        <v>13.8165</v>
      </c>
      <c r="D2457" s="2" t="s">
        <v>6655</v>
      </c>
      <c r="E2457" s="2" t="s">
        <v>6656</v>
      </c>
      <c r="F2457">
        <v>7.2377230123403177E-2</v>
      </c>
      <c r="G2457">
        <v>201704</v>
      </c>
      <c r="H2457" t="s">
        <v>6175</v>
      </c>
    </row>
    <row r="2458" spans="1:8">
      <c r="A2458" s="1" t="s">
        <v>160</v>
      </c>
      <c r="B2458" s="1" t="s">
        <v>8</v>
      </c>
      <c r="C2458">
        <v>10.404299999999999</v>
      </c>
      <c r="D2458" s="2" t="s">
        <v>6655</v>
      </c>
      <c r="E2458" s="2" t="s">
        <v>6656</v>
      </c>
      <c r="F2458">
        <v>9.6114106667435584E-2</v>
      </c>
      <c r="G2458">
        <v>201704</v>
      </c>
      <c r="H2458" t="s">
        <v>6215</v>
      </c>
    </row>
    <row r="2459" spans="1:8">
      <c r="A2459" s="1" t="s">
        <v>7</v>
      </c>
      <c r="B2459" s="1" t="s">
        <v>8</v>
      </c>
      <c r="C2459">
        <v>3.9950000000000001</v>
      </c>
      <c r="D2459" s="2" t="s">
        <v>6657</v>
      </c>
      <c r="E2459" s="2" t="s">
        <v>6658</v>
      </c>
      <c r="F2459">
        <v>0.25031289111389238</v>
      </c>
      <c r="G2459">
        <v>201705</v>
      </c>
      <c r="H2459" t="s">
        <v>214</v>
      </c>
    </row>
    <row r="2460" spans="1:8">
      <c r="A2460" s="1" t="s">
        <v>9</v>
      </c>
      <c r="B2460" s="1" t="s">
        <v>8</v>
      </c>
      <c r="C2460">
        <v>73.017399999999995</v>
      </c>
      <c r="D2460" s="2" t="s">
        <v>6657</v>
      </c>
      <c r="E2460" s="2" t="s">
        <v>6658</v>
      </c>
      <c r="F2460">
        <v>1.3695365762133409E-2</v>
      </c>
      <c r="G2460">
        <v>201705</v>
      </c>
      <c r="H2460" t="s">
        <v>254</v>
      </c>
    </row>
    <row r="2461" spans="1:8">
      <c r="A2461" s="1" t="s">
        <v>10</v>
      </c>
      <c r="B2461" s="1" t="s">
        <v>8</v>
      </c>
      <c r="C2461">
        <v>134.91</v>
      </c>
      <c r="D2461" s="2" t="s">
        <v>6657</v>
      </c>
      <c r="E2461" s="2" t="s">
        <v>6658</v>
      </c>
      <c r="F2461">
        <v>7.4123489733896675E-3</v>
      </c>
      <c r="G2461">
        <v>201705</v>
      </c>
      <c r="H2461" t="s">
        <v>294</v>
      </c>
    </row>
    <row r="2462" spans="1:8">
      <c r="A2462" s="1" t="s">
        <v>11</v>
      </c>
      <c r="B2462" s="1" t="s">
        <v>8</v>
      </c>
      <c r="C2462">
        <v>518.72</v>
      </c>
      <c r="D2462" s="2" t="s">
        <v>6657</v>
      </c>
      <c r="E2462" s="2" t="s">
        <v>6658</v>
      </c>
      <c r="F2462">
        <v>1.9278223318938926E-3</v>
      </c>
      <c r="G2462">
        <v>201705</v>
      </c>
      <c r="H2462" t="s">
        <v>334</v>
      </c>
    </row>
    <row r="2463" spans="1:8">
      <c r="A2463" s="1" t="s">
        <v>12</v>
      </c>
      <c r="B2463" s="1" t="s">
        <v>8</v>
      </c>
      <c r="C2463">
        <v>1.9477</v>
      </c>
      <c r="D2463" s="2" t="s">
        <v>6657</v>
      </c>
      <c r="E2463" s="2" t="s">
        <v>6658</v>
      </c>
      <c r="F2463">
        <v>0.51342609231401137</v>
      </c>
      <c r="G2463">
        <v>201705</v>
      </c>
      <c r="H2463" t="s">
        <v>374</v>
      </c>
    </row>
    <row r="2464" spans="1:8">
      <c r="A2464" s="1" t="s">
        <v>13</v>
      </c>
      <c r="B2464" s="1" t="s">
        <v>8</v>
      </c>
      <c r="C2464">
        <v>185.38849999999999</v>
      </c>
      <c r="D2464" s="2" t="s">
        <v>6657</v>
      </c>
      <c r="E2464" s="2" t="s">
        <v>6658</v>
      </c>
      <c r="F2464">
        <v>5.3940778419373373E-3</v>
      </c>
      <c r="G2464">
        <v>201705</v>
      </c>
      <c r="H2464" t="s">
        <v>414</v>
      </c>
    </row>
    <row r="2465" spans="1:8">
      <c r="A2465" s="1" t="s">
        <v>14</v>
      </c>
      <c r="B2465" s="1" t="s">
        <v>8</v>
      </c>
      <c r="C2465">
        <v>16.74586</v>
      </c>
      <c r="D2465" s="2" t="s">
        <v>6657</v>
      </c>
      <c r="E2465" s="2" t="s">
        <v>6658</v>
      </c>
      <c r="F2465">
        <v>5.9716252255781428E-2</v>
      </c>
      <c r="G2465">
        <v>201705</v>
      </c>
      <c r="H2465" t="s">
        <v>454</v>
      </c>
    </row>
    <row r="2466" spans="1:8">
      <c r="A2466" s="1" t="s">
        <v>15</v>
      </c>
      <c r="B2466" s="1" t="s">
        <v>8</v>
      </c>
      <c r="C2466">
        <v>1.4576</v>
      </c>
      <c r="D2466" s="2" t="s">
        <v>6657</v>
      </c>
      <c r="E2466" s="2" t="s">
        <v>6658</v>
      </c>
      <c r="F2466">
        <v>0.686059275521405</v>
      </c>
      <c r="G2466">
        <v>201705</v>
      </c>
      <c r="H2466" t="s">
        <v>494</v>
      </c>
    </row>
    <row r="2467" spans="1:8">
      <c r="A2467" s="1" t="s">
        <v>16</v>
      </c>
      <c r="B2467" s="1" t="s">
        <v>8</v>
      </c>
      <c r="C2467">
        <v>1.9477</v>
      </c>
      <c r="D2467" s="2" t="s">
        <v>6657</v>
      </c>
      <c r="E2467" s="2" t="s">
        <v>6658</v>
      </c>
      <c r="F2467">
        <v>0.51342609231401137</v>
      </c>
      <c r="G2467">
        <v>201705</v>
      </c>
      <c r="H2467" t="s">
        <v>534</v>
      </c>
    </row>
    <row r="2468" spans="1:8">
      <c r="A2468" s="1" t="s">
        <v>17</v>
      </c>
      <c r="B2468" s="1" t="s">
        <v>8</v>
      </c>
      <c r="C2468">
        <v>1.85216</v>
      </c>
      <c r="D2468" s="2" t="s">
        <v>6657</v>
      </c>
      <c r="E2468" s="2" t="s">
        <v>6658</v>
      </c>
      <c r="F2468">
        <v>0.53991015894955074</v>
      </c>
      <c r="G2468">
        <v>201705</v>
      </c>
      <c r="H2468" t="s">
        <v>574</v>
      </c>
    </row>
    <row r="2469" spans="1:8">
      <c r="A2469" s="1" t="s">
        <v>18</v>
      </c>
      <c r="B2469" s="1" t="s">
        <v>8</v>
      </c>
      <c r="C2469">
        <v>1.95583</v>
      </c>
      <c r="D2469" s="2" t="s">
        <v>6657</v>
      </c>
      <c r="E2469" s="2" t="s">
        <v>6658</v>
      </c>
      <c r="F2469">
        <v>0.51129188119621849</v>
      </c>
      <c r="G2469">
        <v>201705</v>
      </c>
      <c r="H2469" t="s">
        <v>614</v>
      </c>
    </row>
    <row r="2470" spans="1:8">
      <c r="A2470" s="1" t="s">
        <v>19</v>
      </c>
      <c r="B2470" s="1" t="s">
        <v>8</v>
      </c>
      <c r="C2470">
        <v>2.1878600000000001</v>
      </c>
      <c r="D2470" s="2" t="s">
        <v>6657</v>
      </c>
      <c r="E2470" s="2" t="s">
        <v>6658</v>
      </c>
      <c r="F2470">
        <v>0.45706763686890384</v>
      </c>
      <c r="G2470">
        <v>201705</v>
      </c>
      <c r="H2470" t="s">
        <v>654</v>
      </c>
    </row>
    <row r="2471" spans="1:8">
      <c r="A2471" s="1" t="s">
        <v>20</v>
      </c>
      <c r="B2471" s="1" t="s">
        <v>8</v>
      </c>
      <c r="C2471">
        <v>86.993600000000001</v>
      </c>
      <c r="D2471" s="2" t="s">
        <v>6657</v>
      </c>
      <c r="E2471" s="2" t="s">
        <v>6658</v>
      </c>
      <c r="F2471">
        <v>1.1495098490003863E-2</v>
      </c>
      <c r="G2471">
        <v>201705</v>
      </c>
      <c r="H2471" t="s">
        <v>694</v>
      </c>
    </row>
    <row r="2472" spans="1:8">
      <c r="A2472" s="1" t="s">
        <v>21</v>
      </c>
      <c r="B2472" s="1" t="s">
        <v>8</v>
      </c>
      <c r="C2472">
        <v>1.9558</v>
      </c>
      <c r="D2472" s="2" t="s">
        <v>6657</v>
      </c>
      <c r="E2472" s="2" t="s">
        <v>6658</v>
      </c>
      <c r="F2472">
        <v>0.51129972389814915</v>
      </c>
      <c r="G2472">
        <v>201705</v>
      </c>
      <c r="H2472" t="s">
        <v>734</v>
      </c>
    </row>
    <row r="2473" spans="1:8">
      <c r="A2473" s="1" t="s">
        <v>22</v>
      </c>
      <c r="B2473" s="1" t="s">
        <v>8</v>
      </c>
      <c r="C2473">
        <v>0.40912999999999999</v>
      </c>
      <c r="D2473" s="2" t="s">
        <v>6657</v>
      </c>
      <c r="E2473" s="2" t="s">
        <v>6658</v>
      </c>
      <c r="F2473">
        <v>2.4442108865152887</v>
      </c>
      <c r="G2473">
        <v>201705</v>
      </c>
      <c r="H2473" t="s">
        <v>774</v>
      </c>
    </row>
    <row r="2474" spans="1:8">
      <c r="A2474" s="1" t="s">
        <v>23</v>
      </c>
      <c r="B2474" s="1" t="s">
        <v>8</v>
      </c>
      <c r="C2474">
        <v>1861.8335</v>
      </c>
      <c r="D2474" s="2" t="s">
        <v>6657</v>
      </c>
      <c r="E2474" s="2" t="s">
        <v>6658</v>
      </c>
      <c r="F2474">
        <v>5.3710495594799432E-4</v>
      </c>
      <c r="G2474">
        <v>201705</v>
      </c>
      <c r="H2474" t="s">
        <v>814</v>
      </c>
    </row>
    <row r="2475" spans="1:8">
      <c r="A2475" s="1" t="s">
        <v>24</v>
      </c>
      <c r="B2475" s="1" t="s">
        <v>8</v>
      </c>
      <c r="C2475">
        <v>1.0881000000000001</v>
      </c>
      <c r="D2475" s="2" t="s">
        <v>6657</v>
      </c>
      <c r="E2475" s="2" t="s">
        <v>6658</v>
      </c>
      <c r="F2475">
        <v>0.91903317709769317</v>
      </c>
      <c r="G2475">
        <v>201705</v>
      </c>
      <c r="H2475" t="s">
        <v>854</v>
      </c>
    </row>
    <row r="2476" spans="1:8">
      <c r="A2476" s="1" t="s">
        <v>25</v>
      </c>
      <c r="B2476" s="1" t="s">
        <v>8</v>
      </c>
      <c r="C2476">
        <v>1.5199</v>
      </c>
      <c r="D2476" s="2" t="s">
        <v>6657</v>
      </c>
      <c r="E2476" s="2" t="s">
        <v>6658</v>
      </c>
      <c r="F2476">
        <v>0.65793802223830511</v>
      </c>
      <c r="G2476">
        <v>201705</v>
      </c>
      <c r="H2476" t="s">
        <v>894</v>
      </c>
    </row>
    <row r="2477" spans="1:8">
      <c r="A2477" s="1" t="s">
        <v>26</v>
      </c>
      <c r="B2477" s="1" t="s">
        <v>8</v>
      </c>
      <c r="C2477">
        <v>7.51877</v>
      </c>
      <c r="D2477" s="2" t="s">
        <v>6657</v>
      </c>
      <c r="E2477" s="2" t="s">
        <v>6658</v>
      </c>
      <c r="F2477">
        <v>0.13300047747171412</v>
      </c>
      <c r="G2477">
        <v>201705</v>
      </c>
      <c r="H2477" t="s">
        <v>934</v>
      </c>
    </row>
    <row r="2478" spans="1:8">
      <c r="A2478" s="1" t="s">
        <v>27</v>
      </c>
      <c r="B2478" s="1" t="s">
        <v>8</v>
      </c>
      <c r="C2478">
        <v>3.4386999999999999</v>
      </c>
      <c r="D2478" s="2" t="s">
        <v>6657</v>
      </c>
      <c r="E2478" s="2" t="s">
        <v>6658</v>
      </c>
      <c r="F2478">
        <v>0.29080757262919127</v>
      </c>
      <c r="G2478">
        <v>201705</v>
      </c>
      <c r="H2478" t="s">
        <v>974</v>
      </c>
    </row>
    <row r="2479" spans="1:8">
      <c r="A2479" s="1" t="s">
        <v>28</v>
      </c>
      <c r="B2479" s="1" t="s">
        <v>8</v>
      </c>
      <c r="C2479">
        <v>1.0881000000000001</v>
      </c>
      <c r="D2479" s="2" t="s">
        <v>6657</v>
      </c>
      <c r="E2479" s="2" t="s">
        <v>6658</v>
      </c>
      <c r="F2479">
        <v>0.91903317709769317</v>
      </c>
      <c r="G2479">
        <v>201705</v>
      </c>
      <c r="H2479" t="s">
        <v>1014</v>
      </c>
    </row>
    <row r="2480" spans="1:8">
      <c r="A2480" s="1" t="s">
        <v>29</v>
      </c>
      <c r="B2480" s="1" t="s">
        <v>8</v>
      </c>
      <c r="C2480">
        <v>69.766000000000005</v>
      </c>
      <c r="D2480" s="2" t="s">
        <v>6657</v>
      </c>
      <c r="E2480" s="2" t="s">
        <v>6658</v>
      </c>
      <c r="F2480">
        <v>1.4333629561677608E-2</v>
      </c>
      <c r="G2480">
        <v>201705</v>
      </c>
      <c r="H2480" t="s">
        <v>1054</v>
      </c>
    </row>
    <row r="2481" spans="1:8">
      <c r="A2481" s="1" t="s">
        <v>30</v>
      </c>
      <c r="B2481" s="1" t="s">
        <v>8</v>
      </c>
      <c r="C2481">
        <v>11.18568</v>
      </c>
      <c r="D2481" s="2" t="s">
        <v>6657</v>
      </c>
      <c r="E2481" s="2" t="s">
        <v>6658</v>
      </c>
      <c r="F2481">
        <v>8.940001859520387E-2</v>
      </c>
      <c r="G2481">
        <v>201705</v>
      </c>
      <c r="H2481" t="s">
        <v>1094</v>
      </c>
    </row>
    <row r="2482" spans="1:8">
      <c r="A2482" s="1" t="s">
        <v>31</v>
      </c>
      <c r="B2482" s="1" t="s">
        <v>8</v>
      </c>
      <c r="C2482">
        <v>2.0122</v>
      </c>
      <c r="D2482" s="2" t="s">
        <v>6657</v>
      </c>
      <c r="E2482" s="2" t="s">
        <v>6658</v>
      </c>
      <c r="F2482">
        <v>0.4969684921975947</v>
      </c>
      <c r="G2482">
        <v>201705</v>
      </c>
      <c r="H2482" t="s">
        <v>1134</v>
      </c>
    </row>
    <row r="2483" spans="1:8">
      <c r="A2483" s="1" t="s">
        <v>32</v>
      </c>
      <c r="B2483" s="1" t="s">
        <v>8</v>
      </c>
      <c r="C2483">
        <v>2.17489</v>
      </c>
      <c r="D2483" s="2" t="s">
        <v>6657</v>
      </c>
      <c r="E2483" s="2" t="s">
        <v>6658</v>
      </c>
      <c r="F2483">
        <v>0.4597933688600343</v>
      </c>
      <c r="G2483">
        <v>201705</v>
      </c>
      <c r="H2483" t="s">
        <v>1174</v>
      </c>
    </row>
    <row r="2484" spans="1:8">
      <c r="A2484" s="1" t="s">
        <v>33</v>
      </c>
      <c r="B2484" s="1" t="s">
        <v>8</v>
      </c>
      <c r="C2484">
        <v>1.4782999999999999</v>
      </c>
      <c r="D2484" s="2" t="s">
        <v>6657</v>
      </c>
      <c r="E2484" s="2" t="s">
        <v>6658</v>
      </c>
      <c r="F2484">
        <v>0.67645268213488474</v>
      </c>
      <c r="G2484">
        <v>201705</v>
      </c>
      <c r="H2484" t="s">
        <v>1214</v>
      </c>
    </row>
    <row r="2485" spans="1:8">
      <c r="A2485" s="1" t="s">
        <v>34</v>
      </c>
      <c r="B2485" s="1" t="s">
        <v>8</v>
      </c>
      <c r="C2485">
        <v>1505.595</v>
      </c>
      <c r="D2485" s="2" t="s">
        <v>6657</v>
      </c>
      <c r="E2485" s="2" t="s">
        <v>6658</v>
      </c>
      <c r="F2485">
        <v>6.6418924079848828E-4</v>
      </c>
      <c r="G2485">
        <v>201705</v>
      </c>
      <c r="H2485" t="s">
        <v>1254</v>
      </c>
    </row>
    <row r="2486" spans="1:8">
      <c r="A2486" s="1" t="s">
        <v>35</v>
      </c>
      <c r="B2486" s="1" t="s">
        <v>8</v>
      </c>
      <c r="C2486">
        <v>1.0820000000000001</v>
      </c>
      <c r="D2486" s="2" t="s">
        <v>6657</v>
      </c>
      <c r="E2486" s="2" t="s">
        <v>6658</v>
      </c>
      <c r="F2486">
        <v>0.92421441774491675</v>
      </c>
      <c r="G2486">
        <v>201705</v>
      </c>
      <c r="H2486" t="s">
        <v>1294</v>
      </c>
    </row>
    <row r="2487" spans="1:8">
      <c r="A2487" s="1" t="s">
        <v>36</v>
      </c>
      <c r="B2487" s="1" t="s">
        <v>8</v>
      </c>
      <c r="C2487">
        <v>711.30184999999994</v>
      </c>
      <c r="D2487" s="2" t="s">
        <v>6657</v>
      </c>
      <c r="E2487" s="2" t="s">
        <v>6658</v>
      </c>
      <c r="F2487">
        <v>1.405872907542698E-3</v>
      </c>
      <c r="G2487">
        <v>201705</v>
      </c>
      <c r="H2487" t="s">
        <v>1334</v>
      </c>
    </row>
    <row r="2488" spans="1:8">
      <c r="A2488" s="1" t="s">
        <v>37</v>
      </c>
      <c r="B2488" s="1" t="s">
        <v>8</v>
      </c>
      <c r="C2488">
        <v>7.5023999999999997</v>
      </c>
      <c r="D2488" s="2" t="s">
        <v>6657</v>
      </c>
      <c r="E2488" s="2" t="s">
        <v>6658</v>
      </c>
      <c r="F2488">
        <v>0.13329068031563235</v>
      </c>
      <c r="G2488">
        <v>201705</v>
      </c>
      <c r="H2488" t="s">
        <v>1374</v>
      </c>
    </row>
    <row r="2489" spans="1:8">
      <c r="A2489" s="1" t="s">
        <v>38</v>
      </c>
      <c r="B2489" s="1" t="s">
        <v>8</v>
      </c>
      <c r="C2489">
        <v>3125.00144</v>
      </c>
      <c r="D2489" s="2" t="s">
        <v>6657</v>
      </c>
      <c r="E2489" s="2" t="s">
        <v>6658</v>
      </c>
      <c r="F2489">
        <v>3.1999985254406796E-4</v>
      </c>
      <c r="G2489">
        <v>201705</v>
      </c>
      <c r="H2489" t="s">
        <v>1414</v>
      </c>
    </row>
    <row r="2490" spans="1:8">
      <c r="A2490" s="1" t="s">
        <v>39</v>
      </c>
      <c r="B2490" s="1" t="s">
        <v>8</v>
      </c>
      <c r="C2490">
        <v>611.00622999999996</v>
      </c>
      <c r="D2490" s="2" t="s">
        <v>6657</v>
      </c>
      <c r="E2490" s="2" t="s">
        <v>6658</v>
      </c>
      <c r="F2490">
        <v>1.636644523248151E-3</v>
      </c>
      <c r="G2490">
        <v>201705</v>
      </c>
      <c r="H2490" t="s">
        <v>1454</v>
      </c>
    </row>
    <row r="2491" spans="1:8">
      <c r="A2491" s="1" t="s">
        <v>40</v>
      </c>
      <c r="B2491" s="1" t="s">
        <v>8</v>
      </c>
      <c r="C2491">
        <v>1.0881000000000001</v>
      </c>
      <c r="D2491" s="2" t="s">
        <v>6657</v>
      </c>
      <c r="E2491" s="2" t="s">
        <v>6658</v>
      </c>
      <c r="F2491">
        <v>0.91903317709769317</v>
      </c>
      <c r="G2491">
        <v>201705</v>
      </c>
      <c r="H2491" t="s">
        <v>1494</v>
      </c>
    </row>
    <row r="2492" spans="1:8">
      <c r="A2492" s="1" t="s">
        <v>6388</v>
      </c>
      <c r="B2492" s="1" t="s">
        <v>8</v>
      </c>
      <c r="C2492">
        <v>26.658449999999998</v>
      </c>
      <c r="D2492" s="2" t="s">
        <v>6657</v>
      </c>
      <c r="E2492" s="2" t="s">
        <v>6658</v>
      </c>
      <c r="F2492">
        <v>3.751155824888544E-2</v>
      </c>
      <c r="G2492">
        <v>201705</v>
      </c>
      <c r="H2492" t="s">
        <v>6540</v>
      </c>
    </row>
    <row r="2493" spans="1:8">
      <c r="A2493" s="1" t="s">
        <v>41</v>
      </c>
      <c r="B2493" s="1" t="s">
        <v>8</v>
      </c>
      <c r="C2493">
        <v>110.265</v>
      </c>
      <c r="D2493" s="2" t="s">
        <v>6657</v>
      </c>
      <c r="E2493" s="2" t="s">
        <v>6658</v>
      </c>
      <c r="F2493">
        <v>9.0690608987439355E-3</v>
      </c>
      <c r="G2493">
        <v>201705</v>
      </c>
      <c r="H2493" t="s">
        <v>1534</v>
      </c>
    </row>
    <row r="2494" spans="1:8">
      <c r="A2494" s="1" t="s">
        <v>42</v>
      </c>
      <c r="B2494" s="1" t="s">
        <v>8</v>
      </c>
      <c r="C2494">
        <v>26.937000000000001</v>
      </c>
      <c r="D2494" s="2" t="s">
        <v>6657</v>
      </c>
      <c r="E2494" s="2" t="s">
        <v>6658</v>
      </c>
      <c r="F2494">
        <v>3.7123658907821953E-2</v>
      </c>
      <c r="G2494">
        <v>201705</v>
      </c>
      <c r="H2494" t="s">
        <v>1574</v>
      </c>
    </row>
    <row r="2495" spans="1:8">
      <c r="A2495" s="1" t="s">
        <v>43</v>
      </c>
      <c r="B2495" s="1" t="s">
        <v>8</v>
      </c>
      <c r="C2495">
        <v>193.37822</v>
      </c>
      <c r="D2495" s="2" t="s">
        <v>6657</v>
      </c>
      <c r="E2495" s="2" t="s">
        <v>6658</v>
      </c>
      <c r="F2495">
        <v>5.1712131800571957E-3</v>
      </c>
      <c r="G2495">
        <v>201705</v>
      </c>
      <c r="H2495" t="s">
        <v>1614</v>
      </c>
    </row>
    <row r="2496" spans="1:8">
      <c r="A2496" s="1" t="s">
        <v>44</v>
      </c>
      <c r="B2496" s="1" t="s">
        <v>8</v>
      </c>
      <c r="C2496">
        <v>7.4386999999999999</v>
      </c>
      <c r="D2496" s="2" t="s">
        <v>6657</v>
      </c>
      <c r="E2496" s="2" t="s">
        <v>6658</v>
      </c>
      <c r="F2496">
        <v>0.13443209162891365</v>
      </c>
      <c r="G2496">
        <v>201705</v>
      </c>
      <c r="H2496" t="s">
        <v>1654</v>
      </c>
    </row>
    <row r="2497" spans="1:8">
      <c r="A2497" s="1" t="s">
        <v>45</v>
      </c>
      <c r="B2497" s="1" t="s">
        <v>8</v>
      </c>
      <c r="C2497">
        <v>51.319600000000001</v>
      </c>
      <c r="D2497" s="2" t="s">
        <v>6657</v>
      </c>
      <c r="E2497" s="2" t="s">
        <v>6658</v>
      </c>
      <c r="F2497">
        <v>1.9485732546629358E-2</v>
      </c>
      <c r="G2497">
        <v>201705</v>
      </c>
      <c r="H2497" t="s">
        <v>1694</v>
      </c>
    </row>
    <row r="2498" spans="1:8">
      <c r="A2498" s="1" t="s">
        <v>46</v>
      </c>
      <c r="B2498" s="1" t="s">
        <v>8</v>
      </c>
      <c r="C2498">
        <v>118.81140000000001</v>
      </c>
      <c r="D2498" s="2" t="s">
        <v>6657</v>
      </c>
      <c r="E2498" s="2" t="s">
        <v>6658</v>
      </c>
      <c r="F2498">
        <v>8.416700754304722E-3</v>
      </c>
      <c r="G2498">
        <v>201705</v>
      </c>
      <c r="H2498" t="s">
        <v>1734</v>
      </c>
    </row>
    <row r="2499" spans="1:8">
      <c r="A2499" s="1" t="s">
        <v>47</v>
      </c>
      <c r="B2499" s="1" t="s">
        <v>8</v>
      </c>
      <c r="C2499">
        <v>19.6371</v>
      </c>
      <c r="D2499" s="2" t="s">
        <v>6657</v>
      </c>
      <c r="E2499" s="2" t="s">
        <v>6658</v>
      </c>
      <c r="F2499">
        <v>5.0924016275315599E-2</v>
      </c>
      <c r="G2499">
        <v>201705</v>
      </c>
      <c r="H2499" t="s">
        <v>1774</v>
      </c>
    </row>
    <row r="2500" spans="1:8">
      <c r="A2500" s="1" t="s">
        <v>48</v>
      </c>
      <c r="B2500" s="1" t="s">
        <v>8</v>
      </c>
      <c r="C2500">
        <v>16.6066</v>
      </c>
      <c r="D2500" s="2" t="s">
        <v>6657</v>
      </c>
      <c r="E2500" s="2" t="s">
        <v>6658</v>
      </c>
      <c r="F2500">
        <v>6.0217022147820744E-2</v>
      </c>
      <c r="G2500">
        <v>201705</v>
      </c>
      <c r="H2500" t="s">
        <v>1814</v>
      </c>
    </row>
    <row r="2501" spans="1:8">
      <c r="A2501" s="1" t="s">
        <v>49</v>
      </c>
      <c r="B2501" s="1" t="s">
        <v>8</v>
      </c>
      <c r="C2501">
        <v>24.729849999999999</v>
      </c>
      <c r="D2501" s="2" t="s">
        <v>6657</v>
      </c>
      <c r="E2501" s="2" t="s">
        <v>6658</v>
      </c>
      <c r="F2501">
        <v>4.0436961809311424E-2</v>
      </c>
      <c r="G2501">
        <v>201705</v>
      </c>
      <c r="H2501" t="s">
        <v>1854</v>
      </c>
    </row>
    <row r="2502" spans="1:8">
      <c r="A2502" s="1" t="s">
        <v>8</v>
      </c>
      <c r="B2502" s="1" t="s">
        <v>8</v>
      </c>
      <c r="C2502">
        <v>1</v>
      </c>
      <c r="D2502" s="2" t="s">
        <v>6657</v>
      </c>
      <c r="E2502" s="2" t="s">
        <v>6658</v>
      </c>
      <c r="F2502">
        <v>1</v>
      </c>
      <c r="G2502">
        <v>201705</v>
      </c>
      <c r="H2502" t="s">
        <v>1894</v>
      </c>
    </row>
    <row r="2503" spans="1:8">
      <c r="A2503" s="1" t="s">
        <v>50</v>
      </c>
      <c r="B2503" s="1" t="s">
        <v>8</v>
      </c>
      <c r="C2503">
        <v>2.2634699999999999</v>
      </c>
      <c r="D2503" s="2" t="s">
        <v>6657</v>
      </c>
      <c r="E2503" s="2" t="s">
        <v>6658</v>
      </c>
      <c r="F2503">
        <v>0.44179953787768339</v>
      </c>
      <c r="G2503">
        <v>201705</v>
      </c>
      <c r="H2503" t="s">
        <v>1934</v>
      </c>
    </row>
    <row r="2504" spans="1:8">
      <c r="A2504" s="1" t="s">
        <v>51</v>
      </c>
      <c r="B2504" s="1" t="s">
        <v>8</v>
      </c>
      <c r="C2504">
        <v>0.84419999999999995</v>
      </c>
      <c r="D2504" s="2" t="s">
        <v>6657</v>
      </c>
      <c r="E2504" s="2" t="s">
        <v>6658</v>
      </c>
      <c r="F2504">
        <v>1.1845534233593935</v>
      </c>
      <c r="G2504">
        <v>201705</v>
      </c>
      <c r="H2504" t="s">
        <v>1974</v>
      </c>
    </row>
    <row r="2505" spans="1:8">
      <c r="A2505" s="1" t="s">
        <v>52</v>
      </c>
      <c r="B2505" s="1" t="s">
        <v>8</v>
      </c>
      <c r="C2505">
        <v>0.84419999999999995</v>
      </c>
      <c r="D2505" s="2" t="s">
        <v>6657</v>
      </c>
      <c r="E2505" s="2" t="s">
        <v>6658</v>
      </c>
      <c r="F2505">
        <v>1.1845534233593935</v>
      </c>
      <c r="G2505">
        <v>201705</v>
      </c>
      <c r="H2505" t="s">
        <v>2014</v>
      </c>
    </row>
    <row r="2506" spans="1:8">
      <c r="A2506" s="1" t="s">
        <v>53</v>
      </c>
      <c r="B2506" s="1" t="s">
        <v>8</v>
      </c>
      <c r="C2506">
        <v>2.6160999999999999</v>
      </c>
      <c r="D2506" s="2" t="s">
        <v>6657</v>
      </c>
      <c r="E2506" s="2" t="s">
        <v>6658</v>
      </c>
      <c r="F2506">
        <v>0.3822483850005734</v>
      </c>
      <c r="G2506">
        <v>201705</v>
      </c>
      <c r="H2506" t="s">
        <v>2054</v>
      </c>
    </row>
    <row r="2507" spans="1:8">
      <c r="A2507" s="1" t="s">
        <v>54</v>
      </c>
      <c r="B2507" s="1" t="s">
        <v>8</v>
      </c>
      <c r="C2507">
        <v>4.5228999999999999</v>
      </c>
      <c r="D2507" s="2" t="s">
        <v>6657</v>
      </c>
      <c r="E2507" s="2" t="s">
        <v>6658</v>
      </c>
      <c r="F2507">
        <v>0.2210970837294656</v>
      </c>
      <c r="G2507">
        <v>201705</v>
      </c>
      <c r="H2507" t="s">
        <v>2094</v>
      </c>
    </row>
    <row r="2508" spans="1:8">
      <c r="A2508" s="1" t="s">
        <v>55</v>
      </c>
      <c r="B2508" s="1" t="s">
        <v>8</v>
      </c>
      <c r="C2508">
        <v>0.84419999999999995</v>
      </c>
      <c r="D2508" s="2" t="s">
        <v>6657</v>
      </c>
      <c r="E2508" s="2" t="s">
        <v>6658</v>
      </c>
      <c r="F2508">
        <v>1.1845534233593935</v>
      </c>
      <c r="G2508">
        <v>201705</v>
      </c>
      <c r="H2508" t="s">
        <v>2134</v>
      </c>
    </row>
    <row r="2509" spans="1:8">
      <c r="A2509" s="1" t="s">
        <v>56</v>
      </c>
      <c r="B2509" s="1" t="s">
        <v>8</v>
      </c>
      <c r="C2509">
        <v>50.57</v>
      </c>
      <c r="D2509" s="2" t="s">
        <v>6657</v>
      </c>
      <c r="E2509" s="2" t="s">
        <v>6658</v>
      </c>
      <c r="F2509">
        <v>1.9774569903104607E-2</v>
      </c>
      <c r="G2509">
        <v>201705</v>
      </c>
      <c r="H2509" t="s">
        <v>2174</v>
      </c>
    </row>
    <row r="2510" spans="1:8">
      <c r="A2510" s="1" t="s">
        <v>57</v>
      </c>
      <c r="B2510" s="1" t="s">
        <v>8</v>
      </c>
      <c r="C2510">
        <v>9767.5231000000003</v>
      </c>
      <c r="D2510" s="2" t="s">
        <v>6657</v>
      </c>
      <c r="E2510" s="2" t="s">
        <v>6658</v>
      </c>
      <c r="F2510">
        <v>1.0238010084665169E-4</v>
      </c>
      <c r="G2510">
        <v>201705</v>
      </c>
      <c r="H2510" t="s">
        <v>2214</v>
      </c>
    </row>
    <row r="2511" spans="1:8">
      <c r="A2511" s="1" t="s">
        <v>58</v>
      </c>
      <c r="B2511" s="1" t="s">
        <v>8</v>
      </c>
      <c r="C2511">
        <v>7.9859999999999998</v>
      </c>
      <c r="D2511" s="2" t="s">
        <v>6657</v>
      </c>
      <c r="E2511" s="2" t="s">
        <v>6658</v>
      </c>
      <c r="F2511">
        <v>0.12521913348359628</v>
      </c>
      <c r="G2511">
        <v>201705</v>
      </c>
      <c r="H2511" t="s">
        <v>2254</v>
      </c>
    </row>
    <row r="2512" spans="1:8">
      <c r="A2512" s="1" t="s">
        <v>59</v>
      </c>
      <c r="B2512" s="1" t="s">
        <v>8</v>
      </c>
      <c r="C2512">
        <v>224.845</v>
      </c>
      <c r="D2512" s="2" t="s">
        <v>6657</v>
      </c>
      <c r="E2512" s="2" t="s">
        <v>6658</v>
      </c>
      <c r="F2512">
        <v>4.4475082834841782E-3</v>
      </c>
      <c r="G2512">
        <v>201705</v>
      </c>
      <c r="H2512" t="s">
        <v>2294</v>
      </c>
    </row>
    <row r="2513" spans="1:8">
      <c r="A2513" s="1" t="s">
        <v>60</v>
      </c>
      <c r="B2513" s="1" t="s">
        <v>8</v>
      </c>
      <c r="C2513">
        <v>8.4672000000000001</v>
      </c>
      <c r="D2513" s="2" t="s">
        <v>6657</v>
      </c>
      <c r="E2513" s="2" t="s">
        <v>6658</v>
      </c>
      <c r="F2513">
        <v>0.11810279667422524</v>
      </c>
      <c r="G2513">
        <v>201705</v>
      </c>
      <c r="H2513" t="s">
        <v>2334</v>
      </c>
    </row>
    <row r="2514" spans="1:8">
      <c r="A2514" s="1" t="s">
        <v>61</v>
      </c>
      <c r="B2514" s="1" t="s">
        <v>8</v>
      </c>
      <c r="C2514">
        <v>25.531500000000001</v>
      </c>
      <c r="D2514" s="2" t="s">
        <v>6657</v>
      </c>
      <c r="E2514" s="2" t="s">
        <v>6658</v>
      </c>
      <c r="F2514">
        <v>3.9167303135342613E-2</v>
      </c>
      <c r="G2514">
        <v>201705</v>
      </c>
      <c r="H2514" t="s">
        <v>2374</v>
      </c>
    </row>
    <row r="2515" spans="1:8">
      <c r="A2515" s="1" t="s">
        <v>62</v>
      </c>
      <c r="B2515" s="1" t="s">
        <v>8</v>
      </c>
      <c r="C2515">
        <v>7.4880000000000004</v>
      </c>
      <c r="D2515" s="2" t="s">
        <v>6657</v>
      </c>
      <c r="E2515" s="2" t="s">
        <v>6658</v>
      </c>
      <c r="F2515">
        <v>0.13354700854700854</v>
      </c>
      <c r="G2515">
        <v>201705</v>
      </c>
      <c r="H2515" t="s">
        <v>2414</v>
      </c>
    </row>
    <row r="2516" spans="1:8">
      <c r="A2516" s="1" t="s">
        <v>63</v>
      </c>
      <c r="B2516" s="1" t="s">
        <v>8</v>
      </c>
      <c r="C2516">
        <v>74.875039999999998</v>
      </c>
      <c r="D2516" s="2" t="s">
        <v>6657</v>
      </c>
      <c r="E2516" s="2" t="s">
        <v>6658</v>
      </c>
      <c r="F2516">
        <v>1.3355585519553646E-2</v>
      </c>
      <c r="G2516">
        <v>201705</v>
      </c>
      <c r="H2516" t="s">
        <v>2454</v>
      </c>
    </row>
    <row r="2517" spans="1:8">
      <c r="A2517" s="1" t="s">
        <v>64</v>
      </c>
      <c r="B2517" s="1" t="s">
        <v>8</v>
      </c>
      <c r="C2517">
        <v>312.02999999999997</v>
      </c>
      <c r="D2517" s="2" t="s">
        <v>6657</v>
      </c>
      <c r="E2517" s="2" t="s">
        <v>6658</v>
      </c>
      <c r="F2517">
        <v>3.2048200493542292E-3</v>
      </c>
      <c r="G2517">
        <v>201705</v>
      </c>
      <c r="H2517" t="s">
        <v>2494</v>
      </c>
    </row>
    <row r="2518" spans="1:8">
      <c r="A2518" s="1" t="s">
        <v>65</v>
      </c>
      <c r="B2518" s="1" t="s">
        <v>8</v>
      </c>
      <c r="C2518">
        <v>14486.96</v>
      </c>
      <c r="D2518" s="2" t="s">
        <v>6657</v>
      </c>
      <c r="E2518" s="2" t="s">
        <v>6658</v>
      </c>
      <c r="F2518">
        <v>6.9027594471165804E-5</v>
      </c>
      <c r="G2518">
        <v>201705</v>
      </c>
      <c r="H2518" t="s">
        <v>2534</v>
      </c>
    </row>
    <row r="2519" spans="1:8">
      <c r="A2519" s="1" t="s">
        <v>66</v>
      </c>
      <c r="B2519" s="1" t="s">
        <v>8</v>
      </c>
      <c r="C2519">
        <v>3.9649999999999999</v>
      </c>
      <c r="D2519" s="2" t="s">
        <v>6657</v>
      </c>
      <c r="E2519" s="2" t="s">
        <v>6658</v>
      </c>
      <c r="F2519">
        <v>0.25220680958385877</v>
      </c>
      <c r="G2519">
        <v>201705</v>
      </c>
      <c r="H2519" t="s">
        <v>2574</v>
      </c>
    </row>
    <row r="2520" spans="1:8">
      <c r="A2520" s="1" t="s">
        <v>67</v>
      </c>
      <c r="B2520" s="1" t="s">
        <v>8</v>
      </c>
      <c r="C2520">
        <v>69.766000000000005</v>
      </c>
      <c r="D2520" s="2" t="s">
        <v>6657</v>
      </c>
      <c r="E2520" s="2" t="s">
        <v>6658</v>
      </c>
      <c r="F2520">
        <v>1.4333629561677608E-2</v>
      </c>
      <c r="G2520">
        <v>201705</v>
      </c>
      <c r="H2520" t="s">
        <v>2614</v>
      </c>
    </row>
    <row r="2521" spans="1:8">
      <c r="A2521" s="1" t="s">
        <v>68</v>
      </c>
      <c r="B2521" s="1" t="s">
        <v>8</v>
      </c>
      <c r="C2521">
        <v>1287.2222999999999</v>
      </c>
      <c r="D2521" s="2" t="s">
        <v>6657</v>
      </c>
      <c r="E2521" s="2" t="s">
        <v>6658</v>
      </c>
      <c r="F2521">
        <v>7.7686659095324876E-4</v>
      </c>
      <c r="G2521">
        <v>201705</v>
      </c>
      <c r="H2521" t="s">
        <v>2654</v>
      </c>
    </row>
    <row r="2522" spans="1:8">
      <c r="A2522" s="1" t="s">
        <v>69</v>
      </c>
      <c r="B2522" s="1" t="s">
        <v>8</v>
      </c>
      <c r="C2522">
        <v>35294.699699999997</v>
      </c>
      <c r="D2522" s="2" t="s">
        <v>6657</v>
      </c>
      <c r="E2522" s="2" t="s">
        <v>6658</v>
      </c>
      <c r="F2522">
        <v>2.8332866081872346E-5</v>
      </c>
      <c r="G2522">
        <v>201705</v>
      </c>
      <c r="H2522" t="s">
        <v>2694</v>
      </c>
    </row>
    <row r="2523" spans="1:8">
      <c r="A2523" s="1" t="s">
        <v>70</v>
      </c>
      <c r="B2523" s="1" t="s">
        <v>8</v>
      </c>
      <c r="C2523">
        <v>117</v>
      </c>
      <c r="D2523" s="2" t="s">
        <v>6657</v>
      </c>
      <c r="E2523" s="2" t="s">
        <v>6658</v>
      </c>
      <c r="F2523">
        <v>8.5470085470085479E-3</v>
      </c>
      <c r="G2523">
        <v>201705</v>
      </c>
      <c r="H2523" t="s">
        <v>2734</v>
      </c>
    </row>
    <row r="2524" spans="1:8">
      <c r="A2524" s="1" t="s">
        <v>71</v>
      </c>
      <c r="B2524" s="1" t="s">
        <v>8</v>
      </c>
      <c r="C2524">
        <v>135.22434999999999</v>
      </c>
      <c r="D2524" s="2" t="s">
        <v>6657</v>
      </c>
      <c r="E2524" s="2" t="s">
        <v>6658</v>
      </c>
      <c r="F2524">
        <v>7.3951178171682841E-3</v>
      </c>
      <c r="G2524">
        <v>201705</v>
      </c>
      <c r="H2524" t="s">
        <v>2774</v>
      </c>
    </row>
    <row r="2525" spans="1:8">
      <c r="A2525" s="1" t="s">
        <v>72</v>
      </c>
      <c r="B2525" s="1" t="s">
        <v>8</v>
      </c>
      <c r="C2525">
        <v>0.77146000000000003</v>
      </c>
      <c r="D2525" s="2" t="s">
        <v>6657</v>
      </c>
      <c r="E2525" s="2" t="s">
        <v>6658</v>
      </c>
      <c r="F2525">
        <v>1.2962434863764809</v>
      </c>
      <c r="G2525">
        <v>201705</v>
      </c>
      <c r="H2525" t="s">
        <v>2814</v>
      </c>
    </row>
    <row r="2526" spans="1:8">
      <c r="A2526" s="1" t="s">
        <v>73</v>
      </c>
      <c r="B2526" s="1" t="s">
        <v>8</v>
      </c>
      <c r="C2526">
        <v>121.27</v>
      </c>
      <c r="D2526" s="2" t="s">
        <v>6657</v>
      </c>
      <c r="E2526" s="2" t="s">
        <v>6658</v>
      </c>
      <c r="F2526">
        <v>8.2460625051537888E-3</v>
      </c>
      <c r="G2526">
        <v>201705</v>
      </c>
      <c r="H2526" t="s">
        <v>2854</v>
      </c>
    </row>
    <row r="2527" spans="1:8">
      <c r="A2527" s="1" t="s">
        <v>74</v>
      </c>
      <c r="B2527" s="1" t="s">
        <v>8</v>
      </c>
      <c r="C2527">
        <v>112.24195</v>
      </c>
      <c r="D2527" s="2" t="s">
        <v>6657</v>
      </c>
      <c r="E2527" s="2" t="s">
        <v>6658</v>
      </c>
      <c r="F2527">
        <v>8.9093249003603381E-3</v>
      </c>
      <c r="G2527">
        <v>201705</v>
      </c>
      <c r="H2527" t="s">
        <v>2894</v>
      </c>
    </row>
    <row r="2528" spans="1:8">
      <c r="A2528" s="1" t="s">
        <v>75</v>
      </c>
      <c r="B2528" s="1" t="s">
        <v>8</v>
      </c>
      <c r="C2528">
        <v>73.054270000000002</v>
      </c>
      <c r="D2528" s="2" t="s">
        <v>6657</v>
      </c>
      <c r="E2528" s="2" t="s">
        <v>6658</v>
      </c>
      <c r="F2528">
        <v>1.3688453802905702E-2</v>
      </c>
      <c r="G2528">
        <v>201705</v>
      </c>
      <c r="H2528" t="s">
        <v>2934</v>
      </c>
    </row>
    <row r="2529" spans="1:8">
      <c r="A2529" s="1" t="s">
        <v>76</v>
      </c>
      <c r="B2529" s="1" t="s">
        <v>8</v>
      </c>
      <c r="C2529">
        <v>4395</v>
      </c>
      <c r="D2529" s="2" t="s">
        <v>6657</v>
      </c>
      <c r="E2529" s="2" t="s">
        <v>6658</v>
      </c>
      <c r="F2529">
        <v>2.2753128555176336E-4</v>
      </c>
      <c r="G2529">
        <v>201705</v>
      </c>
      <c r="H2529" t="s">
        <v>2974</v>
      </c>
    </row>
    <row r="2530" spans="1:8">
      <c r="A2530" s="1" t="s">
        <v>77</v>
      </c>
      <c r="B2530" s="1" t="s">
        <v>8</v>
      </c>
      <c r="C2530">
        <v>491.96775000000002</v>
      </c>
      <c r="D2530" s="2" t="s">
        <v>6657</v>
      </c>
      <c r="E2530" s="2" t="s">
        <v>6658</v>
      </c>
      <c r="F2530">
        <v>2.0326535631654714E-3</v>
      </c>
      <c r="G2530">
        <v>201705</v>
      </c>
      <c r="H2530" t="s">
        <v>3014</v>
      </c>
    </row>
    <row r="2531" spans="1:8">
      <c r="A2531" s="1" t="s">
        <v>79</v>
      </c>
      <c r="B2531" s="1" t="s">
        <v>8</v>
      </c>
      <c r="C2531">
        <v>1234.33</v>
      </c>
      <c r="D2531" s="2" t="s">
        <v>6657</v>
      </c>
      <c r="E2531" s="2" t="s">
        <v>6658</v>
      </c>
      <c r="F2531">
        <v>8.1015611708376209E-4</v>
      </c>
      <c r="G2531">
        <v>201705</v>
      </c>
      <c r="H2531" t="s">
        <v>3054</v>
      </c>
    </row>
    <row r="2532" spans="1:8">
      <c r="A2532" s="1" t="s">
        <v>80</v>
      </c>
      <c r="B2532" s="1" t="s">
        <v>8</v>
      </c>
      <c r="C2532">
        <v>0.33111000000000002</v>
      </c>
      <c r="D2532" s="2" t="s">
        <v>6657</v>
      </c>
      <c r="E2532" s="2" t="s">
        <v>6658</v>
      </c>
      <c r="F2532">
        <v>3.0201443629005467</v>
      </c>
      <c r="G2532">
        <v>201705</v>
      </c>
      <c r="H2532" t="s">
        <v>3094</v>
      </c>
    </row>
    <row r="2533" spans="1:8">
      <c r="A2533" s="1" t="s">
        <v>81</v>
      </c>
      <c r="B2533" s="1" t="s">
        <v>8</v>
      </c>
      <c r="C2533">
        <v>0.89224000000000003</v>
      </c>
      <c r="D2533" s="2" t="s">
        <v>6657</v>
      </c>
      <c r="E2533" s="2" t="s">
        <v>6658</v>
      </c>
      <c r="F2533">
        <v>1.1207746794584417</v>
      </c>
      <c r="G2533">
        <v>201705</v>
      </c>
      <c r="H2533" t="s">
        <v>3134</v>
      </c>
    </row>
    <row r="2534" spans="1:8">
      <c r="A2534" s="1" t="s">
        <v>82</v>
      </c>
      <c r="B2534" s="1" t="s">
        <v>8</v>
      </c>
      <c r="C2534">
        <v>339.02</v>
      </c>
      <c r="D2534" s="2" t="s">
        <v>6657</v>
      </c>
      <c r="E2534" s="2" t="s">
        <v>6658</v>
      </c>
      <c r="F2534">
        <v>2.9496784850451302E-3</v>
      </c>
      <c r="G2534">
        <v>201705</v>
      </c>
      <c r="H2534" t="s">
        <v>3174</v>
      </c>
    </row>
    <row r="2535" spans="1:8">
      <c r="A2535" s="1" t="s">
        <v>83</v>
      </c>
      <c r="B2535" s="1" t="s">
        <v>8</v>
      </c>
      <c r="C2535">
        <v>8897</v>
      </c>
      <c r="D2535" s="2" t="s">
        <v>6657</v>
      </c>
      <c r="E2535" s="2" t="s">
        <v>6658</v>
      </c>
      <c r="F2535">
        <v>1.1239743733842868E-4</v>
      </c>
      <c r="G2535">
        <v>201705</v>
      </c>
      <c r="H2535" t="s">
        <v>3214</v>
      </c>
    </row>
    <row r="2536" spans="1:8">
      <c r="A2536" s="1" t="s">
        <v>84</v>
      </c>
      <c r="B2536" s="1" t="s">
        <v>8</v>
      </c>
      <c r="C2536">
        <v>1640.3107500000001</v>
      </c>
      <c r="D2536" s="2" t="s">
        <v>6657</v>
      </c>
      <c r="E2536" s="2" t="s">
        <v>6658</v>
      </c>
      <c r="F2536">
        <v>6.0964058182268199E-4</v>
      </c>
      <c r="G2536">
        <v>201705</v>
      </c>
      <c r="H2536" t="s">
        <v>3254</v>
      </c>
    </row>
    <row r="2537" spans="1:8">
      <c r="A2537" s="1" t="s">
        <v>85</v>
      </c>
      <c r="B2537" s="1" t="s">
        <v>8</v>
      </c>
      <c r="C2537">
        <v>165.46</v>
      </c>
      <c r="D2537" s="2" t="s">
        <v>6657</v>
      </c>
      <c r="E2537" s="2" t="s">
        <v>6658</v>
      </c>
      <c r="F2537">
        <v>6.0437567992263986E-3</v>
      </c>
      <c r="G2537">
        <v>201705</v>
      </c>
      <c r="H2537" t="s">
        <v>3294</v>
      </c>
    </row>
    <row r="2538" spans="1:8">
      <c r="A2538" s="1" t="s">
        <v>86</v>
      </c>
      <c r="B2538" s="1" t="s">
        <v>8</v>
      </c>
      <c r="C2538">
        <v>115.88265</v>
      </c>
      <c r="D2538" s="2" t="s">
        <v>6657</v>
      </c>
      <c r="E2538" s="2" t="s">
        <v>6658</v>
      </c>
      <c r="F2538">
        <v>8.6294195032647261E-3</v>
      </c>
      <c r="G2538">
        <v>201705</v>
      </c>
      <c r="H2538" t="s">
        <v>3334</v>
      </c>
    </row>
    <row r="2539" spans="1:8">
      <c r="A2539" s="1" t="s">
        <v>87</v>
      </c>
      <c r="B2539" s="1" t="s">
        <v>8</v>
      </c>
      <c r="C2539">
        <v>14.536099999999999</v>
      </c>
      <c r="D2539" s="2" t="s">
        <v>6657</v>
      </c>
      <c r="E2539" s="2" t="s">
        <v>6658</v>
      </c>
      <c r="F2539">
        <v>6.8794243297720853E-2</v>
      </c>
      <c r="G2539">
        <v>201705</v>
      </c>
      <c r="H2539" t="s">
        <v>3374</v>
      </c>
    </row>
    <row r="2540" spans="1:8">
      <c r="A2540" s="1" t="s">
        <v>88</v>
      </c>
      <c r="B2540" s="1" t="s">
        <v>8</v>
      </c>
      <c r="C2540">
        <v>1.5345500000000001</v>
      </c>
      <c r="D2540" s="2" t="s">
        <v>6657</v>
      </c>
      <c r="E2540" s="2" t="s">
        <v>6658</v>
      </c>
      <c r="F2540">
        <v>0.65165683750936754</v>
      </c>
      <c r="G2540">
        <v>201705</v>
      </c>
      <c r="H2540" t="s">
        <v>3414</v>
      </c>
    </row>
    <row r="2541" spans="1:8">
      <c r="A2541" s="1" t="s">
        <v>89</v>
      </c>
      <c r="B2541" s="1" t="s">
        <v>8</v>
      </c>
      <c r="C2541">
        <v>10.77</v>
      </c>
      <c r="D2541" s="2" t="s">
        <v>6657</v>
      </c>
      <c r="E2541" s="2" t="s">
        <v>6658</v>
      </c>
      <c r="F2541">
        <v>9.2850510677808737E-2</v>
      </c>
      <c r="G2541">
        <v>201705</v>
      </c>
      <c r="H2541" t="s">
        <v>3454</v>
      </c>
    </row>
    <row r="2542" spans="1:8">
      <c r="A2542" s="1" t="s">
        <v>90</v>
      </c>
      <c r="B2542" s="1" t="s">
        <v>8</v>
      </c>
      <c r="C2542">
        <v>20.6585</v>
      </c>
      <c r="D2542" s="2" t="s">
        <v>6657</v>
      </c>
      <c r="E2542" s="2" t="s">
        <v>6658</v>
      </c>
      <c r="F2542">
        <v>4.8406225040540214E-2</v>
      </c>
      <c r="G2542">
        <v>201705</v>
      </c>
      <c r="H2542" t="s">
        <v>3494</v>
      </c>
    </row>
    <row r="2543" spans="1:8">
      <c r="A2543" s="1" t="s">
        <v>91</v>
      </c>
      <c r="B2543" s="1" t="s">
        <v>8</v>
      </c>
      <c r="C2543">
        <v>3433.78</v>
      </c>
      <c r="D2543" s="2" t="s">
        <v>6657</v>
      </c>
      <c r="E2543" s="2" t="s">
        <v>6658</v>
      </c>
      <c r="F2543">
        <v>2.9122424849582676E-4</v>
      </c>
      <c r="G2543">
        <v>201705</v>
      </c>
      <c r="H2543" t="s">
        <v>3534</v>
      </c>
    </row>
    <row r="2544" spans="1:8">
      <c r="A2544" s="1" t="s">
        <v>92</v>
      </c>
      <c r="B2544" s="1" t="s">
        <v>8</v>
      </c>
      <c r="C2544">
        <v>61.555300000000003</v>
      </c>
      <c r="D2544" s="2" t="s">
        <v>6657</v>
      </c>
      <c r="E2544" s="2" t="s">
        <v>6658</v>
      </c>
      <c r="F2544">
        <v>1.6245554810065094E-2</v>
      </c>
      <c r="G2544">
        <v>201705</v>
      </c>
      <c r="H2544" t="s">
        <v>3574</v>
      </c>
    </row>
    <row r="2545" spans="1:8">
      <c r="A2545" s="1" t="s">
        <v>93</v>
      </c>
      <c r="B2545" s="1" t="s">
        <v>8</v>
      </c>
      <c r="C2545">
        <v>1474.3755000000001</v>
      </c>
      <c r="D2545" s="2" t="s">
        <v>6657</v>
      </c>
      <c r="E2545" s="2" t="s">
        <v>6658</v>
      </c>
      <c r="F2545">
        <v>6.7825326723076982E-4</v>
      </c>
      <c r="G2545">
        <v>201705</v>
      </c>
      <c r="H2545" t="s">
        <v>3614</v>
      </c>
    </row>
    <row r="2546" spans="1:8">
      <c r="A2546" s="1" t="s">
        <v>94</v>
      </c>
      <c r="B2546" s="1" t="s">
        <v>8</v>
      </c>
      <c r="C2546">
        <v>2635.8243200000002</v>
      </c>
      <c r="D2546" s="2" t="s">
        <v>6657</v>
      </c>
      <c r="E2546" s="2" t="s">
        <v>6658</v>
      </c>
      <c r="F2546">
        <v>3.7938795556753945E-4</v>
      </c>
      <c r="G2546">
        <v>201705</v>
      </c>
      <c r="H2546" t="s">
        <v>3654</v>
      </c>
    </row>
    <row r="2547" spans="1:8">
      <c r="A2547" s="1" t="s">
        <v>95</v>
      </c>
      <c r="B2547" s="1" t="s">
        <v>8</v>
      </c>
      <c r="C2547">
        <v>8.7191600000000005</v>
      </c>
      <c r="D2547" s="2" t="s">
        <v>6657</v>
      </c>
      <c r="E2547" s="2" t="s">
        <v>6658</v>
      </c>
      <c r="F2547">
        <v>0.1146899471967483</v>
      </c>
      <c r="G2547">
        <v>201705</v>
      </c>
      <c r="H2547" t="s">
        <v>3694</v>
      </c>
    </row>
    <row r="2548" spans="1:8">
      <c r="A2548" s="1" t="s">
        <v>6390</v>
      </c>
      <c r="B2548" s="1" t="s">
        <v>8</v>
      </c>
      <c r="C2548">
        <v>390.42500000000001</v>
      </c>
      <c r="D2548" s="2" t="s">
        <v>6657</v>
      </c>
      <c r="E2548" s="2" t="s">
        <v>6658</v>
      </c>
      <c r="F2548">
        <v>2.5613113914324135E-3</v>
      </c>
      <c r="G2548">
        <v>201705</v>
      </c>
      <c r="H2548" t="s">
        <v>9861</v>
      </c>
    </row>
    <row r="2549" spans="1:8">
      <c r="A2549" s="1" t="s">
        <v>97</v>
      </c>
      <c r="B2549" s="1" t="s">
        <v>8</v>
      </c>
      <c r="C2549">
        <v>38.391150000000003</v>
      </c>
      <c r="D2549" s="2" t="s">
        <v>6657</v>
      </c>
      <c r="E2549" s="2" t="s">
        <v>6658</v>
      </c>
      <c r="F2549">
        <v>2.6047669840575233E-2</v>
      </c>
      <c r="G2549">
        <v>201705</v>
      </c>
      <c r="H2549" t="s">
        <v>3734</v>
      </c>
    </row>
    <row r="2550" spans="1:8">
      <c r="A2550" s="1" t="s">
        <v>98</v>
      </c>
      <c r="B2550" s="1" t="s">
        <v>8</v>
      </c>
      <c r="C2550">
        <v>16.767620000000001</v>
      </c>
      <c r="D2550" s="2" t="s">
        <v>6657</v>
      </c>
      <c r="E2550" s="2" t="s">
        <v>6658</v>
      </c>
      <c r="F2550">
        <v>5.9638756126391218E-2</v>
      </c>
      <c r="G2550">
        <v>201705</v>
      </c>
      <c r="H2550" t="s">
        <v>3774</v>
      </c>
    </row>
    <row r="2551" spans="1:8">
      <c r="A2551" s="1" t="s">
        <v>99</v>
      </c>
      <c r="B2551" s="1" t="s">
        <v>8</v>
      </c>
      <c r="C2551">
        <v>789.34945000000005</v>
      </c>
      <c r="D2551" s="2" t="s">
        <v>6657</v>
      </c>
      <c r="E2551" s="2" t="s">
        <v>6658</v>
      </c>
      <c r="F2551">
        <v>1.2668660249272358E-3</v>
      </c>
      <c r="G2551">
        <v>201705</v>
      </c>
      <c r="H2551" t="s">
        <v>3814</v>
      </c>
    </row>
    <row r="2552" spans="1:8">
      <c r="A2552" s="1" t="s">
        <v>100</v>
      </c>
      <c r="B2552" s="1" t="s">
        <v>8</v>
      </c>
      <c r="C2552">
        <v>20.6615</v>
      </c>
      <c r="D2552" s="2" t="s">
        <v>6657</v>
      </c>
      <c r="E2552" s="2" t="s">
        <v>6658</v>
      </c>
      <c r="F2552">
        <v>4.8399196573336883E-2</v>
      </c>
      <c r="G2552">
        <v>201705</v>
      </c>
      <c r="H2552" t="s">
        <v>3854</v>
      </c>
    </row>
    <row r="2553" spans="1:8">
      <c r="A2553" s="1" t="s">
        <v>101</v>
      </c>
      <c r="B2553" s="1" t="s">
        <v>8</v>
      </c>
      <c r="C2553">
        <v>4.7310999999999996</v>
      </c>
      <c r="D2553" s="2" t="s">
        <v>6657</v>
      </c>
      <c r="E2553" s="2" t="s">
        <v>6658</v>
      </c>
      <c r="F2553">
        <v>0.21136733529200399</v>
      </c>
      <c r="G2553">
        <v>201705</v>
      </c>
      <c r="H2553" t="s">
        <v>3894</v>
      </c>
    </row>
    <row r="2554" spans="1:8">
      <c r="A2554" s="1" t="s">
        <v>102</v>
      </c>
      <c r="B2554" s="1" t="s">
        <v>8</v>
      </c>
      <c r="C2554">
        <v>70.099999999999994</v>
      </c>
      <c r="D2554" s="2" t="s">
        <v>6657</v>
      </c>
      <c r="E2554" s="2" t="s">
        <v>6658</v>
      </c>
      <c r="F2554">
        <v>1.4265335235378032E-2</v>
      </c>
      <c r="G2554">
        <v>201705</v>
      </c>
      <c r="H2554" t="s">
        <v>3934</v>
      </c>
    </row>
    <row r="2555" spans="1:8">
      <c r="A2555" s="1" t="s">
        <v>103</v>
      </c>
      <c r="B2555" s="1" t="s">
        <v>8</v>
      </c>
      <c r="C2555">
        <v>14.536099999999999</v>
      </c>
      <c r="D2555" s="2" t="s">
        <v>6657</v>
      </c>
      <c r="E2555" s="2" t="s">
        <v>6658</v>
      </c>
      <c r="F2555">
        <v>6.8794243297720853E-2</v>
      </c>
      <c r="G2555">
        <v>201705</v>
      </c>
      <c r="H2555" t="s">
        <v>3974</v>
      </c>
    </row>
    <row r="2556" spans="1:8">
      <c r="A2556" s="1" t="s">
        <v>104</v>
      </c>
      <c r="B2556" s="1" t="s">
        <v>8</v>
      </c>
      <c r="C2556">
        <v>327.55709999999999</v>
      </c>
      <c r="D2556" s="2" t="s">
        <v>6657</v>
      </c>
      <c r="E2556" s="2" t="s">
        <v>6658</v>
      </c>
      <c r="F2556">
        <v>3.0529028373984263E-3</v>
      </c>
      <c r="G2556">
        <v>201705</v>
      </c>
      <c r="H2556" t="s">
        <v>4014</v>
      </c>
    </row>
    <row r="2557" spans="1:8">
      <c r="A2557" s="1" t="s">
        <v>105</v>
      </c>
      <c r="B2557" s="1" t="s">
        <v>8</v>
      </c>
      <c r="C2557">
        <v>32.42418</v>
      </c>
      <c r="D2557" s="2" t="s">
        <v>6657</v>
      </c>
      <c r="E2557" s="2" t="s">
        <v>6658</v>
      </c>
      <c r="F2557">
        <v>3.0841180871806165E-2</v>
      </c>
      <c r="G2557">
        <v>201705</v>
      </c>
      <c r="H2557" t="s">
        <v>4054</v>
      </c>
    </row>
    <row r="2558" spans="1:8">
      <c r="A2558" s="1" t="s">
        <v>106</v>
      </c>
      <c r="B2558" s="1" t="s">
        <v>8</v>
      </c>
      <c r="C2558">
        <v>9.3367000000000004</v>
      </c>
      <c r="D2558" s="2" t="s">
        <v>6657</v>
      </c>
      <c r="E2558" s="2" t="s">
        <v>6658</v>
      </c>
      <c r="F2558">
        <v>0.1071042231195176</v>
      </c>
      <c r="G2558">
        <v>201705</v>
      </c>
      <c r="H2558" t="s">
        <v>4094</v>
      </c>
    </row>
    <row r="2559" spans="1:8">
      <c r="A2559" s="1" t="s">
        <v>107</v>
      </c>
      <c r="B2559" s="1" t="s">
        <v>8</v>
      </c>
      <c r="C2559">
        <v>112.11</v>
      </c>
      <c r="D2559" s="2" t="s">
        <v>6657</v>
      </c>
      <c r="E2559" s="2" t="s">
        <v>6658</v>
      </c>
      <c r="F2559">
        <v>8.9198109000089201E-3</v>
      </c>
      <c r="G2559">
        <v>201705</v>
      </c>
      <c r="H2559" t="s">
        <v>4134</v>
      </c>
    </row>
    <row r="2560" spans="1:8">
      <c r="A2560" s="1" t="s">
        <v>108</v>
      </c>
      <c r="B2560" s="1" t="s">
        <v>8</v>
      </c>
      <c r="C2560">
        <v>1.5831999999999999</v>
      </c>
      <c r="D2560" s="2" t="s">
        <v>6657</v>
      </c>
      <c r="E2560" s="2" t="s">
        <v>6658</v>
      </c>
      <c r="F2560">
        <v>0.63163213744315316</v>
      </c>
      <c r="G2560">
        <v>201705</v>
      </c>
      <c r="H2560" t="s">
        <v>4174</v>
      </c>
    </row>
    <row r="2561" spans="1:8">
      <c r="A2561" s="1" t="s">
        <v>109</v>
      </c>
      <c r="B2561" s="1" t="s">
        <v>8</v>
      </c>
      <c r="C2561">
        <v>0.41837000000000002</v>
      </c>
      <c r="D2561" s="2" t="s">
        <v>6657</v>
      </c>
      <c r="E2561" s="2" t="s">
        <v>6658</v>
      </c>
      <c r="F2561">
        <v>2.3902287448908859</v>
      </c>
      <c r="G2561">
        <v>201705</v>
      </c>
      <c r="H2561" t="s">
        <v>4214</v>
      </c>
    </row>
    <row r="2562" spans="1:8">
      <c r="A2562" s="1" t="s">
        <v>110</v>
      </c>
      <c r="B2562" s="1" t="s">
        <v>8</v>
      </c>
      <c r="C2562">
        <v>1.0881000000000001</v>
      </c>
      <c r="D2562" s="2" t="s">
        <v>6657</v>
      </c>
      <c r="E2562" s="2" t="s">
        <v>6658</v>
      </c>
      <c r="F2562">
        <v>0.91903317709769317</v>
      </c>
      <c r="G2562">
        <v>201705</v>
      </c>
      <c r="H2562" t="s">
        <v>4254</v>
      </c>
    </row>
    <row r="2563" spans="1:8">
      <c r="A2563" s="1" t="s">
        <v>111</v>
      </c>
      <c r="B2563" s="1" t="s">
        <v>8</v>
      </c>
      <c r="C2563">
        <v>3.5270800000000002</v>
      </c>
      <c r="D2563" s="2" t="s">
        <v>6657</v>
      </c>
      <c r="E2563" s="2" t="s">
        <v>6658</v>
      </c>
      <c r="F2563">
        <v>0.28352064597343979</v>
      </c>
      <c r="G2563">
        <v>201705</v>
      </c>
      <c r="H2563" t="s">
        <v>4294</v>
      </c>
    </row>
    <row r="2564" spans="1:8">
      <c r="A2564" s="1" t="s">
        <v>112</v>
      </c>
      <c r="B2564" s="1" t="s">
        <v>8</v>
      </c>
      <c r="C2564">
        <v>3.4597799999999999</v>
      </c>
      <c r="D2564" s="2" t="s">
        <v>6657</v>
      </c>
      <c r="E2564" s="2" t="s">
        <v>6658</v>
      </c>
      <c r="F2564">
        <v>0.28903571903415826</v>
      </c>
      <c r="G2564">
        <v>201705</v>
      </c>
      <c r="H2564" t="s">
        <v>4334</v>
      </c>
    </row>
    <row r="2565" spans="1:8">
      <c r="A2565" s="1" t="s">
        <v>113</v>
      </c>
      <c r="B2565" s="1" t="s">
        <v>8</v>
      </c>
      <c r="C2565">
        <v>54.564</v>
      </c>
      <c r="D2565" s="2" t="s">
        <v>6657</v>
      </c>
      <c r="E2565" s="2" t="s">
        <v>6658</v>
      </c>
      <c r="F2565">
        <v>1.8327102118613006E-2</v>
      </c>
      <c r="G2565">
        <v>201705</v>
      </c>
      <c r="H2565" t="s">
        <v>4374</v>
      </c>
    </row>
    <row r="2566" spans="1:8">
      <c r="A2566" s="1" t="s">
        <v>114</v>
      </c>
      <c r="B2566" s="1" t="s">
        <v>8</v>
      </c>
      <c r="C2566">
        <v>113.91055</v>
      </c>
      <c r="D2566" s="2" t="s">
        <v>6657</v>
      </c>
      <c r="E2566" s="2" t="s">
        <v>6658</v>
      </c>
      <c r="F2566">
        <v>8.7788181164957946E-3</v>
      </c>
      <c r="G2566">
        <v>201705</v>
      </c>
      <c r="H2566" t="s">
        <v>4414</v>
      </c>
    </row>
    <row r="2567" spans="1:8">
      <c r="A2567" s="1" t="s">
        <v>115</v>
      </c>
      <c r="B2567" s="1" t="s">
        <v>8</v>
      </c>
      <c r="C2567">
        <v>4.2215999999999996</v>
      </c>
      <c r="D2567" s="2" t="s">
        <v>6657</v>
      </c>
      <c r="E2567" s="2" t="s">
        <v>6658</v>
      </c>
      <c r="F2567">
        <v>0.2368770134546144</v>
      </c>
      <c r="G2567">
        <v>201705</v>
      </c>
      <c r="H2567" t="s">
        <v>4454</v>
      </c>
    </row>
    <row r="2568" spans="1:8">
      <c r="A2568" s="1" t="s">
        <v>116</v>
      </c>
      <c r="B2568" s="1" t="s">
        <v>8</v>
      </c>
      <c r="C2568">
        <v>6072.9690099999998</v>
      </c>
      <c r="D2568" s="2" t="s">
        <v>6657</v>
      </c>
      <c r="E2568" s="2" t="s">
        <v>6658</v>
      </c>
      <c r="F2568">
        <v>1.6466410389273501E-4</v>
      </c>
      <c r="G2568">
        <v>201705</v>
      </c>
      <c r="H2568" t="s">
        <v>4494</v>
      </c>
    </row>
    <row r="2569" spans="1:8">
      <c r="A2569" s="1" t="s">
        <v>117</v>
      </c>
      <c r="B2569" s="1" t="s">
        <v>8</v>
      </c>
      <c r="C2569">
        <v>3.96068</v>
      </c>
      <c r="D2569" s="2" t="s">
        <v>6657</v>
      </c>
      <c r="E2569" s="2" t="s">
        <v>6658</v>
      </c>
      <c r="F2569">
        <v>0.25248189704798168</v>
      </c>
      <c r="G2569">
        <v>201705</v>
      </c>
      <c r="H2569" t="s">
        <v>4534</v>
      </c>
    </row>
    <row r="2570" spans="1:8">
      <c r="A2570" s="1" t="s">
        <v>118</v>
      </c>
      <c r="B2570" s="1" t="s">
        <v>8</v>
      </c>
      <c r="C2570">
        <v>4.5288000000000004</v>
      </c>
      <c r="D2570" s="2" t="s">
        <v>6657</v>
      </c>
      <c r="E2570" s="2" t="s">
        <v>6658</v>
      </c>
      <c r="F2570">
        <v>0.22080904433845608</v>
      </c>
      <c r="G2570">
        <v>201705</v>
      </c>
      <c r="H2570" t="s">
        <v>4574</v>
      </c>
    </row>
    <row r="2571" spans="1:8">
      <c r="A2571" s="1" t="s">
        <v>119</v>
      </c>
      <c r="B2571" s="1" t="s">
        <v>8</v>
      </c>
      <c r="C2571">
        <v>123.45829999999999</v>
      </c>
      <c r="D2571" s="2" t="s">
        <v>6657</v>
      </c>
      <c r="E2571" s="2" t="s">
        <v>6658</v>
      </c>
      <c r="F2571">
        <v>8.099900938211526E-3</v>
      </c>
      <c r="G2571">
        <v>201705</v>
      </c>
      <c r="H2571" t="s">
        <v>4614</v>
      </c>
    </row>
    <row r="2572" spans="1:8">
      <c r="A2572" s="1" t="s">
        <v>120</v>
      </c>
      <c r="B2572" s="1" t="s">
        <v>8</v>
      </c>
      <c r="C2572">
        <v>62.078000000000003</v>
      </c>
      <c r="D2572" s="2" t="s">
        <v>6657</v>
      </c>
      <c r="E2572" s="2" t="s">
        <v>6658</v>
      </c>
      <c r="F2572">
        <v>1.6108766390669802E-2</v>
      </c>
      <c r="G2572">
        <v>201705</v>
      </c>
      <c r="H2572" t="s">
        <v>4654</v>
      </c>
    </row>
    <row r="2573" spans="1:8">
      <c r="A2573" s="1" t="s">
        <v>121</v>
      </c>
      <c r="B2573" s="1" t="s">
        <v>8</v>
      </c>
      <c r="C2573">
        <v>898.69388000000004</v>
      </c>
      <c r="D2573" s="2" t="s">
        <v>6657</v>
      </c>
      <c r="E2573" s="2" t="s">
        <v>6658</v>
      </c>
      <c r="F2573">
        <v>1.1127259484620057E-3</v>
      </c>
      <c r="G2573">
        <v>201705</v>
      </c>
      <c r="H2573" t="s">
        <v>4694</v>
      </c>
    </row>
    <row r="2574" spans="1:8">
      <c r="A2574" s="1" t="s">
        <v>122</v>
      </c>
      <c r="B2574" s="1" t="s">
        <v>8</v>
      </c>
      <c r="C2574">
        <v>4.0803799999999999</v>
      </c>
      <c r="D2574" s="2" t="s">
        <v>6657</v>
      </c>
      <c r="E2574" s="2" t="s">
        <v>6658</v>
      </c>
      <c r="F2574">
        <v>0.24507521358304865</v>
      </c>
      <c r="G2574">
        <v>201705</v>
      </c>
      <c r="H2574" t="s">
        <v>4734</v>
      </c>
    </row>
    <row r="2575" spans="1:8">
      <c r="A2575" s="1" t="s">
        <v>123</v>
      </c>
      <c r="B2575" s="1" t="s">
        <v>8</v>
      </c>
      <c r="C2575">
        <v>8.4842399999999998</v>
      </c>
      <c r="D2575" s="2" t="s">
        <v>6657</v>
      </c>
      <c r="E2575" s="2" t="s">
        <v>6658</v>
      </c>
      <c r="F2575">
        <v>0.11786559550413472</v>
      </c>
      <c r="G2575">
        <v>201705</v>
      </c>
      <c r="H2575" t="s">
        <v>4774</v>
      </c>
    </row>
    <row r="2576" spans="1:8">
      <c r="A2576" s="1" t="s">
        <v>124</v>
      </c>
      <c r="B2576" s="1" t="s">
        <v>8</v>
      </c>
      <c r="C2576">
        <v>14.76675</v>
      </c>
      <c r="D2576" s="2" t="s">
        <v>6657</v>
      </c>
      <c r="E2576" s="2" t="s">
        <v>6658</v>
      </c>
      <c r="F2576">
        <v>6.771970812805797E-2</v>
      </c>
      <c r="G2576">
        <v>201705</v>
      </c>
      <c r="H2576" t="s">
        <v>4814</v>
      </c>
    </row>
    <row r="2577" spans="1:8">
      <c r="A2577" s="1" t="s">
        <v>125</v>
      </c>
      <c r="B2577" s="1" t="s">
        <v>8</v>
      </c>
      <c r="C2577">
        <v>7.74831</v>
      </c>
      <c r="D2577" s="2" t="s">
        <v>6657</v>
      </c>
      <c r="E2577" s="2" t="s">
        <v>6658</v>
      </c>
      <c r="F2577">
        <v>0.12906040155853341</v>
      </c>
      <c r="G2577">
        <v>201705</v>
      </c>
      <c r="H2577" t="s">
        <v>4854</v>
      </c>
    </row>
    <row r="2578" spans="1:8">
      <c r="A2578" s="1" t="s">
        <v>126</v>
      </c>
      <c r="B2578" s="1" t="s">
        <v>8</v>
      </c>
      <c r="C2578">
        <v>9.6243999999999996</v>
      </c>
      <c r="D2578" s="2" t="s">
        <v>6657</v>
      </c>
      <c r="E2578" s="2" t="s">
        <v>6658</v>
      </c>
      <c r="F2578">
        <v>0.10390258094011055</v>
      </c>
      <c r="G2578">
        <v>201705</v>
      </c>
      <c r="H2578" t="s">
        <v>4894</v>
      </c>
    </row>
    <row r="2579" spans="1:8">
      <c r="A2579" s="1" t="s">
        <v>127</v>
      </c>
      <c r="B2579" s="1" t="s">
        <v>8</v>
      </c>
      <c r="C2579">
        <v>1.5205</v>
      </c>
      <c r="D2579" s="2" t="s">
        <v>6657</v>
      </c>
      <c r="E2579" s="2" t="s">
        <v>6658</v>
      </c>
      <c r="F2579">
        <v>0.65767839526471561</v>
      </c>
      <c r="G2579">
        <v>201705</v>
      </c>
      <c r="H2579" t="s">
        <v>4934</v>
      </c>
    </row>
    <row r="2580" spans="1:8">
      <c r="A2580" s="1" t="s">
        <v>128</v>
      </c>
      <c r="B2580" s="1" t="s">
        <v>8</v>
      </c>
      <c r="C2580">
        <v>0.84419999999999995</v>
      </c>
      <c r="D2580" s="2" t="s">
        <v>6657</v>
      </c>
      <c r="E2580" s="2" t="s">
        <v>6658</v>
      </c>
      <c r="F2580">
        <v>1.1845534233593935</v>
      </c>
      <c r="G2580">
        <v>201705</v>
      </c>
      <c r="H2580" t="s">
        <v>4974</v>
      </c>
    </row>
    <row r="2581" spans="1:8">
      <c r="A2581" s="1" t="s">
        <v>129</v>
      </c>
      <c r="B2581" s="1" t="s">
        <v>8</v>
      </c>
      <c r="C2581">
        <v>7911.7383200000004</v>
      </c>
      <c r="D2581" s="2" t="s">
        <v>6657</v>
      </c>
      <c r="E2581" s="2" t="s">
        <v>6658</v>
      </c>
      <c r="F2581">
        <v>1.2639447357252836E-4</v>
      </c>
      <c r="G2581">
        <v>201705</v>
      </c>
      <c r="H2581" t="s">
        <v>5014</v>
      </c>
    </row>
    <row r="2582" spans="1:8">
      <c r="A2582" s="1" t="s">
        <v>130</v>
      </c>
      <c r="B2582" s="1" t="s">
        <v>8</v>
      </c>
      <c r="C2582">
        <v>627.57640000000004</v>
      </c>
      <c r="D2582" s="2" t="s">
        <v>6657</v>
      </c>
      <c r="E2582" s="2" t="s">
        <v>6658</v>
      </c>
      <c r="F2582">
        <v>1.5934314929624503E-3</v>
      </c>
      <c r="G2582">
        <v>201705</v>
      </c>
      <c r="H2582" t="s">
        <v>5054</v>
      </c>
    </row>
    <row r="2583" spans="1:8">
      <c r="A2583" s="1" t="s">
        <v>131</v>
      </c>
      <c r="B2583" s="1" t="s">
        <v>8</v>
      </c>
      <c r="C2583">
        <v>8.2118900000000004</v>
      </c>
      <c r="D2583" s="2" t="s">
        <v>6657</v>
      </c>
      <c r="E2583" s="2" t="s">
        <v>6658</v>
      </c>
      <c r="F2583">
        <v>0.12177464627509622</v>
      </c>
      <c r="G2583">
        <v>201705</v>
      </c>
      <c r="H2583" t="s">
        <v>5094</v>
      </c>
    </row>
    <row r="2584" spans="1:8">
      <c r="A2584" s="1" t="s">
        <v>132</v>
      </c>
      <c r="B2584" s="1" t="s">
        <v>8</v>
      </c>
      <c r="C2584">
        <v>123.21046</v>
      </c>
      <c r="D2584" s="2" t="s">
        <v>6657</v>
      </c>
      <c r="E2584" s="2" t="s">
        <v>6658</v>
      </c>
      <c r="F2584">
        <v>8.1161940309288673E-3</v>
      </c>
      <c r="G2584">
        <v>201705</v>
      </c>
      <c r="H2584" t="s">
        <v>5134</v>
      </c>
    </row>
    <row r="2585" spans="1:8">
      <c r="A2585" s="1" t="s">
        <v>134</v>
      </c>
      <c r="B2585" s="1" t="s">
        <v>8</v>
      </c>
      <c r="C2585">
        <v>9.52088</v>
      </c>
      <c r="D2585" s="2" t="s">
        <v>6657</v>
      </c>
      <c r="E2585" s="2" t="s">
        <v>6658</v>
      </c>
      <c r="F2585">
        <v>0.1050323079379217</v>
      </c>
      <c r="G2585">
        <v>201705</v>
      </c>
      <c r="H2585" t="s">
        <v>5174</v>
      </c>
    </row>
    <row r="2586" spans="1:8">
      <c r="A2586" s="1" t="s">
        <v>135</v>
      </c>
      <c r="B2586" s="1" t="s">
        <v>8</v>
      </c>
      <c r="C2586">
        <v>547.75</v>
      </c>
      <c r="D2586" s="2" t="s">
        <v>6657</v>
      </c>
      <c r="E2586" s="2" t="s">
        <v>6658</v>
      </c>
      <c r="F2586">
        <v>1.8256503879507074E-3</v>
      </c>
      <c r="G2586">
        <v>201705</v>
      </c>
      <c r="H2586" t="s">
        <v>5214</v>
      </c>
    </row>
    <row r="2587" spans="1:8">
      <c r="A2587" s="1" t="s">
        <v>136</v>
      </c>
      <c r="B2587" s="1" t="s">
        <v>8</v>
      </c>
      <c r="C2587">
        <v>14.536099999999999</v>
      </c>
      <c r="D2587" s="2" t="s">
        <v>6657</v>
      </c>
      <c r="E2587" s="2" t="s">
        <v>6658</v>
      </c>
      <c r="F2587">
        <v>6.8794243297720853E-2</v>
      </c>
      <c r="G2587">
        <v>201705</v>
      </c>
      <c r="H2587" t="s">
        <v>5254</v>
      </c>
    </row>
    <row r="2588" spans="1:8">
      <c r="A2588" s="1" t="s">
        <v>137</v>
      </c>
      <c r="B2588" s="1" t="s">
        <v>8</v>
      </c>
      <c r="C2588">
        <v>37.67</v>
      </c>
      <c r="D2588" s="2" t="s">
        <v>6657</v>
      </c>
      <c r="E2588" s="2" t="s">
        <v>6658</v>
      </c>
      <c r="F2588">
        <v>2.6546323334218209E-2</v>
      </c>
      <c r="G2588">
        <v>201705</v>
      </c>
      <c r="H2588" t="s">
        <v>5294</v>
      </c>
    </row>
    <row r="2589" spans="1:8">
      <c r="A2589" s="1" t="s">
        <v>138</v>
      </c>
      <c r="B2589" s="1" t="s">
        <v>8</v>
      </c>
      <c r="C2589">
        <v>9.2246900000000007</v>
      </c>
      <c r="D2589" s="2" t="s">
        <v>6657</v>
      </c>
      <c r="E2589" s="2" t="s">
        <v>6658</v>
      </c>
      <c r="F2589">
        <v>0.10840472687971085</v>
      </c>
      <c r="G2589">
        <v>201705</v>
      </c>
      <c r="H2589" t="s">
        <v>5334</v>
      </c>
    </row>
    <row r="2590" spans="1:8">
      <c r="A2590" s="1" t="s">
        <v>139</v>
      </c>
      <c r="B2590" s="1" t="s">
        <v>8</v>
      </c>
      <c r="C2590">
        <v>3.8083499999999999</v>
      </c>
      <c r="D2590" s="2" t="s">
        <v>6657</v>
      </c>
      <c r="E2590" s="2" t="s">
        <v>6658</v>
      </c>
      <c r="F2590">
        <v>0.26258090774219806</v>
      </c>
      <c r="G2590">
        <v>201705</v>
      </c>
      <c r="H2590" t="s">
        <v>5374</v>
      </c>
    </row>
    <row r="2591" spans="1:8">
      <c r="A2591" s="1" t="s">
        <v>140</v>
      </c>
      <c r="B2591" s="1" t="s">
        <v>8</v>
      </c>
      <c r="C2591">
        <v>2.6038999999999999</v>
      </c>
      <c r="D2591" s="2" t="s">
        <v>6657</v>
      </c>
      <c r="E2591" s="2" t="s">
        <v>6658</v>
      </c>
      <c r="F2591">
        <v>0.38403932562694421</v>
      </c>
      <c r="G2591">
        <v>201705</v>
      </c>
      <c r="H2591" t="s">
        <v>5414</v>
      </c>
    </row>
    <row r="2592" spans="1:8">
      <c r="A2592" s="1" t="s">
        <v>141</v>
      </c>
      <c r="B2592" s="1" t="s">
        <v>8</v>
      </c>
      <c r="C2592">
        <v>2.4133</v>
      </c>
      <c r="D2592" s="2" t="s">
        <v>6657</v>
      </c>
      <c r="E2592" s="2" t="s">
        <v>6658</v>
      </c>
      <c r="F2592">
        <v>0.41437036423155016</v>
      </c>
      <c r="G2592">
        <v>201705</v>
      </c>
      <c r="H2592" t="s">
        <v>5454</v>
      </c>
    </row>
    <row r="2593" spans="1:8">
      <c r="A2593" s="1" t="s">
        <v>142</v>
      </c>
      <c r="B2593" s="1" t="s">
        <v>8</v>
      </c>
      <c r="C2593">
        <v>3.8797000000000001</v>
      </c>
      <c r="D2593" s="2" t="s">
        <v>6657</v>
      </c>
      <c r="E2593" s="2" t="s">
        <v>6658</v>
      </c>
      <c r="F2593">
        <v>0.25775188803257981</v>
      </c>
      <c r="G2593">
        <v>201705</v>
      </c>
      <c r="H2593" t="s">
        <v>5494</v>
      </c>
    </row>
    <row r="2594" spans="1:8">
      <c r="A2594" s="1" t="s">
        <v>143</v>
      </c>
      <c r="B2594" s="1" t="s">
        <v>8</v>
      </c>
      <c r="C2594">
        <v>7.4210000000000003</v>
      </c>
      <c r="D2594" s="2" t="s">
        <v>6657</v>
      </c>
      <c r="E2594" s="2" t="s">
        <v>6658</v>
      </c>
      <c r="F2594">
        <v>0.13475272874275704</v>
      </c>
      <c r="G2594">
        <v>201705</v>
      </c>
      <c r="H2594" t="s">
        <v>5534</v>
      </c>
    </row>
    <row r="2595" spans="1:8">
      <c r="A2595" s="1" t="s">
        <v>144</v>
      </c>
      <c r="B2595" s="1" t="s">
        <v>8</v>
      </c>
      <c r="C2595">
        <v>32.7194</v>
      </c>
      <c r="D2595" s="2" t="s">
        <v>6657</v>
      </c>
      <c r="E2595" s="2" t="s">
        <v>6658</v>
      </c>
      <c r="F2595">
        <v>3.056290763278055E-2</v>
      </c>
      <c r="G2595">
        <v>201705</v>
      </c>
      <c r="H2595" t="s">
        <v>5574</v>
      </c>
    </row>
    <row r="2596" spans="1:8">
      <c r="A2596" s="1" t="s">
        <v>145</v>
      </c>
      <c r="B2596" s="1" t="s">
        <v>8</v>
      </c>
      <c r="C2596">
        <v>2420.6763999999998</v>
      </c>
      <c r="D2596" s="2" t="s">
        <v>6657</v>
      </c>
      <c r="E2596" s="2" t="s">
        <v>6658</v>
      </c>
      <c r="F2596">
        <v>4.1310767519359468E-4</v>
      </c>
      <c r="G2596">
        <v>201705</v>
      </c>
      <c r="H2596" t="s">
        <v>5614</v>
      </c>
    </row>
    <row r="2597" spans="1:8">
      <c r="A2597" s="1" t="s">
        <v>146</v>
      </c>
      <c r="B2597" s="1" t="s">
        <v>8</v>
      </c>
      <c r="C2597">
        <v>29.02365</v>
      </c>
      <c r="D2597" s="2" t="s">
        <v>6657</v>
      </c>
      <c r="E2597" s="2" t="s">
        <v>6658</v>
      </c>
      <c r="F2597">
        <v>3.4454660251208927E-2</v>
      </c>
      <c r="G2597">
        <v>201705</v>
      </c>
      <c r="H2597" t="s">
        <v>5654</v>
      </c>
    </row>
    <row r="2598" spans="1:8">
      <c r="A2598" s="1" t="s">
        <v>147</v>
      </c>
      <c r="B2598" s="1" t="s">
        <v>8</v>
      </c>
      <c r="C2598">
        <v>3889.915</v>
      </c>
      <c r="D2598" s="2" t="s">
        <v>6657</v>
      </c>
      <c r="E2598" s="2" t="s">
        <v>6658</v>
      </c>
      <c r="F2598">
        <v>2.5707502606098079E-4</v>
      </c>
      <c r="G2598">
        <v>201705</v>
      </c>
      <c r="H2598" t="s">
        <v>5694</v>
      </c>
    </row>
    <row r="2599" spans="1:8">
      <c r="A2599" s="1" t="s">
        <v>148</v>
      </c>
      <c r="B2599" s="1" t="s">
        <v>8</v>
      </c>
      <c r="C2599">
        <v>1.0881000000000001</v>
      </c>
      <c r="D2599" s="2" t="s">
        <v>6657</v>
      </c>
      <c r="E2599" s="2" t="s">
        <v>6658</v>
      </c>
      <c r="F2599">
        <v>0.91903317709769317</v>
      </c>
      <c r="G2599">
        <v>201705</v>
      </c>
      <c r="H2599" t="s">
        <v>5734</v>
      </c>
    </row>
    <row r="2600" spans="1:8">
      <c r="A2600" s="1" t="s">
        <v>149</v>
      </c>
      <c r="B2600" s="1" t="s">
        <v>8</v>
      </c>
      <c r="C2600">
        <v>30.88354</v>
      </c>
      <c r="D2600" s="2" t="s">
        <v>6657</v>
      </c>
      <c r="E2600" s="2" t="s">
        <v>6658</v>
      </c>
      <c r="F2600">
        <v>3.2379707766661464E-2</v>
      </c>
      <c r="G2600">
        <v>201705</v>
      </c>
      <c r="H2600" t="s">
        <v>5774</v>
      </c>
    </row>
    <row r="2601" spans="1:8">
      <c r="A2601" s="1" t="s">
        <v>150</v>
      </c>
      <c r="B2601" s="1" t="s">
        <v>8</v>
      </c>
      <c r="C2601">
        <v>4032.7379799999999</v>
      </c>
      <c r="D2601" s="2" t="s">
        <v>6657</v>
      </c>
      <c r="E2601" s="2" t="s">
        <v>6658</v>
      </c>
      <c r="F2601">
        <v>2.4797048679071383E-4</v>
      </c>
      <c r="G2601">
        <v>201705</v>
      </c>
      <c r="H2601" t="s">
        <v>5814</v>
      </c>
    </row>
    <row r="2602" spans="1:8">
      <c r="A2602" s="1" t="s">
        <v>151</v>
      </c>
      <c r="B2602" s="1" t="s">
        <v>8</v>
      </c>
      <c r="C2602">
        <v>778.31569999999999</v>
      </c>
      <c r="D2602" s="2" t="s">
        <v>6657</v>
      </c>
      <c r="E2602" s="2" t="s">
        <v>6658</v>
      </c>
      <c r="F2602">
        <v>1.2848256819180187E-3</v>
      </c>
      <c r="G2602">
        <v>201705</v>
      </c>
      <c r="H2602" t="s">
        <v>5854</v>
      </c>
    </row>
    <row r="2603" spans="1:8">
      <c r="A2603" s="1" t="s">
        <v>152</v>
      </c>
      <c r="B2603" s="1" t="s">
        <v>8</v>
      </c>
      <c r="C2603">
        <v>24759.715499999998</v>
      </c>
      <c r="D2603" s="2" t="s">
        <v>6657</v>
      </c>
      <c r="E2603" s="2" t="s">
        <v>6658</v>
      </c>
      <c r="F2603">
        <v>4.0388186205128248E-5</v>
      </c>
      <c r="G2603">
        <v>201705</v>
      </c>
      <c r="H2603" t="s">
        <v>5894</v>
      </c>
    </row>
    <row r="2604" spans="1:8">
      <c r="A2604" s="1" t="s">
        <v>153</v>
      </c>
      <c r="B2604" s="1" t="s">
        <v>8</v>
      </c>
      <c r="C2604">
        <v>121.3985</v>
      </c>
      <c r="D2604" s="2" t="s">
        <v>6657</v>
      </c>
      <c r="E2604" s="2" t="s">
        <v>6658</v>
      </c>
      <c r="F2604">
        <v>8.2373340692018428E-3</v>
      </c>
      <c r="G2604">
        <v>201705</v>
      </c>
      <c r="H2604" t="s">
        <v>5934</v>
      </c>
    </row>
    <row r="2605" spans="1:8">
      <c r="A2605" s="1" t="s">
        <v>154</v>
      </c>
      <c r="B2605" s="1" t="s">
        <v>8</v>
      </c>
      <c r="C2605">
        <v>2.77407</v>
      </c>
      <c r="D2605" s="2" t="s">
        <v>6657</v>
      </c>
      <c r="E2605" s="2" t="s">
        <v>6658</v>
      </c>
      <c r="F2605">
        <v>0.36048117026607113</v>
      </c>
      <c r="G2605">
        <v>201705</v>
      </c>
      <c r="H2605" t="s">
        <v>5974</v>
      </c>
    </row>
    <row r="2606" spans="1:8">
      <c r="A2606" s="1" t="s">
        <v>155</v>
      </c>
      <c r="B2606" s="1" t="s">
        <v>8</v>
      </c>
      <c r="C2606">
        <v>655.95699999999999</v>
      </c>
      <c r="D2606" s="2" t="s">
        <v>6657</v>
      </c>
      <c r="E2606" s="2" t="s">
        <v>6658</v>
      </c>
      <c r="F2606">
        <v>1.5244901723741038E-3</v>
      </c>
      <c r="G2606">
        <v>201705</v>
      </c>
      <c r="H2606" t="s">
        <v>6014</v>
      </c>
    </row>
    <row r="2607" spans="1:8">
      <c r="A2607" s="1" t="s">
        <v>156</v>
      </c>
      <c r="B2607" s="1" t="s">
        <v>8</v>
      </c>
      <c r="C2607">
        <v>2.9378700000000002</v>
      </c>
      <c r="D2607" s="2" t="s">
        <v>6657</v>
      </c>
      <c r="E2607" s="2" t="s">
        <v>6658</v>
      </c>
      <c r="F2607">
        <v>0.34038265818433078</v>
      </c>
      <c r="G2607">
        <v>201705</v>
      </c>
      <c r="H2607" t="s">
        <v>6054</v>
      </c>
    </row>
    <row r="2608" spans="1:8">
      <c r="A2608" s="1" t="s">
        <v>6396</v>
      </c>
      <c r="B2608" s="1" t="s">
        <v>8</v>
      </c>
      <c r="C2608">
        <v>655.95699999999999</v>
      </c>
      <c r="D2608" s="2" t="s">
        <v>6657</v>
      </c>
      <c r="E2608" s="2" t="s">
        <v>6658</v>
      </c>
      <c r="F2608">
        <v>1.5244901723741038E-3</v>
      </c>
      <c r="G2608">
        <v>201705</v>
      </c>
      <c r="H2608" t="s">
        <v>6541</v>
      </c>
    </row>
    <row r="2609" spans="1:8">
      <c r="A2609" s="1" t="s">
        <v>157</v>
      </c>
      <c r="B2609" s="1" t="s">
        <v>8</v>
      </c>
      <c r="C2609">
        <v>119.33199999999999</v>
      </c>
      <c r="D2609" s="2" t="s">
        <v>6657</v>
      </c>
      <c r="E2609" s="2" t="s">
        <v>6658</v>
      </c>
      <c r="F2609">
        <v>8.379981899239098E-3</v>
      </c>
      <c r="G2609">
        <v>201705</v>
      </c>
      <c r="H2609" t="s">
        <v>6094</v>
      </c>
    </row>
    <row r="2610" spans="1:8">
      <c r="A2610" s="1" t="s">
        <v>158</v>
      </c>
      <c r="B2610" s="1" t="s">
        <v>8</v>
      </c>
      <c r="C2610">
        <v>272.29703000000001</v>
      </c>
      <c r="D2610" s="2" t="s">
        <v>6657</v>
      </c>
      <c r="E2610" s="2" t="s">
        <v>6658</v>
      </c>
      <c r="F2610">
        <v>3.67246018070781E-3</v>
      </c>
      <c r="G2610">
        <v>201705</v>
      </c>
      <c r="H2610" t="s">
        <v>6134</v>
      </c>
    </row>
    <row r="2611" spans="1:8">
      <c r="A2611" s="1" t="s">
        <v>159</v>
      </c>
      <c r="B2611" s="1" t="s">
        <v>8</v>
      </c>
      <c r="C2611">
        <v>14.536099999999999</v>
      </c>
      <c r="D2611" s="2" t="s">
        <v>6657</v>
      </c>
      <c r="E2611" s="2" t="s">
        <v>6658</v>
      </c>
      <c r="F2611">
        <v>6.8794243297720853E-2</v>
      </c>
      <c r="G2611">
        <v>201705</v>
      </c>
      <c r="H2611" t="s">
        <v>6174</v>
      </c>
    </row>
    <row r="2612" spans="1:8">
      <c r="A2612" s="1" t="s">
        <v>160</v>
      </c>
      <c r="B2612" s="1" t="s">
        <v>8</v>
      </c>
      <c r="C2612">
        <v>10.213950000000001</v>
      </c>
      <c r="D2612" s="2" t="s">
        <v>6657</v>
      </c>
      <c r="E2612" s="2" t="s">
        <v>6658</v>
      </c>
      <c r="F2612">
        <v>9.7905315769119677E-2</v>
      </c>
      <c r="G2612">
        <v>201705</v>
      </c>
      <c r="H2612" t="s">
        <v>6214</v>
      </c>
    </row>
    <row r="2613" spans="1:8">
      <c r="A2613" s="1" t="s">
        <v>7</v>
      </c>
      <c r="B2613" s="1" t="s">
        <v>8</v>
      </c>
      <c r="C2613">
        <v>4.1054000000000004</v>
      </c>
      <c r="D2613" s="2" t="s">
        <v>6659</v>
      </c>
      <c r="E2613" s="2" t="s">
        <v>6660</v>
      </c>
      <c r="F2613">
        <v>0.24358162420227017</v>
      </c>
      <c r="G2613">
        <v>201706</v>
      </c>
      <c r="H2613" t="s">
        <v>213</v>
      </c>
    </row>
    <row r="2614" spans="1:8">
      <c r="A2614" s="1" t="s">
        <v>9</v>
      </c>
      <c r="B2614" s="1" t="s">
        <v>8</v>
      </c>
      <c r="C2614">
        <v>76.042299999999997</v>
      </c>
      <c r="D2614" s="2" t="s">
        <v>6659</v>
      </c>
      <c r="E2614" s="2" t="s">
        <v>6660</v>
      </c>
      <c r="F2614">
        <v>1.3150575403426778E-2</v>
      </c>
      <c r="G2614">
        <v>201706</v>
      </c>
      <c r="H2614" t="s">
        <v>253</v>
      </c>
    </row>
    <row r="2615" spans="1:8">
      <c r="A2615" s="1" t="s">
        <v>10</v>
      </c>
      <c r="B2615" s="1" t="s">
        <v>8</v>
      </c>
      <c r="C2615">
        <v>134.43</v>
      </c>
      <c r="D2615" s="2" t="s">
        <v>6659</v>
      </c>
      <c r="E2615" s="2" t="s">
        <v>6660</v>
      </c>
      <c r="F2615">
        <v>7.4388157405341068E-3</v>
      </c>
      <c r="G2615">
        <v>201706</v>
      </c>
      <c r="H2615" t="s">
        <v>293</v>
      </c>
    </row>
    <row r="2616" spans="1:8">
      <c r="A2616" s="1" t="s">
        <v>11</v>
      </c>
      <c r="B2616" s="1" t="s">
        <v>8</v>
      </c>
      <c r="C2616">
        <v>540.26</v>
      </c>
      <c r="D2616" s="2" t="s">
        <v>6659</v>
      </c>
      <c r="E2616" s="2" t="s">
        <v>6660</v>
      </c>
      <c r="F2616">
        <v>1.8509606485766113E-3</v>
      </c>
      <c r="G2616">
        <v>201706</v>
      </c>
      <c r="H2616" t="s">
        <v>333</v>
      </c>
    </row>
    <row r="2617" spans="1:8">
      <c r="A2617" s="1" t="s">
        <v>12</v>
      </c>
      <c r="B2617" s="1" t="s">
        <v>8</v>
      </c>
      <c r="C2617">
        <v>1.99997</v>
      </c>
      <c r="D2617" s="2" t="s">
        <v>6659</v>
      </c>
      <c r="E2617" s="2" t="s">
        <v>6660</v>
      </c>
      <c r="F2617">
        <v>0.50000750011250172</v>
      </c>
      <c r="G2617">
        <v>201706</v>
      </c>
      <c r="H2617" t="s">
        <v>373</v>
      </c>
    </row>
    <row r="2618" spans="1:8">
      <c r="A2618" s="1" t="s">
        <v>13</v>
      </c>
      <c r="B2618" s="1" t="s">
        <v>8</v>
      </c>
      <c r="C2618">
        <v>185.392</v>
      </c>
      <c r="D2618" s="2" t="s">
        <v>6659</v>
      </c>
      <c r="E2618" s="2" t="s">
        <v>6660</v>
      </c>
      <c r="F2618">
        <v>5.3939760075947182E-3</v>
      </c>
      <c r="G2618">
        <v>201706</v>
      </c>
      <c r="H2618" t="s">
        <v>413</v>
      </c>
    </row>
    <row r="2619" spans="1:8">
      <c r="A2619" s="1" t="s">
        <v>14</v>
      </c>
      <c r="B2619" s="1" t="s">
        <v>8</v>
      </c>
      <c r="C2619">
        <v>17.887969999999999</v>
      </c>
      <c r="D2619" s="2" t="s">
        <v>6659</v>
      </c>
      <c r="E2619" s="2" t="s">
        <v>6660</v>
      </c>
      <c r="F2619">
        <v>5.590349268251233E-2</v>
      </c>
      <c r="G2619">
        <v>201706</v>
      </c>
      <c r="H2619" t="s">
        <v>453</v>
      </c>
    </row>
    <row r="2620" spans="1:8">
      <c r="A2620" s="1" t="s">
        <v>15</v>
      </c>
      <c r="B2620" s="1" t="s">
        <v>8</v>
      </c>
      <c r="C2620">
        <v>1.4992000000000001</v>
      </c>
      <c r="D2620" s="2" t="s">
        <v>6659</v>
      </c>
      <c r="E2620" s="2" t="s">
        <v>6660</v>
      </c>
      <c r="F2620">
        <v>0.66702241195304157</v>
      </c>
      <c r="G2620">
        <v>201706</v>
      </c>
      <c r="H2620" t="s">
        <v>493</v>
      </c>
    </row>
    <row r="2621" spans="1:8">
      <c r="A2621" s="1" t="s">
        <v>16</v>
      </c>
      <c r="B2621" s="1" t="s">
        <v>8</v>
      </c>
      <c r="C2621">
        <v>1.99997</v>
      </c>
      <c r="D2621" s="2" t="s">
        <v>6659</v>
      </c>
      <c r="E2621" s="2" t="s">
        <v>6660</v>
      </c>
      <c r="F2621">
        <v>0.50000750011250172</v>
      </c>
      <c r="G2621">
        <v>201706</v>
      </c>
      <c r="H2621" t="s">
        <v>533</v>
      </c>
    </row>
    <row r="2622" spans="1:8">
      <c r="A2622" s="1" t="s">
        <v>17</v>
      </c>
      <c r="B2622" s="1" t="s">
        <v>8</v>
      </c>
      <c r="C2622">
        <v>1.90164</v>
      </c>
      <c r="D2622" s="2" t="s">
        <v>6659</v>
      </c>
      <c r="E2622" s="2" t="s">
        <v>6660</v>
      </c>
      <c r="F2622">
        <v>0.5258618876338319</v>
      </c>
      <c r="G2622">
        <v>201706</v>
      </c>
      <c r="H2622" t="s">
        <v>573</v>
      </c>
    </row>
    <row r="2623" spans="1:8">
      <c r="A2623" s="1" t="s">
        <v>18</v>
      </c>
      <c r="B2623" s="1" t="s">
        <v>8</v>
      </c>
      <c r="C2623">
        <v>1.95583</v>
      </c>
      <c r="D2623" s="2" t="s">
        <v>6659</v>
      </c>
      <c r="E2623" s="2" t="s">
        <v>6660</v>
      </c>
      <c r="F2623">
        <v>0.51129188119621849</v>
      </c>
      <c r="G2623">
        <v>201706</v>
      </c>
      <c r="H2623" t="s">
        <v>613</v>
      </c>
    </row>
    <row r="2624" spans="1:8">
      <c r="A2624" s="1" t="s">
        <v>19</v>
      </c>
      <c r="B2624" s="1" t="s">
        <v>8</v>
      </c>
      <c r="C2624">
        <v>2.2465700000000002</v>
      </c>
      <c r="D2624" s="2" t="s">
        <v>6659</v>
      </c>
      <c r="E2624" s="2" t="s">
        <v>6660</v>
      </c>
      <c r="F2624">
        <v>0.44512300974374264</v>
      </c>
      <c r="G2624">
        <v>201706</v>
      </c>
      <c r="H2624" t="s">
        <v>653</v>
      </c>
    </row>
    <row r="2625" spans="1:8">
      <c r="A2625" s="1" t="s">
        <v>20</v>
      </c>
      <c r="B2625" s="1" t="s">
        <v>8</v>
      </c>
      <c r="C2625">
        <v>89.987340000000003</v>
      </c>
      <c r="D2625" s="2" t="s">
        <v>6659</v>
      </c>
      <c r="E2625" s="2" t="s">
        <v>6660</v>
      </c>
      <c r="F2625">
        <v>1.1112674293961795E-2</v>
      </c>
      <c r="G2625">
        <v>201706</v>
      </c>
      <c r="H2625" t="s">
        <v>693</v>
      </c>
    </row>
    <row r="2626" spans="1:8">
      <c r="A2626" s="1" t="s">
        <v>21</v>
      </c>
      <c r="B2626" s="1" t="s">
        <v>8</v>
      </c>
      <c r="C2626">
        <v>1.9558</v>
      </c>
      <c r="D2626" s="2" t="s">
        <v>6659</v>
      </c>
      <c r="E2626" s="2" t="s">
        <v>6660</v>
      </c>
      <c r="F2626">
        <v>0.51129972389814915</v>
      </c>
      <c r="G2626">
        <v>201706</v>
      </c>
      <c r="H2626" t="s">
        <v>733</v>
      </c>
    </row>
    <row r="2627" spans="1:8">
      <c r="A2627" s="1" t="s">
        <v>22</v>
      </c>
      <c r="B2627" s="1" t="s">
        <v>8</v>
      </c>
      <c r="C2627">
        <v>0.42009999999999997</v>
      </c>
      <c r="D2627" s="2" t="s">
        <v>6659</v>
      </c>
      <c r="E2627" s="2" t="s">
        <v>6660</v>
      </c>
      <c r="F2627">
        <v>2.3803856224708406</v>
      </c>
      <c r="G2627">
        <v>201706</v>
      </c>
      <c r="H2627" t="s">
        <v>773</v>
      </c>
    </row>
    <row r="2628" spans="1:8">
      <c r="A2628" s="1" t="s">
        <v>23</v>
      </c>
      <c r="B2628" s="1" t="s">
        <v>8</v>
      </c>
      <c r="C2628">
        <v>1926.7479499999999</v>
      </c>
      <c r="D2628" s="2" t="s">
        <v>6659</v>
      </c>
      <c r="E2628" s="2" t="s">
        <v>6660</v>
      </c>
      <c r="F2628">
        <v>5.190092456047508E-4</v>
      </c>
      <c r="G2628">
        <v>201706</v>
      </c>
      <c r="H2628" t="s">
        <v>813</v>
      </c>
    </row>
    <row r="2629" spans="1:8">
      <c r="A2629" s="1" t="s">
        <v>24</v>
      </c>
      <c r="B2629" s="1" t="s">
        <v>8</v>
      </c>
      <c r="C2629">
        <v>1.1173</v>
      </c>
      <c r="D2629" s="2" t="s">
        <v>6659</v>
      </c>
      <c r="E2629" s="2" t="s">
        <v>6660</v>
      </c>
      <c r="F2629">
        <v>0.89501476774366784</v>
      </c>
      <c r="G2629">
        <v>201706</v>
      </c>
      <c r="H2629" t="s">
        <v>853</v>
      </c>
    </row>
    <row r="2630" spans="1:8">
      <c r="A2630" s="1" t="s">
        <v>25</v>
      </c>
      <c r="B2630" s="1" t="s">
        <v>8</v>
      </c>
      <c r="C2630">
        <v>1.5485</v>
      </c>
      <c r="D2630" s="2" t="s">
        <v>6659</v>
      </c>
      <c r="E2630" s="2" t="s">
        <v>6660</v>
      </c>
      <c r="F2630">
        <v>0.64578624475298674</v>
      </c>
      <c r="G2630">
        <v>201706</v>
      </c>
      <c r="H2630" t="s">
        <v>893</v>
      </c>
    </row>
    <row r="2631" spans="1:8">
      <c r="A2631" s="1" t="s">
        <v>26</v>
      </c>
      <c r="B2631" s="1" t="s">
        <v>8</v>
      </c>
      <c r="C2631">
        <v>7.7205399999999997</v>
      </c>
      <c r="D2631" s="2" t="s">
        <v>6659</v>
      </c>
      <c r="E2631" s="2" t="s">
        <v>6660</v>
      </c>
      <c r="F2631">
        <v>0.12952461874428473</v>
      </c>
      <c r="G2631">
        <v>201706</v>
      </c>
      <c r="H2631" t="s">
        <v>933</v>
      </c>
    </row>
    <row r="2632" spans="1:8">
      <c r="A2632" s="1" t="s">
        <v>27</v>
      </c>
      <c r="B2632" s="1" t="s">
        <v>8</v>
      </c>
      <c r="C2632">
        <v>3.6509</v>
      </c>
      <c r="D2632" s="2" t="s">
        <v>6659</v>
      </c>
      <c r="E2632" s="2" t="s">
        <v>6660</v>
      </c>
      <c r="F2632">
        <v>0.27390506450464269</v>
      </c>
      <c r="G2632">
        <v>201706</v>
      </c>
      <c r="H2632" t="s">
        <v>973</v>
      </c>
    </row>
    <row r="2633" spans="1:8">
      <c r="A2633" s="1" t="s">
        <v>28</v>
      </c>
      <c r="B2633" s="1" t="s">
        <v>8</v>
      </c>
      <c r="C2633">
        <v>1.1173</v>
      </c>
      <c r="D2633" s="2" t="s">
        <v>6659</v>
      </c>
      <c r="E2633" s="2" t="s">
        <v>6660</v>
      </c>
      <c r="F2633">
        <v>0.89501476774366784</v>
      </c>
      <c r="G2633">
        <v>201706</v>
      </c>
      <c r="H2633" t="s">
        <v>1013</v>
      </c>
    </row>
    <row r="2634" spans="1:8">
      <c r="A2634" s="1" t="s">
        <v>29</v>
      </c>
      <c r="B2634" s="1" t="s">
        <v>8</v>
      </c>
      <c r="C2634">
        <v>72.241500000000002</v>
      </c>
      <c r="D2634" s="2" t="s">
        <v>6659</v>
      </c>
      <c r="E2634" s="2" t="s">
        <v>6660</v>
      </c>
      <c r="F2634">
        <v>1.3842458974412214E-2</v>
      </c>
      <c r="G2634">
        <v>201706</v>
      </c>
      <c r="H2634" t="s">
        <v>1053</v>
      </c>
    </row>
    <row r="2635" spans="1:8">
      <c r="A2635" s="1" t="s">
        <v>30</v>
      </c>
      <c r="B2635" s="1" t="s">
        <v>8</v>
      </c>
      <c r="C2635">
        <v>11.441649999999999</v>
      </c>
      <c r="D2635" s="2" t="s">
        <v>6659</v>
      </c>
      <c r="E2635" s="2" t="s">
        <v>6660</v>
      </c>
      <c r="F2635">
        <v>8.7399981646003863E-2</v>
      </c>
      <c r="G2635">
        <v>201706</v>
      </c>
      <c r="H2635" t="s">
        <v>1093</v>
      </c>
    </row>
    <row r="2636" spans="1:8">
      <c r="A2636" s="1" t="s">
        <v>31</v>
      </c>
      <c r="B2636" s="1" t="s">
        <v>8</v>
      </c>
      <c r="C2636">
        <v>2.0868000000000002</v>
      </c>
      <c r="D2636" s="2" t="s">
        <v>6659</v>
      </c>
      <c r="E2636" s="2" t="s">
        <v>6660</v>
      </c>
      <c r="F2636">
        <v>0.4792026068621813</v>
      </c>
      <c r="G2636">
        <v>201706</v>
      </c>
      <c r="H2636" t="s">
        <v>1133</v>
      </c>
    </row>
    <row r="2637" spans="1:8">
      <c r="A2637" s="1" t="s">
        <v>32</v>
      </c>
      <c r="B2637" s="1" t="s">
        <v>8</v>
      </c>
      <c r="C2637">
        <v>2.23326</v>
      </c>
      <c r="D2637" s="2" t="s">
        <v>6659</v>
      </c>
      <c r="E2637" s="2" t="s">
        <v>6660</v>
      </c>
      <c r="F2637">
        <v>0.44777589711900989</v>
      </c>
      <c r="G2637">
        <v>201706</v>
      </c>
      <c r="H2637" t="s">
        <v>1173</v>
      </c>
    </row>
    <row r="2638" spans="1:8">
      <c r="A2638" s="1" t="s">
        <v>33</v>
      </c>
      <c r="B2638" s="1" t="s">
        <v>8</v>
      </c>
      <c r="C2638">
        <v>1.5047999999999999</v>
      </c>
      <c r="D2638" s="2" t="s">
        <v>6659</v>
      </c>
      <c r="E2638" s="2" t="s">
        <v>6660</v>
      </c>
      <c r="F2638">
        <v>0.66454013822434876</v>
      </c>
      <c r="G2638">
        <v>201706</v>
      </c>
      <c r="H2638" t="s">
        <v>1213</v>
      </c>
    </row>
    <row r="2639" spans="1:8">
      <c r="A2639" s="1" t="s">
        <v>34</v>
      </c>
      <c r="B2639" s="1" t="s">
        <v>8</v>
      </c>
      <c r="C2639">
        <v>1602.7047</v>
      </c>
      <c r="D2639" s="2" t="s">
        <v>6659</v>
      </c>
      <c r="E2639" s="2" t="s">
        <v>6660</v>
      </c>
      <c r="F2639">
        <v>6.2394525953533419E-4</v>
      </c>
      <c r="G2639">
        <v>201706</v>
      </c>
      <c r="H2639" t="s">
        <v>1253</v>
      </c>
    </row>
    <row r="2640" spans="1:8">
      <c r="A2640" s="1" t="s">
        <v>35</v>
      </c>
      <c r="B2640" s="1" t="s">
        <v>8</v>
      </c>
      <c r="C2640">
        <v>1.0903</v>
      </c>
      <c r="D2640" s="2" t="s">
        <v>6659</v>
      </c>
      <c r="E2640" s="2" t="s">
        <v>6660</v>
      </c>
      <c r="F2640">
        <v>0.91717875813996141</v>
      </c>
      <c r="G2640">
        <v>201706</v>
      </c>
      <c r="H2640" t="s">
        <v>1293</v>
      </c>
    </row>
    <row r="2641" spans="1:8">
      <c r="A2641" s="1" t="s">
        <v>36</v>
      </c>
      <c r="B2641" s="1" t="s">
        <v>8</v>
      </c>
      <c r="C2641">
        <v>748.87032999999997</v>
      </c>
      <c r="D2641" s="2" t="s">
        <v>6659</v>
      </c>
      <c r="E2641" s="2" t="s">
        <v>6660</v>
      </c>
      <c r="F2641">
        <v>1.3353446650770635E-3</v>
      </c>
      <c r="G2641">
        <v>201706</v>
      </c>
      <c r="H2641" t="s">
        <v>1333</v>
      </c>
    </row>
    <row r="2642" spans="1:8">
      <c r="A2642" s="1" t="s">
        <v>37</v>
      </c>
      <c r="B2642" s="1" t="s">
        <v>8</v>
      </c>
      <c r="C2642">
        <v>7.6597</v>
      </c>
      <c r="D2642" s="2" t="s">
        <v>6659</v>
      </c>
      <c r="E2642" s="2" t="s">
        <v>6660</v>
      </c>
      <c r="F2642">
        <v>0.13055341593012781</v>
      </c>
      <c r="G2642">
        <v>201706</v>
      </c>
      <c r="H2642" t="s">
        <v>1373</v>
      </c>
    </row>
    <row r="2643" spans="1:8">
      <c r="A2643" s="1" t="s">
        <v>38</v>
      </c>
      <c r="B2643" s="1" t="s">
        <v>8</v>
      </c>
      <c r="C2643">
        <v>3255.22003</v>
      </c>
      <c r="D2643" s="2" t="s">
        <v>6659</v>
      </c>
      <c r="E2643" s="2" t="s">
        <v>6660</v>
      </c>
      <c r="F2643">
        <v>3.0719889616801112E-4</v>
      </c>
      <c r="G2643">
        <v>201706</v>
      </c>
      <c r="H2643" t="s">
        <v>1413</v>
      </c>
    </row>
    <row r="2644" spans="1:8">
      <c r="A2644" s="1" t="s">
        <v>39</v>
      </c>
      <c r="B2644" s="1" t="s">
        <v>8</v>
      </c>
      <c r="C2644">
        <v>648.76583000000005</v>
      </c>
      <c r="D2644" s="2" t="s">
        <v>6659</v>
      </c>
      <c r="E2644" s="2" t="s">
        <v>6660</v>
      </c>
      <c r="F2644">
        <v>1.5413882078222276E-3</v>
      </c>
      <c r="G2644">
        <v>201706</v>
      </c>
      <c r="H2644" t="s">
        <v>1453</v>
      </c>
    </row>
    <row r="2645" spans="1:8">
      <c r="A2645" s="1" t="s">
        <v>40</v>
      </c>
      <c r="B2645" s="1" t="s">
        <v>8</v>
      </c>
      <c r="C2645">
        <v>1.1173</v>
      </c>
      <c r="D2645" s="2" t="s">
        <v>6659</v>
      </c>
      <c r="E2645" s="2" t="s">
        <v>6660</v>
      </c>
      <c r="F2645">
        <v>0.89501476774366784</v>
      </c>
      <c r="G2645">
        <v>201706</v>
      </c>
      <c r="H2645" t="s">
        <v>1493</v>
      </c>
    </row>
    <row r="2646" spans="1:8">
      <c r="A2646" s="1" t="s">
        <v>6388</v>
      </c>
      <c r="B2646" s="1" t="s">
        <v>8</v>
      </c>
      <c r="C2646">
        <v>27.373850000000001</v>
      </c>
      <c r="D2646" s="2" t="s">
        <v>6659</v>
      </c>
      <c r="E2646" s="2" t="s">
        <v>6660</v>
      </c>
      <c r="F2646">
        <v>3.653121500994562E-2</v>
      </c>
      <c r="G2646">
        <v>201706</v>
      </c>
      <c r="H2646" t="s">
        <v>6538</v>
      </c>
    </row>
    <row r="2647" spans="1:8">
      <c r="A2647" s="1" t="s">
        <v>41</v>
      </c>
      <c r="B2647" s="1" t="s">
        <v>8</v>
      </c>
      <c r="C2647">
        <v>110.265</v>
      </c>
      <c r="D2647" s="2" t="s">
        <v>6659</v>
      </c>
      <c r="E2647" s="2" t="s">
        <v>6660</v>
      </c>
      <c r="F2647">
        <v>9.0690608987439355E-3</v>
      </c>
      <c r="G2647">
        <v>201706</v>
      </c>
      <c r="H2647" t="s">
        <v>1533</v>
      </c>
    </row>
    <row r="2648" spans="1:8">
      <c r="A2648" s="1" t="s">
        <v>42</v>
      </c>
      <c r="B2648" s="1" t="s">
        <v>8</v>
      </c>
      <c r="C2648">
        <v>26.466999999999999</v>
      </c>
      <c r="D2648" s="2" t="s">
        <v>6659</v>
      </c>
      <c r="E2648" s="2" t="s">
        <v>6660</v>
      </c>
      <c r="F2648">
        <v>3.778289945970454E-2</v>
      </c>
      <c r="G2648">
        <v>201706</v>
      </c>
      <c r="H2648" t="s">
        <v>1573</v>
      </c>
    </row>
    <row r="2649" spans="1:8">
      <c r="A2649" s="1" t="s">
        <v>43</v>
      </c>
      <c r="B2649" s="1" t="s">
        <v>8</v>
      </c>
      <c r="C2649">
        <v>198.56766999999999</v>
      </c>
      <c r="D2649" s="2" t="s">
        <v>6659</v>
      </c>
      <c r="E2649" s="2" t="s">
        <v>6660</v>
      </c>
      <c r="F2649">
        <v>5.0360665459790108E-3</v>
      </c>
      <c r="G2649">
        <v>201706</v>
      </c>
      <c r="H2649" t="s">
        <v>1613</v>
      </c>
    </row>
    <row r="2650" spans="1:8">
      <c r="A2650" s="1" t="s">
        <v>44</v>
      </c>
      <c r="B2650" s="1" t="s">
        <v>8</v>
      </c>
      <c r="C2650">
        <v>7.4396000000000004</v>
      </c>
      <c r="D2650" s="2" t="s">
        <v>6659</v>
      </c>
      <c r="E2650" s="2" t="s">
        <v>6660</v>
      </c>
      <c r="F2650">
        <v>0.13441582880800043</v>
      </c>
      <c r="G2650">
        <v>201706</v>
      </c>
      <c r="H2650" t="s">
        <v>1653</v>
      </c>
    </row>
    <row r="2651" spans="1:8">
      <c r="A2651" s="1" t="s">
        <v>45</v>
      </c>
      <c r="B2651" s="1" t="s">
        <v>8</v>
      </c>
      <c r="C2651">
        <v>53.035299999999999</v>
      </c>
      <c r="D2651" s="2" t="s">
        <v>6659</v>
      </c>
      <c r="E2651" s="2" t="s">
        <v>6660</v>
      </c>
      <c r="F2651">
        <v>1.8855366142927446E-2</v>
      </c>
      <c r="G2651">
        <v>201706</v>
      </c>
      <c r="H2651" t="s">
        <v>1693</v>
      </c>
    </row>
    <row r="2652" spans="1:8">
      <c r="A2652" s="1" t="s">
        <v>46</v>
      </c>
      <c r="B2652" s="1" t="s">
        <v>8</v>
      </c>
      <c r="C2652">
        <v>121.6567</v>
      </c>
      <c r="D2652" s="2" t="s">
        <v>6659</v>
      </c>
      <c r="E2652" s="2" t="s">
        <v>6660</v>
      </c>
      <c r="F2652">
        <v>8.2198514344051753E-3</v>
      </c>
      <c r="G2652">
        <v>201706</v>
      </c>
      <c r="H2652" t="s">
        <v>1733</v>
      </c>
    </row>
    <row r="2653" spans="1:8">
      <c r="A2653" s="1" t="s">
        <v>47</v>
      </c>
      <c r="B2653" s="1" t="s">
        <v>8</v>
      </c>
      <c r="C2653">
        <v>20.221499999999999</v>
      </c>
      <c r="D2653" s="2" t="s">
        <v>6659</v>
      </c>
      <c r="E2653" s="2" t="s">
        <v>6660</v>
      </c>
      <c r="F2653">
        <v>4.9452315604678193E-2</v>
      </c>
      <c r="G2653">
        <v>201706</v>
      </c>
      <c r="H2653" t="s">
        <v>1773</v>
      </c>
    </row>
    <row r="2654" spans="1:8">
      <c r="A2654" s="1" t="s">
        <v>48</v>
      </c>
      <c r="B2654" s="1" t="s">
        <v>8</v>
      </c>
      <c r="C2654">
        <v>17.1601</v>
      </c>
      <c r="D2654" s="2" t="s">
        <v>6659</v>
      </c>
      <c r="E2654" s="2" t="s">
        <v>6660</v>
      </c>
      <c r="F2654">
        <v>5.8274718678795578E-2</v>
      </c>
      <c r="G2654">
        <v>201706</v>
      </c>
      <c r="H2654" t="s">
        <v>1813</v>
      </c>
    </row>
    <row r="2655" spans="1:8">
      <c r="A2655" s="1" t="s">
        <v>49</v>
      </c>
      <c r="B2655" s="1" t="s">
        <v>8</v>
      </c>
      <c r="C2655">
        <v>25.92539</v>
      </c>
      <c r="D2655" s="2" t="s">
        <v>6659</v>
      </c>
      <c r="E2655" s="2" t="s">
        <v>6660</v>
      </c>
      <c r="F2655">
        <v>3.8572225914441399E-2</v>
      </c>
      <c r="G2655">
        <v>201706</v>
      </c>
      <c r="H2655" t="s">
        <v>1853</v>
      </c>
    </row>
    <row r="2656" spans="1:8">
      <c r="A2656" s="1" t="s">
        <v>8</v>
      </c>
      <c r="B2656" s="1" t="s">
        <v>8</v>
      </c>
      <c r="C2656">
        <v>1</v>
      </c>
      <c r="D2656" s="2" t="s">
        <v>6659</v>
      </c>
      <c r="E2656" s="2" t="s">
        <v>6660</v>
      </c>
      <c r="F2656">
        <v>1</v>
      </c>
      <c r="G2656">
        <v>201706</v>
      </c>
      <c r="H2656" t="s">
        <v>1893</v>
      </c>
    </row>
    <row r="2657" spans="1:8">
      <c r="A2657" s="1" t="s">
        <v>50</v>
      </c>
      <c r="B2657" s="1" t="s">
        <v>8</v>
      </c>
      <c r="C2657">
        <v>2.3342700000000001</v>
      </c>
      <c r="D2657" s="2" t="s">
        <v>6659</v>
      </c>
      <c r="E2657" s="2" t="s">
        <v>6660</v>
      </c>
      <c r="F2657">
        <v>0.42839945678948876</v>
      </c>
      <c r="G2657">
        <v>201706</v>
      </c>
      <c r="H2657" t="s">
        <v>1933</v>
      </c>
    </row>
    <row r="2658" spans="1:8">
      <c r="A2658" s="1" t="s">
        <v>51</v>
      </c>
      <c r="B2658" s="1" t="s">
        <v>8</v>
      </c>
      <c r="C2658">
        <v>0.86792999999999998</v>
      </c>
      <c r="D2658" s="2" t="s">
        <v>6659</v>
      </c>
      <c r="E2658" s="2" t="s">
        <v>6660</v>
      </c>
      <c r="F2658">
        <v>1.1521666493841669</v>
      </c>
      <c r="G2658">
        <v>201706</v>
      </c>
      <c r="H2658" t="s">
        <v>1973</v>
      </c>
    </row>
    <row r="2659" spans="1:8">
      <c r="A2659" s="1" t="s">
        <v>52</v>
      </c>
      <c r="B2659" s="1" t="s">
        <v>8</v>
      </c>
      <c r="C2659">
        <v>0.86792999999999998</v>
      </c>
      <c r="D2659" s="2" t="s">
        <v>6659</v>
      </c>
      <c r="E2659" s="2" t="s">
        <v>6660</v>
      </c>
      <c r="F2659">
        <v>1.1521666493841669</v>
      </c>
      <c r="G2659">
        <v>201706</v>
      </c>
      <c r="H2659" t="s">
        <v>2013</v>
      </c>
    </row>
    <row r="2660" spans="1:8">
      <c r="A2660" s="1" t="s">
        <v>53</v>
      </c>
      <c r="B2660" s="1" t="s">
        <v>8</v>
      </c>
      <c r="C2660">
        <v>2.7113999999999998</v>
      </c>
      <c r="D2660" s="2" t="s">
        <v>6659</v>
      </c>
      <c r="E2660" s="2" t="s">
        <v>6660</v>
      </c>
      <c r="F2660">
        <v>0.3688131592535222</v>
      </c>
      <c r="G2660">
        <v>201706</v>
      </c>
      <c r="H2660" t="s">
        <v>2053</v>
      </c>
    </row>
    <row r="2661" spans="1:8">
      <c r="A2661" s="1" t="s">
        <v>54</v>
      </c>
      <c r="B2661" s="1" t="s">
        <v>8</v>
      </c>
      <c r="C2661">
        <v>4.8097000000000003</v>
      </c>
      <c r="D2661" s="2" t="s">
        <v>6659</v>
      </c>
      <c r="E2661" s="2" t="s">
        <v>6660</v>
      </c>
      <c r="F2661">
        <v>0.20791317545792876</v>
      </c>
      <c r="G2661">
        <v>201706</v>
      </c>
      <c r="H2661" t="s">
        <v>2093</v>
      </c>
    </row>
    <row r="2662" spans="1:8">
      <c r="A2662" s="1" t="s">
        <v>55</v>
      </c>
      <c r="B2662" s="1" t="s">
        <v>8</v>
      </c>
      <c r="C2662">
        <v>0.86792999999999998</v>
      </c>
      <c r="D2662" s="2" t="s">
        <v>6659</v>
      </c>
      <c r="E2662" s="2" t="s">
        <v>6660</v>
      </c>
      <c r="F2662">
        <v>1.1521666493841669</v>
      </c>
      <c r="G2662">
        <v>201706</v>
      </c>
      <c r="H2662" t="s">
        <v>2133</v>
      </c>
    </row>
    <row r="2663" spans="1:8">
      <c r="A2663" s="1" t="s">
        <v>56</v>
      </c>
      <c r="B2663" s="1" t="s">
        <v>8</v>
      </c>
      <c r="C2663">
        <v>52.49</v>
      </c>
      <c r="D2663" s="2" t="s">
        <v>6659</v>
      </c>
      <c r="E2663" s="2" t="s">
        <v>6660</v>
      </c>
      <c r="F2663">
        <v>1.9051247856734614E-2</v>
      </c>
      <c r="G2663">
        <v>201706</v>
      </c>
      <c r="H2663" t="s">
        <v>2173</v>
      </c>
    </row>
    <row r="2664" spans="1:8">
      <c r="A2664" s="1" t="s">
        <v>57</v>
      </c>
      <c r="B2664" s="1" t="s">
        <v>8</v>
      </c>
      <c r="C2664">
        <v>10115.0499</v>
      </c>
      <c r="D2664" s="2" t="s">
        <v>6659</v>
      </c>
      <c r="E2664" s="2" t="s">
        <v>6660</v>
      </c>
      <c r="F2664">
        <v>9.8862586926041761E-5</v>
      </c>
      <c r="G2664">
        <v>201706</v>
      </c>
      <c r="H2664" t="s">
        <v>2213</v>
      </c>
    </row>
    <row r="2665" spans="1:8">
      <c r="A2665" s="1" t="s">
        <v>58</v>
      </c>
      <c r="B2665" s="1" t="s">
        <v>8</v>
      </c>
      <c r="C2665">
        <v>8.2138600000000004</v>
      </c>
      <c r="D2665" s="2" t="s">
        <v>6659</v>
      </c>
      <c r="E2665" s="2" t="s">
        <v>6660</v>
      </c>
      <c r="F2665">
        <v>0.12174544002454388</v>
      </c>
      <c r="G2665">
        <v>201706</v>
      </c>
      <c r="H2665" t="s">
        <v>2253</v>
      </c>
    </row>
    <row r="2666" spans="1:8">
      <c r="A2666" s="1" t="s">
        <v>59</v>
      </c>
      <c r="B2666" s="1" t="s">
        <v>8</v>
      </c>
      <c r="C2666">
        <v>232.26</v>
      </c>
      <c r="D2666" s="2" t="s">
        <v>6659</v>
      </c>
      <c r="E2666" s="2" t="s">
        <v>6660</v>
      </c>
      <c r="F2666">
        <v>4.3055196762249205E-3</v>
      </c>
      <c r="G2666">
        <v>201706</v>
      </c>
      <c r="H2666" t="s">
        <v>2293</v>
      </c>
    </row>
    <row r="2667" spans="1:8">
      <c r="A2667" s="1" t="s">
        <v>60</v>
      </c>
      <c r="B2667" s="1" t="s">
        <v>8</v>
      </c>
      <c r="C2667">
        <v>8.7070000000000007</v>
      </c>
      <c r="D2667" s="2" t="s">
        <v>6659</v>
      </c>
      <c r="E2667" s="2" t="s">
        <v>6660</v>
      </c>
      <c r="F2667">
        <v>0.11485012059262661</v>
      </c>
      <c r="G2667">
        <v>201706</v>
      </c>
      <c r="H2667" t="s">
        <v>2333</v>
      </c>
    </row>
    <row r="2668" spans="1:8">
      <c r="A2668" s="1" t="s">
        <v>61</v>
      </c>
      <c r="B2668" s="1" t="s">
        <v>8</v>
      </c>
      <c r="C2668">
        <v>26.230180000000001</v>
      </c>
      <c r="D2668" s="2" t="s">
        <v>6659</v>
      </c>
      <c r="E2668" s="2" t="s">
        <v>6660</v>
      </c>
      <c r="F2668">
        <v>3.8124023548446864E-2</v>
      </c>
      <c r="G2668">
        <v>201706</v>
      </c>
      <c r="H2668" t="s">
        <v>2373</v>
      </c>
    </row>
    <row r="2669" spans="1:8">
      <c r="A2669" s="1" t="s">
        <v>62</v>
      </c>
      <c r="B2669" s="1" t="s">
        <v>8</v>
      </c>
      <c r="C2669">
        <v>7.4195000000000002</v>
      </c>
      <c r="D2669" s="2" t="s">
        <v>6659</v>
      </c>
      <c r="E2669" s="2" t="s">
        <v>6660</v>
      </c>
      <c r="F2669">
        <v>0.13477997169620595</v>
      </c>
      <c r="G2669">
        <v>201706</v>
      </c>
      <c r="H2669" t="s">
        <v>2413</v>
      </c>
    </row>
    <row r="2670" spans="1:8">
      <c r="A2670" s="1" t="s">
        <v>63</v>
      </c>
      <c r="B2670" s="1" t="s">
        <v>8</v>
      </c>
      <c r="C2670">
        <v>70.618560000000002</v>
      </c>
      <c r="D2670" s="2" t="s">
        <v>6659</v>
      </c>
      <c r="E2670" s="2" t="s">
        <v>6660</v>
      </c>
      <c r="F2670">
        <v>1.4160583280089539E-2</v>
      </c>
      <c r="G2670">
        <v>201706</v>
      </c>
      <c r="H2670" t="s">
        <v>2453</v>
      </c>
    </row>
    <row r="2671" spans="1:8">
      <c r="A2671" s="1" t="s">
        <v>64</v>
      </c>
      <c r="B2671" s="1" t="s">
        <v>8</v>
      </c>
      <c r="C2671">
        <v>308.63</v>
      </c>
      <c r="D2671" s="2" t="s">
        <v>6659</v>
      </c>
      <c r="E2671" s="2" t="s">
        <v>6660</v>
      </c>
      <c r="F2671">
        <v>3.2401257168778149E-3</v>
      </c>
      <c r="G2671">
        <v>201706</v>
      </c>
      <c r="H2671" t="s">
        <v>2493</v>
      </c>
    </row>
    <row r="2672" spans="1:8">
      <c r="A2672" s="1" t="s">
        <v>65</v>
      </c>
      <c r="B2672" s="1" t="s">
        <v>8</v>
      </c>
      <c r="C2672">
        <v>14886.35</v>
      </c>
      <c r="D2672" s="2" t="s">
        <v>6659</v>
      </c>
      <c r="E2672" s="2" t="s">
        <v>6660</v>
      </c>
      <c r="F2672">
        <v>6.7175634054015922E-5</v>
      </c>
      <c r="G2672">
        <v>201706</v>
      </c>
      <c r="H2672" t="s">
        <v>2533</v>
      </c>
    </row>
    <row r="2673" spans="1:8">
      <c r="A2673" s="1" t="s">
        <v>66</v>
      </c>
      <c r="B2673" s="1" t="s">
        <v>8</v>
      </c>
      <c r="C2673">
        <v>3.9683000000000002</v>
      </c>
      <c r="D2673" s="2" t="s">
        <v>6659</v>
      </c>
      <c r="E2673" s="2" t="s">
        <v>6660</v>
      </c>
      <c r="F2673">
        <v>0.25199707683390871</v>
      </c>
      <c r="G2673">
        <v>201706</v>
      </c>
      <c r="H2673" t="s">
        <v>2573</v>
      </c>
    </row>
    <row r="2674" spans="1:8">
      <c r="A2674" s="1" t="s">
        <v>67</v>
      </c>
      <c r="B2674" s="1" t="s">
        <v>8</v>
      </c>
      <c r="C2674">
        <v>72.241500000000002</v>
      </c>
      <c r="D2674" s="2" t="s">
        <v>6659</v>
      </c>
      <c r="E2674" s="2" t="s">
        <v>6660</v>
      </c>
      <c r="F2674">
        <v>1.3842458974412214E-2</v>
      </c>
      <c r="G2674">
        <v>201706</v>
      </c>
      <c r="H2674" t="s">
        <v>2613</v>
      </c>
    </row>
    <row r="2675" spans="1:8">
      <c r="A2675" s="1" t="s">
        <v>68</v>
      </c>
      <c r="B2675" s="1" t="s">
        <v>8</v>
      </c>
      <c r="C2675">
        <v>1321.7659000000001</v>
      </c>
      <c r="D2675" s="2" t="s">
        <v>6659</v>
      </c>
      <c r="E2675" s="2" t="s">
        <v>6660</v>
      </c>
      <c r="F2675">
        <v>7.5656362446632937E-4</v>
      </c>
      <c r="G2675">
        <v>201706</v>
      </c>
      <c r="H2675" t="s">
        <v>2653</v>
      </c>
    </row>
    <row r="2676" spans="1:8">
      <c r="A2676" s="1" t="s">
        <v>69</v>
      </c>
      <c r="B2676" s="1" t="s">
        <v>8</v>
      </c>
      <c r="C2676">
        <v>36255.267699999997</v>
      </c>
      <c r="D2676" s="2" t="s">
        <v>6659</v>
      </c>
      <c r="E2676" s="2" t="s">
        <v>6660</v>
      </c>
      <c r="F2676">
        <v>2.7582198765560351E-5</v>
      </c>
      <c r="G2676">
        <v>201706</v>
      </c>
      <c r="H2676" t="s">
        <v>2693</v>
      </c>
    </row>
    <row r="2677" spans="1:8">
      <c r="A2677" s="1" t="s">
        <v>70</v>
      </c>
      <c r="B2677" s="1" t="s">
        <v>8</v>
      </c>
      <c r="C2677">
        <v>112.47</v>
      </c>
      <c r="D2677" s="2" t="s">
        <v>6659</v>
      </c>
      <c r="E2677" s="2" t="s">
        <v>6660</v>
      </c>
      <c r="F2677">
        <v>8.8912598915266289E-3</v>
      </c>
      <c r="G2677">
        <v>201706</v>
      </c>
      <c r="H2677" t="s">
        <v>2733</v>
      </c>
    </row>
    <row r="2678" spans="1:8">
      <c r="A2678" s="1" t="s">
        <v>71</v>
      </c>
      <c r="B2678" s="1" t="s">
        <v>8</v>
      </c>
      <c r="C2678">
        <v>142.77950000000001</v>
      </c>
      <c r="D2678" s="2" t="s">
        <v>6659</v>
      </c>
      <c r="E2678" s="2" t="s">
        <v>6660</v>
      </c>
      <c r="F2678">
        <v>7.0038065688701806E-3</v>
      </c>
      <c r="G2678">
        <v>201706</v>
      </c>
      <c r="H2678" t="s">
        <v>2773</v>
      </c>
    </row>
    <row r="2679" spans="1:8">
      <c r="A2679" s="1" t="s">
        <v>72</v>
      </c>
      <c r="B2679" s="1" t="s">
        <v>8</v>
      </c>
      <c r="C2679">
        <v>0.79217000000000004</v>
      </c>
      <c r="D2679" s="2" t="s">
        <v>6659</v>
      </c>
      <c r="E2679" s="2" t="s">
        <v>6660</v>
      </c>
      <c r="F2679">
        <v>1.2623553025234482</v>
      </c>
      <c r="G2679">
        <v>201706</v>
      </c>
      <c r="H2679" t="s">
        <v>2813</v>
      </c>
    </row>
    <row r="2680" spans="1:8">
      <c r="A2680" s="1" t="s">
        <v>73</v>
      </c>
      <c r="B2680" s="1" t="s">
        <v>8</v>
      </c>
      <c r="C2680">
        <v>123.97</v>
      </c>
      <c r="D2680" s="2" t="s">
        <v>6659</v>
      </c>
      <c r="E2680" s="2" t="s">
        <v>6660</v>
      </c>
      <c r="F2680">
        <v>8.066467693796887E-3</v>
      </c>
      <c r="G2680">
        <v>201706</v>
      </c>
      <c r="H2680" t="s">
        <v>2853</v>
      </c>
    </row>
    <row r="2681" spans="1:8">
      <c r="A2681" s="1" t="s">
        <v>74</v>
      </c>
      <c r="B2681" s="1" t="s">
        <v>8</v>
      </c>
      <c r="C2681">
        <v>115.76139999999999</v>
      </c>
      <c r="D2681" s="2" t="s">
        <v>6659</v>
      </c>
      <c r="E2681" s="2" t="s">
        <v>6660</v>
      </c>
      <c r="F2681">
        <v>8.6384580697883746E-3</v>
      </c>
      <c r="G2681">
        <v>201706</v>
      </c>
      <c r="H2681" t="s">
        <v>2893</v>
      </c>
    </row>
    <row r="2682" spans="1:8">
      <c r="A2682" s="1" t="s">
        <v>75</v>
      </c>
      <c r="B2682" s="1" t="s">
        <v>8</v>
      </c>
      <c r="C2682">
        <v>75.92098</v>
      </c>
      <c r="D2682" s="2" t="s">
        <v>6659</v>
      </c>
      <c r="E2682" s="2" t="s">
        <v>6660</v>
      </c>
      <c r="F2682">
        <v>1.3171589723947188E-2</v>
      </c>
      <c r="G2682">
        <v>201706</v>
      </c>
      <c r="H2682" t="s">
        <v>2933</v>
      </c>
    </row>
    <row r="2683" spans="1:8">
      <c r="A2683" s="1" t="s">
        <v>76</v>
      </c>
      <c r="B2683" s="1" t="s">
        <v>8</v>
      </c>
      <c r="C2683">
        <v>4568</v>
      </c>
      <c r="D2683" s="2" t="s">
        <v>6659</v>
      </c>
      <c r="E2683" s="2" t="s">
        <v>6660</v>
      </c>
      <c r="F2683">
        <v>2.1891418563922942E-4</v>
      </c>
      <c r="G2683">
        <v>201706</v>
      </c>
      <c r="H2683" t="s">
        <v>2973</v>
      </c>
    </row>
    <row r="2684" spans="1:8">
      <c r="A2684" s="1" t="s">
        <v>77</v>
      </c>
      <c r="B2684" s="1" t="s">
        <v>8</v>
      </c>
      <c r="C2684">
        <v>491.96775000000002</v>
      </c>
      <c r="D2684" s="2" t="s">
        <v>6659</v>
      </c>
      <c r="E2684" s="2" t="s">
        <v>6660</v>
      </c>
      <c r="F2684">
        <v>2.0326535631654714E-3</v>
      </c>
      <c r="G2684">
        <v>201706</v>
      </c>
      <c r="H2684" t="s">
        <v>3013</v>
      </c>
    </row>
    <row r="2685" spans="1:8">
      <c r="A2685" s="1" t="s">
        <v>79</v>
      </c>
      <c r="B2685" s="1" t="s">
        <v>8</v>
      </c>
      <c r="C2685">
        <v>1255.99</v>
      </c>
      <c r="D2685" s="2" t="s">
        <v>6659</v>
      </c>
      <c r="E2685" s="2" t="s">
        <v>6660</v>
      </c>
      <c r="F2685">
        <v>7.9618468299906845E-4</v>
      </c>
      <c r="G2685">
        <v>201706</v>
      </c>
      <c r="H2685" t="s">
        <v>3053</v>
      </c>
    </row>
    <row r="2686" spans="1:8">
      <c r="A2686" s="1" t="s">
        <v>80</v>
      </c>
      <c r="B2686" s="1" t="s">
        <v>8</v>
      </c>
      <c r="C2686">
        <v>0.33916000000000002</v>
      </c>
      <c r="D2686" s="2" t="s">
        <v>6659</v>
      </c>
      <c r="E2686" s="2" t="s">
        <v>6660</v>
      </c>
      <c r="F2686">
        <v>2.9484609034084208</v>
      </c>
      <c r="G2686">
        <v>201706</v>
      </c>
      <c r="H2686" t="s">
        <v>3093</v>
      </c>
    </row>
    <row r="2687" spans="1:8">
      <c r="A2687" s="1" t="s">
        <v>81</v>
      </c>
      <c r="B2687" s="1" t="s">
        <v>8</v>
      </c>
      <c r="C2687">
        <v>0.91618999999999995</v>
      </c>
      <c r="D2687" s="2" t="s">
        <v>6659</v>
      </c>
      <c r="E2687" s="2" t="s">
        <v>6660</v>
      </c>
      <c r="F2687">
        <v>1.0914766587716522</v>
      </c>
      <c r="G2687">
        <v>201706</v>
      </c>
      <c r="H2687" t="s">
        <v>3133</v>
      </c>
    </row>
    <row r="2688" spans="1:8">
      <c r="A2688" s="1" t="s">
        <v>82</v>
      </c>
      <c r="B2688" s="1" t="s">
        <v>8</v>
      </c>
      <c r="C2688">
        <v>349.39</v>
      </c>
      <c r="D2688" s="2" t="s">
        <v>6659</v>
      </c>
      <c r="E2688" s="2" t="s">
        <v>6660</v>
      </c>
      <c r="F2688">
        <v>2.8621311428489653E-3</v>
      </c>
      <c r="G2688">
        <v>201706</v>
      </c>
      <c r="H2688" t="s">
        <v>3173</v>
      </c>
    </row>
    <row r="2689" spans="1:8">
      <c r="A2689" s="1" t="s">
        <v>83</v>
      </c>
      <c r="B2689" s="1" t="s">
        <v>8</v>
      </c>
      <c r="C2689">
        <v>9152</v>
      </c>
      <c r="D2689" s="2" t="s">
        <v>6659</v>
      </c>
      <c r="E2689" s="2" t="s">
        <v>6660</v>
      </c>
      <c r="F2689">
        <v>1.0926573426573427E-4</v>
      </c>
      <c r="G2689">
        <v>201706</v>
      </c>
      <c r="H2689" t="s">
        <v>3213</v>
      </c>
    </row>
    <row r="2690" spans="1:8">
      <c r="A2690" s="1" t="s">
        <v>84</v>
      </c>
      <c r="B2690" s="1" t="s">
        <v>8</v>
      </c>
      <c r="C2690">
        <v>1684.3297500000001</v>
      </c>
      <c r="D2690" s="2" t="s">
        <v>6659</v>
      </c>
      <c r="E2690" s="2" t="s">
        <v>6660</v>
      </c>
      <c r="F2690">
        <v>5.9370797196926545E-4</v>
      </c>
      <c r="G2690">
        <v>201706</v>
      </c>
      <c r="H2690" t="s">
        <v>3253</v>
      </c>
    </row>
    <row r="2691" spans="1:8">
      <c r="A2691" s="1" t="s">
        <v>85</v>
      </c>
      <c r="B2691" s="1" t="s">
        <v>8</v>
      </c>
      <c r="C2691">
        <v>170.48500000000001</v>
      </c>
      <c r="D2691" s="2" t="s">
        <v>6659</v>
      </c>
      <c r="E2691" s="2" t="s">
        <v>6660</v>
      </c>
      <c r="F2691">
        <v>5.8656186761298643E-3</v>
      </c>
      <c r="G2691">
        <v>201706</v>
      </c>
      <c r="H2691" t="s">
        <v>3293</v>
      </c>
    </row>
    <row r="2692" spans="1:8">
      <c r="A2692" s="1" t="s">
        <v>86</v>
      </c>
      <c r="B2692" s="1" t="s">
        <v>8</v>
      </c>
      <c r="C2692">
        <v>124.27728</v>
      </c>
      <c r="D2692" s="2" t="s">
        <v>6659</v>
      </c>
      <c r="E2692" s="2" t="s">
        <v>6660</v>
      </c>
      <c r="F2692">
        <v>8.0465230651974359E-3</v>
      </c>
      <c r="G2692">
        <v>201706</v>
      </c>
      <c r="H2692" t="s">
        <v>3333</v>
      </c>
    </row>
    <row r="2693" spans="1:8">
      <c r="A2693" s="1" t="s">
        <v>87</v>
      </c>
      <c r="B2693" s="1" t="s">
        <v>8</v>
      </c>
      <c r="C2693">
        <v>14.6891</v>
      </c>
      <c r="D2693" s="2" t="s">
        <v>6659</v>
      </c>
      <c r="E2693" s="2" t="s">
        <v>6660</v>
      </c>
      <c r="F2693">
        <v>6.8077690260124848E-2</v>
      </c>
      <c r="G2693">
        <v>201706</v>
      </c>
      <c r="H2693" t="s">
        <v>3373</v>
      </c>
    </row>
    <row r="2694" spans="1:8">
      <c r="A2694" s="1" t="s">
        <v>88</v>
      </c>
      <c r="B2694" s="1" t="s">
        <v>8</v>
      </c>
      <c r="C2694">
        <v>1.5643499999999999</v>
      </c>
      <c r="D2694" s="2" t="s">
        <v>6659</v>
      </c>
      <c r="E2694" s="2" t="s">
        <v>6660</v>
      </c>
      <c r="F2694">
        <v>0.63924313612682593</v>
      </c>
      <c r="G2694">
        <v>201706</v>
      </c>
      <c r="H2694" t="s">
        <v>3413</v>
      </c>
    </row>
    <row r="2695" spans="1:8">
      <c r="A2695" s="1" t="s">
        <v>89</v>
      </c>
      <c r="B2695" s="1" t="s">
        <v>8</v>
      </c>
      <c r="C2695">
        <v>10.888500000000001</v>
      </c>
      <c r="D2695" s="2" t="s">
        <v>6659</v>
      </c>
      <c r="E2695" s="2" t="s">
        <v>6660</v>
      </c>
      <c r="F2695">
        <v>9.1840014694402353E-2</v>
      </c>
      <c r="G2695">
        <v>201706</v>
      </c>
      <c r="H2695" t="s">
        <v>3453</v>
      </c>
    </row>
    <row r="2696" spans="1:8">
      <c r="A2696" s="1" t="s">
        <v>90</v>
      </c>
      <c r="B2696" s="1" t="s">
        <v>8</v>
      </c>
      <c r="C2696">
        <v>20.482900000000001</v>
      </c>
      <c r="D2696" s="2" t="s">
        <v>6659</v>
      </c>
      <c r="E2696" s="2" t="s">
        <v>6660</v>
      </c>
      <c r="F2696">
        <v>4.8821211840120296E-2</v>
      </c>
      <c r="G2696">
        <v>201706</v>
      </c>
      <c r="H2696" t="s">
        <v>3493</v>
      </c>
    </row>
    <row r="2697" spans="1:8">
      <c r="A2697" s="1" t="s">
        <v>91</v>
      </c>
      <c r="B2697" s="1" t="s">
        <v>8</v>
      </c>
      <c r="C2697">
        <v>3459.43</v>
      </c>
      <c r="D2697" s="2" t="s">
        <v>6659</v>
      </c>
      <c r="E2697" s="2" t="s">
        <v>6660</v>
      </c>
      <c r="F2697">
        <v>2.8906496156881335E-4</v>
      </c>
      <c r="G2697">
        <v>201706</v>
      </c>
      <c r="H2697" t="s">
        <v>3533</v>
      </c>
    </row>
    <row r="2698" spans="1:8">
      <c r="A2698" s="1" t="s">
        <v>92</v>
      </c>
      <c r="B2698" s="1" t="s">
        <v>8</v>
      </c>
      <c r="C2698">
        <v>61.6464</v>
      </c>
      <c r="D2698" s="2" t="s">
        <v>6659</v>
      </c>
      <c r="E2698" s="2" t="s">
        <v>6660</v>
      </c>
      <c r="F2698">
        <v>1.6221547405850138E-2</v>
      </c>
      <c r="G2698">
        <v>201706</v>
      </c>
      <c r="H2698" t="s">
        <v>3573</v>
      </c>
    </row>
    <row r="2699" spans="1:8">
      <c r="A2699" s="1" t="s">
        <v>93</v>
      </c>
      <c r="B2699" s="1" t="s">
        <v>8</v>
      </c>
      <c r="C2699">
        <v>1497.182</v>
      </c>
      <c r="D2699" s="2" t="s">
        <v>6659</v>
      </c>
      <c r="E2699" s="2" t="s">
        <v>6660</v>
      </c>
      <c r="F2699">
        <v>6.6792146846542371E-4</v>
      </c>
      <c r="G2699">
        <v>201706</v>
      </c>
      <c r="H2699" t="s">
        <v>3613</v>
      </c>
    </row>
    <row r="2700" spans="1:8">
      <c r="A2700" s="1" t="s">
        <v>94</v>
      </c>
      <c r="B2700" s="1" t="s">
        <v>8</v>
      </c>
      <c r="C2700">
        <v>2686.5366800000002</v>
      </c>
      <c r="D2700" s="2" t="s">
        <v>6659</v>
      </c>
      <c r="E2700" s="2" t="s">
        <v>6660</v>
      </c>
      <c r="F2700">
        <v>3.7222644583434456E-4</v>
      </c>
      <c r="G2700">
        <v>201706</v>
      </c>
      <c r="H2700" t="s">
        <v>3653</v>
      </c>
    </row>
    <row r="2701" spans="1:8">
      <c r="A2701" s="1" t="s">
        <v>95</v>
      </c>
      <c r="B2701" s="1" t="s">
        <v>8</v>
      </c>
      <c r="C2701">
        <v>8.9686800000000009</v>
      </c>
      <c r="D2701" s="2" t="s">
        <v>6659</v>
      </c>
      <c r="E2701" s="2" t="s">
        <v>6660</v>
      </c>
      <c r="F2701">
        <v>0.11149912807681843</v>
      </c>
      <c r="G2701">
        <v>201706</v>
      </c>
      <c r="H2701" t="s">
        <v>3693</v>
      </c>
    </row>
    <row r="2702" spans="1:8">
      <c r="A2702" s="1" t="s">
        <v>6390</v>
      </c>
      <c r="B2702" s="1" t="s">
        <v>8</v>
      </c>
      <c r="C2702">
        <v>402.44499999999999</v>
      </c>
      <c r="D2702" s="2" t="s">
        <v>6659</v>
      </c>
      <c r="E2702" s="2" t="s">
        <v>6660</v>
      </c>
      <c r="F2702">
        <v>2.4848115891612519E-3</v>
      </c>
      <c r="G2702">
        <v>201706</v>
      </c>
      <c r="H2702" t="s">
        <v>9860</v>
      </c>
    </row>
    <row r="2703" spans="1:8">
      <c r="A2703" s="1" t="s">
        <v>97</v>
      </c>
      <c r="B2703" s="1" t="s">
        <v>8</v>
      </c>
      <c r="C2703">
        <v>38.934950000000001</v>
      </c>
      <c r="D2703" s="2" t="s">
        <v>6659</v>
      </c>
      <c r="E2703" s="2" t="s">
        <v>6660</v>
      </c>
      <c r="F2703">
        <v>2.5683865010742275E-2</v>
      </c>
      <c r="G2703">
        <v>201706</v>
      </c>
      <c r="H2703" t="s">
        <v>3733</v>
      </c>
    </row>
    <row r="2704" spans="1:8">
      <c r="A2704" s="1" t="s">
        <v>98</v>
      </c>
      <c r="B2704" s="1" t="s">
        <v>8</v>
      </c>
      <c r="C2704">
        <v>17.217590000000001</v>
      </c>
      <c r="D2704" s="2" t="s">
        <v>6659</v>
      </c>
      <c r="E2704" s="2" t="s">
        <v>6660</v>
      </c>
      <c r="F2704">
        <v>5.8080137812550996E-2</v>
      </c>
      <c r="G2704">
        <v>201706</v>
      </c>
      <c r="H2704" t="s">
        <v>3773</v>
      </c>
    </row>
    <row r="2705" spans="1:8">
      <c r="A2705" s="1" t="s">
        <v>99</v>
      </c>
      <c r="B2705" s="1" t="s">
        <v>8</v>
      </c>
      <c r="C2705">
        <v>810.80560000000003</v>
      </c>
      <c r="D2705" s="2" t="s">
        <v>6659</v>
      </c>
      <c r="E2705" s="2" t="s">
        <v>6660</v>
      </c>
      <c r="F2705">
        <v>1.2333412596064949E-3</v>
      </c>
      <c r="G2705">
        <v>201706</v>
      </c>
      <c r="H2705" t="s">
        <v>3813</v>
      </c>
    </row>
    <row r="2706" spans="1:8">
      <c r="A2706" s="1" t="s">
        <v>100</v>
      </c>
      <c r="B2706" s="1" t="s">
        <v>8</v>
      </c>
      <c r="C2706">
        <v>20.734999999999999</v>
      </c>
      <c r="D2706" s="2" t="s">
        <v>6659</v>
      </c>
      <c r="E2706" s="2" t="s">
        <v>6660</v>
      </c>
      <c r="F2706">
        <v>4.8227634434530986E-2</v>
      </c>
      <c r="G2706">
        <v>201706</v>
      </c>
      <c r="H2706" t="s">
        <v>3853</v>
      </c>
    </row>
    <row r="2707" spans="1:8">
      <c r="A2707" s="1" t="s">
        <v>101</v>
      </c>
      <c r="B2707" s="1" t="s">
        <v>8</v>
      </c>
      <c r="C2707">
        <v>4.7828999999999997</v>
      </c>
      <c r="D2707" s="2" t="s">
        <v>6659</v>
      </c>
      <c r="E2707" s="2" t="s">
        <v>6660</v>
      </c>
      <c r="F2707">
        <v>0.20907817432938178</v>
      </c>
      <c r="G2707">
        <v>201706</v>
      </c>
      <c r="H2707" t="s">
        <v>3893</v>
      </c>
    </row>
    <row r="2708" spans="1:8">
      <c r="A2708" s="1" t="s">
        <v>102</v>
      </c>
      <c r="B2708" s="1" t="s">
        <v>8</v>
      </c>
      <c r="C2708">
        <v>66.8</v>
      </c>
      <c r="D2708" s="2" t="s">
        <v>6659</v>
      </c>
      <c r="E2708" s="2" t="s">
        <v>6660</v>
      </c>
      <c r="F2708">
        <v>1.4970059880239521E-2</v>
      </c>
      <c r="G2708">
        <v>201706</v>
      </c>
      <c r="H2708" t="s">
        <v>3933</v>
      </c>
    </row>
    <row r="2709" spans="1:8">
      <c r="A2709" s="1" t="s">
        <v>103</v>
      </c>
      <c r="B2709" s="1" t="s">
        <v>8</v>
      </c>
      <c r="C2709">
        <v>14.6891</v>
      </c>
      <c r="D2709" s="2" t="s">
        <v>6659</v>
      </c>
      <c r="E2709" s="2" t="s">
        <v>6660</v>
      </c>
      <c r="F2709">
        <v>6.8077690260124848E-2</v>
      </c>
      <c r="G2709">
        <v>201706</v>
      </c>
      <c r="H2709" t="s">
        <v>3973</v>
      </c>
    </row>
    <row r="2710" spans="1:8">
      <c r="A2710" s="1" t="s">
        <v>104</v>
      </c>
      <c r="B2710" s="1" t="s">
        <v>8</v>
      </c>
      <c r="C2710">
        <v>341.18810000000002</v>
      </c>
      <c r="D2710" s="2" t="s">
        <v>6659</v>
      </c>
      <c r="E2710" s="2" t="s">
        <v>6660</v>
      </c>
      <c r="F2710">
        <v>2.9309345783161836E-3</v>
      </c>
      <c r="G2710">
        <v>201706</v>
      </c>
      <c r="H2710" t="s">
        <v>4013</v>
      </c>
    </row>
    <row r="2711" spans="1:8">
      <c r="A2711" s="1" t="s">
        <v>105</v>
      </c>
      <c r="B2711" s="1" t="s">
        <v>8</v>
      </c>
      <c r="C2711">
        <v>33.432519999999997</v>
      </c>
      <c r="D2711" s="2" t="s">
        <v>6659</v>
      </c>
      <c r="E2711" s="2" t="s">
        <v>6660</v>
      </c>
      <c r="F2711">
        <v>2.9910996837809418E-2</v>
      </c>
      <c r="G2711">
        <v>201706</v>
      </c>
      <c r="H2711" t="s">
        <v>4053</v>
      </c>
    </row>
    <row r="2712" spans="1:8">
      <c r="A2712" s="1" t="s">
        <v>106</v>
      </c>
      <c r="B2712" s="1" t="s">
        <v>8</v>
      </c>
      <c r="C2712">
        <v>9.4398</v>
      </c>
      <c r="D2712" s="2" t="s">
        <v>6659</v>
      </c>
      <c r="E2712" s="2" t="s">
        <v>6660</v>
      </c>
      <c r="F2712">
        <v>0.10593444776372381</v>
      </c>
      <c r="G2712">
        <v>201706</v>
      </c>
      <c r="H2712" t="s">
        <v>4093</v>
      </c>
    </row>
    <row r="2713" spans="1:8">
      <c r="A2713" s="1" t="s">
        <v>107</v>
      </c>
      <c r="B2713" s="1" t="s">
        <v>8</v>
      </c>
      <c r="C2713">
        <v>115.33499999999999</v>
      </c>
      <c r="D2713" s="2" t="s">
        <v>6659</v>
      </c>
      <c r="E2713" s="2" t="s">
        <v>6660</v>
      </c>
      <c r="F2713">
        <v>8.670394936489358E-3</v>
      </c>
      <c r="G2713">
        <v>201706</v>
      </c>
      <c r="H2713" t="s">
        <v>4133</v>
      </c>
    </row>
    <row r="2714" spans="1:8">
      <c r="A2714" s="1" t="s">
        <v>108</v>
      </c>
      <c r="B2714" s="1" t="s">
        <v>8</v>
      </c>
      <c r="C2714">
        <v>1.5799000000000001</v>
      </c>
      <c r="D2714" s="2" t="s">
        <v>6659</v>
      </c>
      <c r="E2714" s="2" t="s">
        <v>6660</v>
      </c>
      <c r="F2714">
        <v>0.63295145262358377</v>
      </c>
      <c r="G2714">
        <v>201706</v>
      </c>
      <c r="H2714" t="s">
        <v>4173</v>
      </c>
    </row>
    <row r="2715" spans="1:8">
      <c r="A2715" s="1" t="s">
        <v>109</v>
      </c>
      <c r="B2715" s="1" t="s">
        <v>8</v>
      </c>
      <c r="C2715">
        <v>0.42959999999999998</v>
      </c>
      <c r="D2715" s="2" t="s">
        <v>6659</v>
      </c>
      <c r="E2715" s="2" t="s">
        <v>6660</v>
      </c>
      <c r="F2715">
        <v>2.3277467411545625</v>
      </c>
      <c r="G2715">
        <v>201706</v>
      </c>
      <c r="H2715" t="s">
        <v>4213</v>
      </c>
    </row>
    <row r="2716" spans="1:8">
      <c r="A2716" s="1" t="s">
        <v>110</v>
      </c>
      <c r="B2716" s="1" t="s">
        <v>8</v>
      </c>
      <c r="C2716">
        <v>1.1173</v>
      </c>
      <c r="D2716" s="2" t="s">
        <v>6659</v>
      </c>
      <c r="E2716" s="2" t="s">
        <v>6660</v>
      </c>
      <c r="F2716">
        <v>0.89501476774366784</v>
      </c>
      <c r="G2716">
        <v>201706</v>
      </c>
      <c r="H2716" t="s">
        <v>4253</v>
      </c>
    </row>
    <row r="2717" spans="1:8">
      <c r="A2717" s="1" t="s">
        <v>111</v>
      </c>
      <c r="B2717" s="1" t="s">
        <v>8</v>
      </c>
      <c r="C2717">
        <v>3.6569199999999999</v>
      </c>
      <c r="D2717" s="2" t="s">
        <v>6659</v>
      </c>
      <c r="E2717" s="2" t="s">
        <v>6660</v>
      </c>
      <c r="F2717">
        <v>0.27345416361309516</v>
      </c>
      <c r="G2717">
        <v>201706</v>
      </c>
      <c r="H2717" t="s">
        <v>4293</v>
      </c>
    </row>
    <row r="2718" spans="1:8">
      <c r="A2718" s="1" t="s">
        <v>112</v>
      </c>
      <c r="B2718" s="1" t="s">
        <v>8</v>
      </c>
      <c r="C2718">
        <v>3.5526200000000001</v>
      </c>
      <c r="D2718" s="2" t="s">
        <v>6659</v>
      </c>
      <c r="E2718" s="2" t="s">
        <v>6660</v>
      </c>
      <c r="F2718">
        <v>0.2814823989055964</v>
      </c>
      <c r="G2718">
        <v>201706</v>
      </c>
      <c r="H2718" t="s">
        <v>4333</v>
      </c>
    </row>
    <row r="2719" spans="1:8">
      <c r="A2719" s="1" t="s">
        <v>113</v>
      </c>
      <c r="B2719" s="1" t="s">
        <v>8</v>
      </c>
      <c r="C2719">
        <v>55.634</v>
      </c>
      <c r="D2719" s="2" t="s">
        <v>6659</v>
      </c>
      <c r="E2719" s="2" t="s">
        <v>6660</v>
      </c>
      <c r="F2719">
        <v>1.797461983679045E-2</v>
      </c>
      <c r="G2719">
        <v>201706</v>
      </c>
      <c r="H2719" t="s">
        <v>4373</v>
      </c>
    </row>
    <row r="2720" spans="1:8">
      <c r="A2720" s="1" t="s">
        <v>114</v>
      </c>
      <c r="B2720" s="1" t="s">
        <v>8</v>
      </c>
      <c r="C2720">
        <v>117.4303</v>
      </c>
      <c r="D2720" s="2" t="s">
        <v>6659</v>
      </c>
      <c r="E2720" s="2" t="s">
        <v>6660</v>
      </c>
      <c r="F2720">
        <v>8.5156897325477324E-3</v>
      </c>
      <c r="G2720">
        <v>201706</v>
      </c>
      <c r="H2720" t="s">
        <v>4413</v>
      </c>
    </row>
    <row r="2721" spans="1:8">
      <c r="A2721" s="1" t="s">
        <v>115</v>
      </c>
      <c r="B2721" s="1" t="s">
        <v>8</v>
      </c>
      <c r="C2721">
        <v>4.1760000000000002</v>
      </c>
      <c r="D2721" s="2" t="s">
        <v>6659</v>
      </c>
      <c r="E2721" s="2" t="s">
        <v>6660</v>
      </c>
      <c r="F2721">
        <v>0.23946360153256704</v>
      </c>
      <c r="G2721">
        <v>201706</v>
      </c>
      <c r="H2721" t="s">
        <v>4453</v>
      </c>
    </row>
    <row r="2722" spans="1:8">
      <c r="A2722" s="1" t="s">
        <v>116</v>
      </c>
      <c r="B2722" s="1" t="s">
        <v>8</v>
      </c>
      <c r="C2722">
        <v>6264.2541799999999</v>
      </c>
      <c r="D2722" s="2" t="s">
        <v>6659</v>
      </c>
      <c r="E2722" s="2" t="s">
        <v>6660</v>
      </c>
      <c r="F2722">
        <v>1.5963592333030139E-4</v>
      </c>
      <c r="G2722">
        <v>201706</v>
      </c>
      <c r="H2722" t="s">
        <v>4493</v>
      </c>
    </row>
    <row r="2723" spans="1:8">
      <c r="A2723" s="1" t="s">
        <v>117</v>
      </c>
      <c r="B2723" s="1" t="s">
        <v>8</v>
      </c>
      <c r="C2723">
        <v>4.0669700000000004</v>
      </c>
      <c r="D2723" s="2" t="s">
        <v>6659</v>
      </c>
      <c r="E2723" s="2" t="s">
        <v>6660</v>
      </c>
      <c r="F2723">
        <v>0.24588329886869092</v>
      </c>
      <c r="G2723">
        <v>201706</v>
      </c>
      <c r="H2723" t="s">
        <v>4533</v>
      </c>
    </row>
    <row r="2724" spans="1:8">
      <c r="A2724" s="1" t="s">
        <v>118</v>
      </c>
      <c r="B2724" s="1" t="s">
        <v>8</v>
      </c>
      <c r="C2724">
        <v>4.5659999999999998</v>
      </c>
      <c r="D2724" s="2" t="s">
        <v>6659</v>
      </c>
      <c r="E2724" s="2" t="s">
        <v>6660</v>
      </c>
      <c r="F2724">
        <v>0.21901007446342532</v>
      </c>
      <c r="G2724">
        <v>201706</v>
      </c>
      <c r="H2724" t="s">
        <v>4573</v>
      </c>
    </row>
    <row r="2725" spans="1:8">
      <c r="A2725" s="1" t="s">
        <v>119</v>
      </c>
      <c r="B2725" s="1" t="s">
        <v>8</v>
      </c>
      <c r="C2725">
        <v>122.76909999999999</v>
      </c>
      <c r="D2725" s="2" t="s">
        <v>6659</v>
      </c>
      <c r="E2725" s="2" t="s">
        <v>6660</v>
      </c>
      <c r="F2725">
        <v>8.1453720846695141E-3</v>
      </c>
      <c r="G2725">
        <v>201706</v>
      </c>
      <c r="H2725" t="s">
        <v>4613</v>
      </c>
    </row>
    <row r="2726" spans="1:8">
      <c r="A2726" s="1" t="s">
        <v>120</v>
      </c>
      <c r="B2726" s="1" t="s">
        <v>8</v>
      </c>
      <c r="C2726">
        <v>63.261800000000001</v>
      </c>
      <c r="D2726" s="2" t="s">
        <v>6659</v>
      </c>
      <c r="E2726" s="2" t="s">
        <v>6660</v>
      </c>
      <c r="F2726">
        <v>1.5807327644803023E-2</v>
      </c>
      <c r="G2726">
        <v>201706</v>
      </c>
      <c r="H2726" t="s">
        <v>4653</v>
      </c>
    </row>
    <row r="2727" spans="1:8">
      <c r="A2727" s="1" t="s">
        <v>121</v>
      </c>
      <c r="B2727" s="1" t="s">
        <v>8</v>
      </c>
      <c r="C2727">
        <v>927.31608000000006</v>
      </c>
      <c r="D2727" s="2" t="s">
        <v>6659</v>
      </c>
      <c r="E2727" s="2" t="s">
        <v>6660</v>
      </c>
      <c r="F2727">
        <v>1.0783809550676613E-3</v>
      </c>
      <c r="G2727">
        <v>201706</v>
      </c>
      <c r="H2727" t="s">
        <v>4693</v>
      </c>
    </row>
    <row r="2728" spans="1:8">
      <c r="A2728" s="1" t="s">
        <v>122</v>
      </c>
      <c r="B2728" s="1" t="s">
        <v>8</v>
      </c>
      <c r="C2728">
        <v>4.1898799999999996</v>
      </c>
      <c r="D2728" s="2" t="s">
        <v>6659</v>
      </c>
      <c r="E2728" s="2" t="s">
        <v>6660</v>
      </c>
      <c r="F2728">
        <v>0.23867031991369683</v>
      </c>
      <c r="G2728">
        <v>201706</v>
      </c>
      <c r="H2728" t="s">
        <v>4733</v>
      </c>
    </row>
    <row r="2729" spans="1:8">
      <c r="A2729" s="1" t="s">
        <v>123</v>
      </c>
      <c r="B2729" s="1" t="s">
        <v>8</v>
      </c>
      <c r="C2729">
        <v>8.7119199999999992</v>
      </c>
      <c r="D2729" s="2" t="s">
        <v>6659</v>
      </c>
      <c r="E2729" s="2" t="s">
        <v>6660</v>
      </c>
      <c r="F2729">
        <v>0.11478525973608573</v>
      </c>
      <c r="G2729">
        <v>201706</v>
      </c>
      <c r="H2729" t="s">
        <v>4773</v>
      </c>
    </row>
    <row r="2730" spans="1:8">
      <c r="A2730" s="1" t="s">
        <v>124</v>
      </c>
      <c r="B2730" s="1" t="s">
        <v>8</v>
      </c>
      <c r="C2730">
        <v>15.2628</v>
      </c>
      <c r="D2730" s="2" t="s">
        <v>6659</v>
      </c>
      <c r="E2730" s="2" t="s">
        <v>6660</v>
      </c>
      <c r="F2730">
        <v>6.5518777681683571E-2</v>
      </c>
      <c r="G2730">
        <v>201706</v>
      </c>
      <c r="H2730" t="s">
        <v>4813</v>
      </c>
    </row>
    <row r="2731" spans="1:8">
      <c r="A2731" s="1" t="s">
        <v>125</v>
      </c>
      <c r="B2731" s="1" t="s">
        <v>8</v>
      </c>
      <c r="C2731">
        <v>17.796800000000001</v>
      </c>
      <c r="D2731" s="2" t="s">
        <v>6659</v>
      </c>
      <c r="E2731" s="2" t="s">
        <v>6660</v>
      </c>
      <c r="F2731">
        <v>5.6189876831789984E-2</v>
      </c>
      <c r="G2731">
        <v>201706</v>
      </c>
      <c r="H2731" t="s">
        <v>4853</v>
      </c>
    </row>
    <row r="2732" spans="1:8">
      <c r="A2732" s="1" t="s">
        <v>126</v>
      </c>
      <c r="B2732" s="1" t="s">
        <v>8</v>
      </c>
      <c r="C2732">
        <v>9.7688000000000006</v>
      </c>
      <c r="D2732" s="2" t="s">
        <v>6659</v>
      </c>
      <c r="E2732" s="2" t="s">
        <v>6660</v>
      </c>
      <c r="F2732">
        <v>0.10236671853247072</v>
      </c>
      <c r="G2732">
        <v>201706</v>
      </c>
      <c r="H2732" t="s">
        <v>4893</v>
      </c>
    </row>
    <row r="2733" spans="1:8">
      <c r="A2733" s="1" t="s">
        <v>127</v>
      </c>
      <c r="B2733" s="1" t="s">
        <v>8</v>
      </c>
      <c r="C2733">
        <v>1.5484</v>
      </c>
      <c r="D2733" s="2" t="s">
        <v>6659</v>
      </c>
      <c r="E2733" s="2" t="s">
        <v>6660</v>
      </c>
      <c r="F2733">
        <v>0.64582795143373806</v>
      </c>
      <c r="G2733">
        <v>201706</v>
      </c>
      <c r="H2733" t="s">
        <v>4933</v>
      </c>
    </row>
    <row r="2734" spans="1:8">
      <c r="A2734" s="1" t="s">
        <v>128</v>
      </c>
      <c r="B2734" s="1" t="s">
        <v>8</v>
      </c>
      <c r="C2734">
        <v>0.86792999999999998</v>
      </c>
      <c r="D2734" s="2" t="s">
        <v>6659</v>
      </c>
      <c r="E2734" s="2" t="s">
        <v>6660</v>
      </c>
      <c r="F2734">
        <v>1.1521666493841669</v>
      </c>
      <c r="G2734">
        <v>201706</v>
      </c>
      <c r="H2734" t="s">
        <v>4973</v>
      </c>
    </row>
    <row r="2735" spans="1:8">
      <c r="A2735" s="1" t="s">
        <v>129</v>
      </c>
      <c r="B2735" s="1" t="s">
        <v>8</v>
      </c>
      <c r="C2735">
        <v>8181.8203100000001</v>
      </c>
      <c r="D2735" s="2" t="s">
        <v>6659</v>
      </c>
      <c r="E2735" s="2" t="s">
        <v>6660</v>
      </c>
      <c r="F2735">
        <v>1.2222219043087247E-4</v>
      </c>
      <c r="G2735">
        <v>201706</v>
      </c>
      <c r="H2735" t="s">
        <v>5013</v>
      </c>
    </row>
    <row r="2736" spans="1:8">
      <c r="A2736" s="1" t="s">
        <v>130</v>
      </c>
      <c r="B2736" s="1" t="s">
        <v>8</v>
      </c>
      <c r="C2736">
        <v>657.21090000000004</v>
      </c>
      <c r="D2736" s="2" t="s">
        <v>6659</v>
      </c>
      <c r="E2736" s="2" t="s">
        <v>6660</v>
      </c>
      <c r="F2736">
        <v>1.5215815805854711E-3</v>
      </c>
      <c r="G2736">
        <v>201706</v>
      </c>
      <c r="H2736" t="s">
        <v>5053</v>
      </c>
    </row>
    <row r="2737" spans="1:8">
      <c r="A2737" s="1" t="s">
        <v>131</v>
      </c>
      <c r="B2737" s="1" t="s">
        <v>8</v>
      </c>
      <c r="C2737">
        <v>8.4216499999999996</v>
      </c>
      <c r="D2737" s="2" t="s">
        <v>6659</v>
      </c>
      <c r="E2737" s="2" t="s">
        <v>6660</v>
      </c>
      <c r="F2737">
        <v>0.11874157676939792</v>
      </c>
      <c r="G2737">
        <v>201706</v>
      </c>
      <c r="H2737" t="s">
        <v>5093</v>
      </c>
    </row>
    <row r="2738" spans="1:8">
      <c r="A2738" s="1" t="s">
        <v>132</v>
      </c>
      <c r="B2738" s="1" t="s">
        <v>8</v>
      </c>
      <c r="C2738">
        <v>130.20590000000001</v>
      </c>
      <c r="D2738" s="2" t="s">
        <v>6659</v>
      </c>
      <c r="E2738" s="2" t="s">
        <v>6660</v>
      </c>
      <c r="F2738">
        <v>7.6801435265222229E-3</v>
      </c>
      <c r="G2738">
        <v>201706</v>
      </c>
      <c r="H2738" t="s">
        <v>5133</v>
      </c>
    </row>
    <row r="2739" spans="1:8">
      <c r="A2739" s="1" t="s">
        <v>134</v>
      </c>
      <c r="B2739" s="1" t="s">
        <v>8</v>
      </c>
      <c r="C2739">
        <v>9.7763799999999996</v>
      </c>
      <c r="D2739" s="2" t="s">
        <v>6659</v>
      </c>
      <c r="E2739" s="2" t="s">
        <v>6660</v>
      </c>
      <c r="F2739">
        <v>0.10228734971431144</v>
      </c>
      <c r="G2739">
        <v>201706</v>
      </c>
      <c r="H2739" t="s">
        <v>5173</v>
      </c>
    </row>
    <row r="2740" spans="1:8">
      <c r="A2740" s="1" t="s">
        <v>135</v>
      </c>
      <c r="B2740" s="1" t="s">
        <v>8</v>
      </c>
      <c r="C2740">
        <v>562.23</v>
      </c>
      <c r="D2740" s="2" t="s">
        <v>6659</v>
      </c>
      <c r="E2740" s="2" t="s">
        <v>6660</v>
      </c>
      <c r="F2740">
        <v>1.7786315209078135E-3</v>
      </c>
      <c r="G2740">
        <v>201706</v>
      </c>
      <c r="H2740" t="s">
        <v>5213</v>
      </c>
    </row>
    <row r="2741" spans="1:8">
      <c r="A2741" s="1" t="s">
        <v>136</v>
      </c>
      <c r="B2741" s="1" t="s">
        <v>8</v>
      </c>
      <c r="C2741">
        <v>14.6891</v>
      </c>
      <c r="D2741" s="2" t="s">
        <v>6659</v>
      </c>
      <c r="E2741" s="2" t="s">
        <v>6660</v>
      </c>
      <c r="F2741">
        <v>6.8077690260124848E-2</v>
      </c>
      <c r="G2741">
        <v>201706</v>
      </c>
      <c r="H2741" t="s">
        <v>5253</v>
      </c>
    </row>
    <row r="2742" spans="1:8">
      <c r="A2742" s="1" t="s">
        <v>137</v>
      </c>
      <c r="B2742" s="1" t="s">
        <v>8</v>
      </c>
      <c r="C2742">
        <v>38.133000000000003</v>
      </c>
      <c r="D2742" s="2" t="s">
        <v>6659</v>
      </c>
      <c r="E2742" s="2" t="s">
        <v>6660</v>
      </c>
      <c r="F2742">
        <v>2.6224005454593132E-2</v>
      </c>
      <c r="G2742">
        <v>201706</v>
      </c>
      <c r="H2742" t="s">
        <v>5293</v>
      </c>
    </row>
    <row r="2743" spans="1:8">
      <c r="A2743" s="1" t="s">
        <v>138</v>
      </c>
      <c r="B2743" s="1" t="s">
        <v>8</v>
      </c>
      <c r="C2743">
        <v>9.85459</v>
      </c>
      <c r="D2743" s="2" t="s">
        <v>6659</v>
      </c>
      <c r="E2743" s="2" t="s">
        <v>6660</v>
      </c>
      <c r="F2743">
        <v>0.10147555606067832</v>
      </c>
      <c r="G2743">
        <v>201706</v>
      </c>
      <c r="H2743" t="s">
        <v>5333</v>
      </c>
    </row>
    <row r="2744" spans="1:8">
      <c r="A2744" s="1" t="s">
        <v>139</v>
      </c>
      <c r="B2744" s="1" t="s">
        <v>8</v>
      </c>
      <c r="C2744">
        <v>3.9105500000000002</v>
      </c>
      <c r="D2744" s="2" t="s">
        <v>6659</v>
      </c>
      <c r="E2744" s="2" t="s">
        <v>6660</v>
      </c>
      <c r="F2744">
        <v>0.25571850506961935</v>
      </c>
      <c r="G2744">
        <v>201706</v>
      </c>
      <c r="H2744" t="s">
        <v>5373</v>
      </c>
    </row>
    <row r="2745" spans="1:8">
      <c r="A2745" s="1" t="s">
        <v>140</v>
      </c>
      <c r="B2745" s="1" t="s">
        <v>8</v>
      </c>
      <c r="C2745">
        <v>2.758</v>
      </c>
      <c r="D2745" s="2" t="s">
        <v>6659</v>
      </c>
      <c r="E2745" s="2" t="s">
        <v>6660</v>
      </c>
      <c r="F2745">
        <v>0.36258158085569253</v>
      </c>
      <c r="G2745">
        <v>201706</v>
      </c>
      <c r="H2745" t="s">
        <v>5413</v>
      </c>
    </row>
    <row r="2746" spans="1:8">
      <c r="A2746" s="1" t="s">
        <v>141</v>
      </c>
      <c r="B2746" s="1" t="s">
        <v>8</v>
      </c>
      <c r="C2746">
        <v>2.4821</v>
      </c>
      <c r="D2746" s="2" t="s">
        <v>6659</v>
      </c>
      <c r="E2746" s="2" t="s">
        <v>6660</v>
      </c>
      <c r="F2746">
        <v>0.40288465412352442</v>
      </c>
      <c r="G2746">
        <v>201706</v>
      </c>
      <c r="H2746" t="s">
        <v>5453</v>
      </c>
    </row>
    <row r="2747" spans="1:8">
      <c r="A2747" s="1" t="s">
        <v>142</v>
      </c>
      <c r="B2747" s="1" t="s">
        <v>8</v>
      </c>
      <c r="C2747">
        <v>3.9738000000000002</v>
      </c>
      <c r="D2747" s="2" t="s">
        <v>6659</v>
      </c>
      <c r="E2747" s="2" t="s">
        <v>6660</v>
      </c>
      <c r="F2747">
        <v>0.25164829634103375</v>
      </c>
      <c r="G2747">
        <v>201706</v>
      </c>
      <c r="H2747" t="s">
        <v>5493</v>
      </c>
    </row>
    <row r="2748" spans="1:8">
      <c r="A2748" s="1" t="s">
        <v>143</v>
      </c>
      <c r="B2748" s="1" t="s">
        <v>8</v>
      </c>
      <c r="C2748">
        <v>7.7261499999999996</v>
      </c>
      <c r="D2748" s="2" t="s">
        <v>6659</v>
      </c>
      <c r="E2748" s="2" t="s">
        <v>6660</v>
      </c>
      <c r="F2748">
        <v>0.12943057020637705</v>
      </c>
      <c r="G2748">
        <v>201706</v>
      </c>
      <c r="H2748" t="s">
        <v>5533</v>
      </c>
    </row>
    <row r="2749" spans="1:8">
      <c r="A2749" s="1" t="s">
        <v>144</v>
      </c>
      <c r="B2749" s="1" t="s">
        <v>8</v>
      </c>
      <c r="C2749">
        <v>33.648499999999999</v>
      </c>
      <c r="D2749" s="2" t="s">
        <v>6659</v>
      </c>
      <c r="E2749" s="2" t="s">
        <v>6660</v>
      </c>
      <c r="F2749">
        <v>2.9719006790793052E-2</v>
      </c>
      <c r="G2749">
        <v>201706</v>
      </c>
      <c r="H2749" t="s">
        <v>5573</v>
      </c>
    </row>
    <row r="2750" spans="1:8">
      <c r="A2750" s="1" t="s">
        <v>145</v>
      </c>
      <c r="B2750" s="1" t="s">
        <v>8</v>
      </c>
      <c r="C2750">
        <v>2492.3803499999999</v>
      </c>
      <c r="D2750" s="2" t="s">
        <v>6659</v>
      </c>
      <c r="E2750" s="2" t="s">
        <v>6660</v>
      </c>
      <c r="F2750">
        <v>4.012228711400329E-4</v>
      </c>
      <c r="G2750">
        <v>201706</v>
      </c>
      <c r="H2750" t="s">
        <v>5613</v>
      </c>
    </row>
    <row r="2751" spans="1:8">
      <c r="A2751" s="1" t="s">
        <v>146</v>
      </c>
      <c r="B2751" s="1" t="s">
        <v>8</v>
      </c>
      <c r="C2751">
        <v>29.435680000000001</v>
      </c>
      <c r="D2751" s="2" t="s">
        <v>6659</v>
      </c>
      <c r="E2751" s="2" t="s">
        <v>6660</v>
      </c>
      <c r="F2751">
        <v>3.3972376381316824E-2</v>
      </c>
      <c r="G2751">
        <v>201706</v>
      </c>
      <c r="H2751" t="s">
        <v>5653</v>
      </c>
    </row>
    <row r="2752" spans="1:8">
      <c r="A2752" s="1" t="s">
        <v>147</v>
      </c>
      <c r="B2752" s="1" t="s">
        <v>8</v>
      </c>
      <c r="C2752">
        <v>4043.9349999999999</v>
      </c>
      <c r="D2752" s="2" t="s">
        <v>6659</v>
      </c>
      <c r="E2752" s="2" t="s">
        <v>6660</v>
      </c>
      <c r="F2752">
        <v>2.4728389551266277E-4</v>
      </c>
      <c r="G2752">
        <v>201706</v>
      </c>
      <c r="H2752" t="s">
        <v>5693</v>
      </c>
    </row>
    <row r="2753" spans="1:8">
      <c r="A2753" s="1" t="s">
        <v>148</v>
      </c>
      <c r="B2753" s="1" t="s">
        <v>8</v>
      </c>
      <c r="C2753">
        <v>1.1173</v>
      </c>
      <c r="D2753" s="2" t="s">
        <v>6659</v>
      </c>
      <c r="E2753" s="2" t="s">
        <v>6660</v>
      </c>
      <c r="F2753">
        <v>0.89501476774366784</v>
      </c>
      <c r="G2753">
        <v>201706</v>
      </c>
      <c r="H2753" t="s">
        <v>5733</v>
      </c>
    </row>
    <row r="2754" spans="1:8">
      <c r="A2754" s="1" t="s">
        <v>149</v>
      </c>
      <c r="B2754" s="1" t="s">
        <v>8</v>
      </c>
      <c r="C2754">
        <v>31.550319999999999</v>
      </c>
      <c r="D2754" s="2" t="s">
        <v>6659</v>
      </c>
      <c r="E2754" s="2" t="s">
        <v>6660</v>
      </c>
      <c r="F2754">
        <v>3.1695399602920032E-2</v>
      </c>
      <c r="G2754">
        <v>201706</v>
      </c>
      <c r="H2754" t="s">
        <v>5773</v>
      </c>
    </row>
    <row r="2755" spans="1:8">
      <c r="A2755" s="1" t="s">
        <v>150</v>
      </c>
      <c r="B2755" s="1" t="s">
        <v>8</v>
      </c>
      <c r="C2755">
        <v>4268.5999599999996</v>
      </c>
      <c r="D2755" s="2" t="s">
        <v>6659</v>
      </c>
      <c r="E2755" s="2" t="s">
        <v>6660</v>
      </c>
      <c r="F2755">
        <v>2.3426884912401116E-4</v>
      </c>
      <c r="G2755">
        <v>201706</v>
      </c>
      <c r="H2755" t="s">
        <v>5813</v>
      </c>
    </row>
    <row r="2756" spans="1:8">
      <c r="A2756" s="1" t="s">
        <v>151</v>
      </c>
      <c r="B2756" s="1" t="s">
        <v>8</v>
      </c>
      <c r="C2756">
        <v>812.34771000000001</v>
      </c>
      <c r="D2756" s="2" t="s">
        <v>6659</v>
      </c>
      <c r="E2756" s="2" t="s">
        <v>6660</v>
      </c>
      <c r="F2756">
        <v>1.2309999618266912E-3</v>
      </c>
      <c r="G2756">
        <v>201706</v>
      </c>
      <c r="H2756" t="s">
        <v>5853</v>
      </c>
    </row>
    <row r="2757" spans="1:8">
      <c r="A2757" s="1" t="s">
        <v>152</v>
      </c>
      <c r="B2757" s="1" t="s">
        <v>8</v>
      </c>
      <c r="C2757">
        <v>25390.642500000002</v>
      </c>
      <c r="D2757" s="2" t="s">
        <v>6659</v>
      </c>
      <c r="E2757" s="2" t="s">
        <v>6660</v>
      </c>
      <c r="F2757">
        <v>3.9384588239545332E-5</v>
      </c>
      <c r="G2757">
        <v>201706</v>
      </c>
      <c r="H2757" t="s">
        <v>5893</v>
      </c>
    </row>
    <row r="2758" spans="1:8">
      <c r="A2758" s="1" t="s">
        <v>153</v>
      </c>
      <c r="B2758" s="1" t="s">
        <v>8</v>
      </c>
      <c r="C2758">
        <v>125.0489</v>
      </c>
      <c r="D2758" s="2" t="s">
        <v>6659</v>
      </c>
      <c r="E2758" s="2" t="s">
        <v>6660</v>
      </c>
      <c r="F2758">
        <v>7.9968716238207616E-3</v>
      </c>
      <c r="G2758">
        <v>201706</v>
      </c>
      <c r="H2758" t="s">
        <v>5933</v>
      </c>
    </row>
    <row r="2759" spans="1:8">
      <c r="A2759" s="1" t="s">
        <v>154</v>
      </c>
      <c r="B2759" s="1" t="s">
        <v>8</v>
      </c>
      <c r="C2759">
        <v>2.8513500000000001</v>
      </c>
      <c r="D2759" s="2" t="s">
        <v>6659</v>
      </c>
      <c r="E2759" s="2" t="s">
        <v>6660</v>
      </c>
      <c r="F2759">
        <v>0.35071106668770935</v>
      </c>
      <c r="G2759">
        <v>201706</v>
      </c>
      <c r="H2759" t="s">
        <v>5973</v>
      </c>
    </row>
    <row r="2760" spans="1:8">
      <c r="A2760" s="1" t="s">
        <v>155</v>
      </c>
      <c r="B2760" s="1" t="s">
        <v>8</v>
      </c>
      <c r="C2760">
        <v>655.95699999999999</v>
      </c>
      <c r="D2760" s="2" t="s">
        <v>6659</v>
      </c>
      <c r="E2760" s="2" t="s">
        <v>6660</v>
      </c>
      <c r="F2760">
        <v>1.5244901723741038E-3</v>
      </c>
      <c r="G2760">
        <v>201706</v>
      </c>
      <c r="H2760" t="s">
        <v>6013</v>
      </c>
    </row>
    <row r="2761" spans="1:8">
      <c r="A2761" s="1" t="s">
        <v>156</v>
      </c>
      <c r="B2761" s="1" t="s">
        <v>8</v>
      </c>
      <c r="C2761">
        <v>3.0167099999999998</v>
      </c>
      <c r="D2761" s="2" t="s">
        <v>6659</v>
      </c>
      <c r="E2761" s="2" t="s">
        <v>6660</v>
      </c>
      <c r="F2761">
        <v>0.33148695101617326</v>
      </c>
      <c r="G2761">
        <v>201706</v>
      </c>
      <c r="H2761" t="s">
        <v>6053</v>
      </c>
    </row>
    <row r="2762" spans="1:8">
      <c r="A2762" s="1" t="s">
        <v>6396</v>
      </c>
      <c r="B2762" s="1" t="s">
        <v>8</v>
      </c>
      <c r="C2762">
        <v>655.95699999999999</v>
      </c>
      <c r="D2762" s="2" t="s">
        <v>6659</v>
      </c>
      <c r="E2762" s="2" t="s">
        <v>6660</v>
      </c>
      <c r="F2762">
        <v>1.5244901723741038E-3</v>
      </c>
      <c r="G2762">
        <v>201706</v>
      </c>
      <c r="H2762" t="s">
        <v>6539</v>
      </c>
    </row>
    <row r="2763" spans="1:8">
      <c r="A2763" s="1" t="s">
        <v>157</v>
      </c>
      <c r="B2763" s="1" t="s">
        <v>8</v>
      </c>
      <c r="C2763">
        <v>119.33199999999999</v>
      </c>
      <c r="D2763" s="2" t="s">
        <v>6659</v>
      </c>
      <c r="E2763" s="2" t="s">
        <v>6660</v>
      </c>
      <c r="F2763">
        <v>8.379981899239098E-3</v>
      </c>
      <c r="G2763">
        <v>201706</v>
      </c>
      <c r="H2763" t="s">
        <v>6093</v>
      </c>
    </row>
    <row r="2764" spans="1:8">
      <c r="A2764" s="1" t="s">
        <v>158</v>
      </c>
      <c r="B2764" s="1" t="s">
        <v>8</v>
      </c>
      <c r="C2764">
        <v>279.60433</v>
      </c>
      <c r="D2764" s="2" t="s">
        <v>6659</v>
      </c>
      <c r="E2764" s="2" t="s">
        <v>6660</v>
      </c>
      <c r="F2764">
        <v>3.5764825244301475E-3</v>
      </c>
      <c r="G2764">
        <v>201706</v>
      </c>
      <c r="H2764" t="s">
        <v>6133</v>
      </c>
    </row>
    <row r="2765" spans="1:8">
      <c r="A2765" s="1" t="s">
        <v>159</v>
      </c>
      <c r="B2765" s="1" t="s">
        <v>8</v>
      </c>
      <c r="C2765">
        <v>14.6891</v>
      </c>
      <c r="D2765" s="2" t="s">
        <v>6659</v>
      </c>
      <c r="E2765" s="2" t="s">
        <v>6660</v>
      </c>
      <c r="F2765">
        <v>6.8077690260124848E-2</v>
      </c>
      <c r="G2765">
        <v>201706</v>
      </c>
      <c r="H2765" t="s">
        <v>6173</v>
      </c>
    </row>
    <row r="2766" spans="1:8">
      <c r="A2766" s="1" t="s">
        <v>160</v>
      </c>
      <c r="B2766" s="1" t="s">
        <v>8</v>
      </c>
      <c r="C2766">
        <v>10.39105</v>
      </c>
      <c r="D2766" s="2" t="s">
        <v>6659</v>
      </c>
      <c r="E2766" s="2" t="s">
        <v>6660</v>
      </c>
      <c r="F2766">
        <v>9.6236665207077243E-2</v>
      </c>
      <c r="G2766">
        <v>201706</v>
      </c>
      <c r="H2766" t="s">
        <v>6213</v>
      </c>
    </row>
    <row r="2767" spans="1:8">
      <c r="A2767" s="1" t="s">
        <v>7</v>
      </c>
      <c r="B2767" s="1" t="s">
        <v>8</v>
      </c>
      <c r="C2767">
        <v>4.1737000000000002</v>
      </c>
      <c r="D2767" s="2" t="s">
        <v>6661</v>
      </c>
      <c r="E2767" s="2" t="s">
        <v>6662</v>
      </c>
      <c r="F2767">
        <v>0.23959556269017895</v>
      </c>
      <c r="G2767">
        <v>201707</v>
      </c>
      <c r="H2767" t="s">
        <v>212</v>
      </c>
    </row>
    <row r="2768" spans="1:8">
      <c r="A2768" s="1" t="s">
        <v>9</v>
      </c>
      <c r="B2768" s="1" t="s">
        <v>8</v>
      </c>
      <c r="C2768">
        <v>76.047200000000004</v>
      </c>
      <c r="D2768" s="2" t="s">
        <v>6661</v>
      </c>
      <c r="E2768" s="2" t="s">
        <v>6662</v>
      </c>
      <c r="F2768">
        <v>1.3149728063623644E-2</v>
      </c>
      <c r="G2768">
        <v>201707</v>
      </c>
      <c r="H2768" t="s">
        <v>252</v>
      </c>
    </row>
    <row r="2769" spans="1:8">
      <c r="A2769" s="1" t="s">
        <v>10</v>
      </c>
      <c r="B2769" s="1" t="s">
        <v>8</v>
      </c>
      <c r="C2769">
        <v>131.97999999999999</v>
      </c>
      <c r="D2769" s="2" t="s">
        <v>6661</v>
      </c>
      <c r="E2769" s="2" t="s">
        <v>6662</v>
      </c>
      <c r="F2769">
        <v>7.5769055917563272E-3</v>
      </c>
      <c r="G2769">
        <v>201707</v>
      </c>
      <c r="H2769" t="s">
        <v>292</v>
      </c>
    </row>
    <row r="2770" spans="1:8">
      <c r="A2770" s="1" t="s">
        <v>11</v>
      </c>
      <c r="B2770" s="1" t="s">
        <v>8</v>
      </c>
      <c r="C2770">
        <v>537.04999999999995</v>
      </c>
      <c r="D2770" s="2" t="s">
        <v>6661</v>
      </c>
      <c r="E2770" s="2" t="s">
        <v>6662</v>
      </c>
      <c r="F2770">
        <v>1.8620240201098596E-3</v>
      </c>
      <c r="G2770">
        <v>201707</v>
      </c>
      <c r="H2770" t="s">
        <v>332</v>
      </c>
    </row>
    <row r="2771" spans="1:8">
      <c r="A2771" s="1" t="s">
        <v>12</v>
      </c>
      <c r="B2771" s="1" t="s">
        <v>8</v>
      </c>
      <c r="C2771">
        <v>2.0429300000000001</v>
      </c>
      <c r="D2771" s="2" t="s">
        <v>6661</v>
      </c>
      <c r="E2771" s="2" t="s">
        <v>6662</v>
      </c>
      <c r="F2771">
        <v>0.48949303206668848</v>
      </c>
      <c r="G2771">
        <v>201707</v>
      </c>
      <c r="H2771" t="s">
        <v>372</v>
      </c>
    </row>
    <row r="2772" spans="1:8">
      <c r="A2772" s="1" t="s">
        <v>13</v>
      </c>
      <c r="B2772" s="1" t="s">
        <v>8</v>
      </c>
      <c r="C2772">
        <v>185.393</v>
      </c>
      <c r="D2772" s="2" t="s">
        <v>6661</v>
      </c>
      <c r="E2772" s="2" t="s">
        <v>6662</v>
      </c>
      <c r="F2772">
        <v>5.3939469127744846E-3</v>
      </c>
      <c r="G2772">
        <v>201707</v>
      </c>
      <c r="H2772" t="s">
        <v>412</v>
      </c>
    </row>
    <row r="2773" spans="1:8">
      <c r="A2773" s="1" t="s">
        <v>14</v>
      </c>
      <c r="B2773" s="1" t="s">
        <v>8</v>
      </c>
      <c r="C2773">
        <v>18.62602</v>
      </c>
      <c r="D2773" s="2" t="s">
        <v>6661</v>
      </c>
      <c r="E2773" s="2" t="s">
        <v>6662</v>
      </c>
      <c r="F2773">
        <v>5.3688334920718436E-2</v>
      </c>
      <c r="G2773">
        <v>201707</v>
      </c>
      <c r="H2773" t="s">
        <v>452</v>
      </c>
    </row>
    <row r="2774" spans="1:8">
      <c r="A2774" s="1" t="s">
        <v>15</v>
      </c>
      <c r="B2774" s="1" t="s">
        <v>8</v>
      </c>
      <c r="C2774">
        <v>1.4867999999999999</v>
      </c>
      <c r="D2774" s="2" t="s">
        <v>6661</v>
      </c>
      <c r="E2774" s="2" t="s">
        <v>6662</v>
      </c>
      <c r="F2774">
        <v>0.67258541834813024</v>
      </c>
      <c r="G2774">
        <v>201707</v>
      </c>
      <c r="H2774" t="s">
        <v>492</v>
      </c>
    </row>
    <row r="2775" spans="1:8">
      <c r="A2775" s="1" t="s">
        <v>16</v>
      </c>
      <c r="B2775" s="1" t="s">
        <v>8</v>
      </c>
      <c r="C2775">
        <v>2.0429300000000001</v>
      </c>
      <c r="D2775" s="2" t="s">
        <v>6661</v>
      </c>
      <c r="E2775" s="2" t="s">
        <v>6662</v>
      </c>
      <c r="F2775">
        <v>0.48949303206668848</v>
      </c>
      <c r="G2775">
        <v>201707</v>
      </c>
      <c r="H2775" t="s">
        <v>532</v>
      </c>
    </row>
    <row r="2776" spans="1:8">
      <c r="A2776" s="1" t="s">
        <v>17</v>
      </c>
      <c r="B2776" s="1" t="s">
        <v>8</v>
      </c>
      <c r="C2776">
        <v>1.94272</v>
      </c>
      <c r="D2776" s="2" t="s">
        <v>6661</v>
      </c>
      <c r="E2776" s="2" t="s">
        <v>6662</v>
      </c>
      <c r="F2776">
        <v>0.51474221709767753</v>
      </c>
      <c r="G2776">
        <v>201707</v>
      </c>
      <c r="H2776" t="s">
        <v>572</v>
      </c>
    </row>
    <row r="2777" spans="1:8">
      <c r="A2777" s="1" t="s">
        <v>18</v>
      </c>
      <c r="B2777" s="1" t="s">
        <v>8</v>
      </c>
      <c r="C2777">
        <v>1.95583</v>
      </c>
      <c r="D2777" s="2" t="s">
        <v>6661</v>
      </c>
      <c r="E2777" s="2" t="s">
        <v>6662</v>
      </c>
      <c r="F2777">
        <v>0.51129188119621849</v>
      </c>
      <c r="G2777">
        <v>201707</v>
      </c>
      <c r="H2777" t="s">
        <v>612</v>
      </c>
    </row>
    <row r="2778" spans="1:8">
      <c r="A2778" s="1" t="s">
        <v>19</v>
      </c>
      <c r="B2778" s="1" t="s">
        <v>8</v>
      </c>
      <c r="C2778">
        <v>2.2948300000000001</v>
      </c>
      <c r="D2778" s="2" t="s">
        <v>6661</v>
      </c>
      <c r="E2778" s="2" t="s">
        <v>6662</v>
      </c>
      <c r="F2778">
        <v>0.43576212617056598</v>
      </c>
      <c r="G2778">
        <v>201707</v>
      </c>
      <c r="H2778" t="s">
        <v>652</v>
      </c>
    </row>
    <row r="2779" spans="1:8">
      <c r="A2779" s="1" t="s">
        <v>20</v>
      </c>
      <c r="B2779" s="1" t="s">
        <v>8</v>
      </c>
      <c r="C2779">
        <v>91.977369999999993</v>
      </c>
      <c r="D2779" s="2" t="s">
        <v>6661</v>
      </c>
      <c r="E2779" s="2" t="s">
        <v>6662</v>
      </c>
      <c r="F2779">
        <v>1.0872239551968055E-2</v>
      </c>
      <c r="G2779">
        <v>201707</v>
      </c>
      <c r="H2779" t="s">
        <v>692</v>
      </c>
    </row>
    <row r="2780" spans="1:8">
      <c r="A2780" s="1" t="s">
        <v>21</v>
      </c>
      <c r="B2780" s="1" t="s">
        <v>8</v>
      </c>
      <c r="C2780">
        <v>1.9558</v>
      </c>
      <c r="D2780" s="2" t="s">
        <v>6661</v>
      </c>
      <c r="E2780" s="2" t="s">
        <v>6662</v>
      </c>
      <c r="F2780">
        <v>0.51129972389814915</v>
      </c>
      <c r="G2780">
        <v>201707</v>
      </c>
      <c r="H2780" t="s">
        <v>732</v>
      </c>
    </row>
    <row r="2781" spans="1:8">
      <c r="A2781" s="1" t="s">
        <v>22</v>
      </c>
      <c r="B2781" s="1" t="s">
        <v>8</v>
      </c>
      <c r="C2781">
        <v>0.42913000000000001</v>
      </c>
      <c r="D2781" s="2" t="s">
        <v>6661</v>
      </c>
      <c r="E2781" s="2" t="s">
        <v>6662</v>
      </c>
      <c r="F2781">
        <v>2.3302961806445599</v>
      </c>
      <c r="G2781">
        <v>201707</v>
      </c>
      <c r="H2781" t="s">
        <v>772</v>
      </c>
    </row>
    <row r="2782" spans="1:8">
      <c r="A2782" s="1" t="s">
        <v>23</v>
      </c>
      <c r="B2782" s="1" t="s">
        <v>8</v>
      </c>
      <c r="C2782">
        <v>1933.6338000000001</v>
      </c>
      <c r="D2782" s="2" t="s">
        <v>6661</v>
      </c>
      <c r="E2782" s="2" t="s">
        <v>6662</v>
      </c>
      <c r="F2782">
        <v>5.1716100535685713E-4</v>
      </c>
      <c r="G2782">
        <v>201707</v>
      </c>
      <c r="H2782" t="s">
        <v>812</v>
      </c>
    </row>
    <row r="2783" spans="1:8">
      <c r="A2783" s="1" t="s">
        <v>24</v>
      </c>
      <c r="B2783" s="1" t="s">
        <v>8</v>
      </c>
      <c r="C2783">
        <v>1.1413</v>
      </c>
      <c r="D2783" s="2" t="s">
        <v>6661</v>
      </c>
      <c r="E2783" s="2" t="s">
        <v>6662</v>
      </c>
      <c r="F2783">
        <v>0.87619381407167263</v>
      </c>
      <c r="G2783">
        <v>201707</v>
      </c>
      <c r="H2783" t="s">
        <v>852</v>
      </c>
    </row>
    <row r="2784" spans="1:8">
      <c r="A2784" s="1" t="s">
        <v>25</v>
      </c>
      <c r="B2784" s="1" t="s">
        <v>8</v>
      </c>
      <c r="C2784">
        <v>1.571</v>
      </c>
      <c r="D2784" s="2" t="s">
        <v>6661</v>
      </c>
      <c r="E2784" s="2" t="s">
        <v>6662</v>
      </c>
      <c r="F2784">
        <v>0.63653723742838964</v>
      </c>
      <c r="G2784">
        <v>201707</v>
      </c>
      <c r="H2784" t="s">
        <v>892</v>
      </c>
    </row>
    <row r="2785" spans="1:8">
      <c r="A2785" s="1" t="s">
        <v>26</v>
      </c>
      <c r="B2785" s="1" t="s">
        <v>8</v>
      </c>
      <c r="C2785">
        <v>7.8863799999999999</v>
      </c>
      <c r="D2785" s="2" t="s">
        <v>6661</v>
      </c>
      <c r="E2785" s="2" t="s">
        <v>6662</v>
      </c>
      <c r="F2785">
        <v>0.12680088963504169</v>
      </c>
      <c r="G2785">
        <v>201707</v>
      </c>
      <c r="H2785" t="s">
        <v>932</v>
      </c>
    </row>
    <row r="2786" spans="1:8">
      <c r="A2786" s="1" t="s">
        <v>27</v>
      </c>
      <c r="B2786" s="1" t="s">
        <v>8</v>
      </c>
      <c r="C2786">
        <v>3.7475999999999998</v>
      </c>
      <c r="D2786" s="2" t="s">
        <v>6661</v>
      </c>
      <c r="E2786" s="2" t="s">
        <v>6662</v>
      </c>
      <c r="F2786">
        <v>0.26683744262994985</v>
      </c>
      <c r="G2786">
        <v>201707</v>
      </c>
      <c r="H2786" t="s">
        <v>972</v>
      </c>
    </row>
    <row r="2787" spans="1:8">
      <c r="A2787" s="1" t="s">
        <v>28</v>
      </c>
      <c r="B2787" s="1" t="s">
        <v>8</v>
      </c>
      <c r="C2787">
        <v>1.1413</v>
      </c>
      <c r="D2787" s="2" t="s">
        <v>6661</v>
      </c>
      <c r="E2787" s="2" t="s">
        <v>6662</v>
      </c>
      <c r="F2787">
        <v>0.87619381407167263</v>
      </c>
      <c r="G2787">
        <v>201707</v>
      </c>
      <c r="H2787" t="s">
        <v>1012</v>
      </c>
    </row>
    <row r="2788" spans="1:8">
      <c r="A2788" s="1" t="s">
        <v>29</v>
      </c>
      <c r="B2788" s="1" t="s">
        <v>8</v>
      </c>
      <c r="C2788">
        <v>73.712999999999994</v>
      </c>
      <c r="D2788" s="2" t="s">
        <v>6661</v>
      </c>
      <c r="E2788" s="2" t="s">
        <v>6662</v>
      </c>
      <c r="F2788">
        <v>1.3566128091381439E-2</v>
      </c>
      <c r="G2788">
        <v>201707</v>
      </c>
      <c r="H2788" t="s">
        <v>1052</v>
      </c>
    </row>
    <row r="2789" spans="1:8">
      <c r="A2789" s="1" t="s">
        <v>30</v>
      </c>
      <c r="B2789" s="1" t="s">
        <v>8</v>
      </c>
      <c r="C2789">
        <v>11.41553</v>
      </c>
      <c r="D2789" s="2" t="s">
        <v>6661</v>
      </c>
      <c r="E2789" s="2" t="s">
        <v>6662</v>
      </c>
      <c r="F2789">
        <v>8.759996250721605E-2</v>
      </c>
      <c r="G2789">
        <v>201707</v>
      </c>
      <c r="H2789" t="s">
        <v>1092</v>
      </c>
    </row>
    <row r="2790" spans="1:8">
      <c r="A2790" s="1" t="s">
        <v>31</v>
      </c>
      <c r="B2790" s="1" t="s">
        <v>8</v>
      </c>
      <c r="C2790">
        <v>2.1515</v>
      </c>
      <c r="D2790" s="2" t="s">
        <v>6661</v>
      </c>
      <c r="E2790" s="2" t="s">
        <v>6662</v>
      </c>
      <c r="F2790">
        <v>0.46479200557750405</v>
      </c>
      <c r="G2790">
        <v>201707</v>
      </c>
      <c r="H2790" t="s">
        <v>1132</v>
      </c>
    </row>
    <row r="2791" spans="1:8">
      <c r="A2791" s="1" t="s">
        <v>32</v>
      </c>
      <c r="B2791" s="1" t="s">
        <v>8</v>
      </c>
      <c r="C2791">
        <v>2.2812299999999999</v>
      </c>
      <c r="D2791" s="2" t="s">
        <v>6661</v>
      </c>
      <c r="E2791" s="2" t="s">
        <v>6662</v>
      </c>
      <c r="F2791">
        <v>0.43836000753979215</v>
      </c>
      <c r="G2791">
        <v>201707</v>
      </c>
      <c r="H2791" t="s">
        <v>1172</v>
      </c>
    </row>
    <row r="2792" spans="1:8">
      <c r="A2792" s="1" t="s">
        <v>33</v>
      </c>
      <c r="B2792" s="1" t="s">
        <v>8</v>
      </c>
      <c r="C2792">
        <v>1.4866999999999999</v>
      </c>
      <c r="D2792" s="2" t="s">
        <v>6661</v>
      </c>
      <c r="E2792" s="2" t="s">
        <v>6662</v>
      </c>
      <c r="F2792">
        <v>0.6726306585054147</v>
      </c>
      <c r="G2792">
        <v>201707</v>
      </c>
      <c r="H2792" t="s">
        <v>1212</v>
      </c>
    </row>
    <row r="2793" spans="1:8">
      <c r="A2793" s="1" t="s">
        <v>34</v>
      </c>
      <c r="B2793" s="1" t="s">
        <v>8</v>
      </c>
      <c r="C2793">
        <v>1664.03205</v>
      </c>
      <c r="D2793" s="2" t="s">
        <v>6661</v>
      </c>
      <c r="E2793" s="2" t="s">
        <v>6662</v>
      </c>
      <c r="F2793">
        <v>6.009499636740771E-4</v>
      </c>
      <c r="G2793">
        <v>201707</v>
      </c>
      <c r="H2793" t="s">
        <v>1252</v>
      </c>
    </row>
    <row r="2794" spans="1:8">
      <c r="A2794" s="1" t="s">
        <v>35</v>
      </c>
      <c r="B2794" s="1" t="s">
        <v>8</v>
      </c>
      <c r="C2794">
        <v>1.0934999999999999</v>
      </c>
      <c r="D2794" s="2" t="s">
        <v>6661</v>
      </c>
      <c r="E2794" s="2" t="s">
        <v>6662</v>
      </c>
      <c r="F2794">
        <v>0.91449474165523559</v>
      </c>
      <c r="G2794">
        <v>201707</v>
      </c>
      <c r="H2794" t="s">
        <v>1292</v>
      </c>
    </row>
    <row r="2795" spans="1:8">
      <c r="A2795" s="1" t="s">
        <v>36</v>
      </c>
      <c r="B2795" s="1" t="s">
        <v>8</v>
      </c>
      <c r="C2795">
        <v>755.22104000000002</v>
      </c>
      <c r="D2795" s="2" t="s">
        <v>6661</v>
      </c>
      <c r="E2795" s="2" t="s">
        <v>6662</v>
      </c>
      <c r="F2795">
        <v>1.3241156522863823E-3</v>
      </c>
      <c r="G2795">
        <v>201707</v>
      </c>
      <c r="H2795" t="s">
        <v>1332</v>
      </c>
    </row>
    <row r="2796" spans="1:8">
      <c r="A2796" s="1" t="s">
        <v>37</v>
      </c>
      <c r="B2796" s="1" t="s">
        <v>8</v>
      </c>
      <c r="C2796">
        <v>7.7412000000000001</v>
      </c>
      <c r="D2796" s="2" t="s">
        <v>6661</v>
      </c>
      <c r="E2796" s="2" t="s">
        <v>6662</v>
      </c>
      <c r="F2796">
        <v>0.12917893866583993</v>
      </c>
      <c r="G2796">
        <v>201707</v>
      </c>
      <c r="H2796" t="s">
        <v>1372</v>
      </c>
    </row>
    <row r="2797" spans="1:8">
      <c r="A2797" s="1" t="s">
        <v>38</v>
      </c>
      <c r="B2797" s="1" t="s">
        <v>8</v>
      </c>
      <c r="C2797">
        <v>3436.0890800000002</v>
      </c>
      <c r="D2797" s="2" t="s">
        <v>6661</v>
      </c>
      <c r="E2797" s="2" t="s">
        <v>6662</v>
      </c>
      <c r="F2797">
        <v>2.9102854341599312E-4</v>
      </c>
      <c r="G2797">
        <v>201707</v>
      </c>
      <c r="H2797" t="s">
        <v>1412</v>
      </c>
    </row>
    <row r="2798" spans="1:8">
      <c r="A2798" s="1" t="s">
        <v>39</v>
      </c>
      <c r="B2798" s="1" t="s">
        <v>8</v>
      </c>
      <c r="C2798">
        <v>651.73937000000001</v>
      </c>
      <c r="D2798" s="2" t="s">
        <v>6661</v>
      </c>
      <c r="E2798" s="2" t="s">
        <v>6662</v>
      </c>
      <c r="F2798">
        <v>1.5343556734956796E-3</v>
      </c>
      <c r="G2798">
        <v>201707</v>
      </c>
      <c r="H2798" t="s">
        <v>1452</v>
      </c>
    </row>
    <row r="2799" spans="1:8">
      <c r="A2799" s="1" t="s">
        <v>40</v>
      </c>
      <c r="B2799" s="1" t="s">
        <v>8</v>
      </c>
      <c r="C2799">
        <v>1.1413</v>
      </c>
      <c r="D2799" s="2" t="s">
        <v>6661</v>
      </c>
      <c r="E2799" s="2" t="s">
        <v>6662</v>
      </c>
      <c r="F2799">
        <v>0.87619381407167263</v>
      </c>
      <c r="G2799">
        <v>201707</v>
      </c>
      <c r="H2799" t="s">
        <v>1492</v>
      </c>
    </row>
    <row r="2800" spans="1:8">
      <c r="A2800" s="1" t="s">
        <v>6388</v>
      </c>
      <c r="B2800" s="1" t="s">
        <v>8</v>
      </c>
      <c r="C2800">
        <v>27.961849999999998</v>
      </c>
      <c r="D2800" s="2" t="s">
        <v>6661</v>
      </c>
      <c r="E2800" s="2" t="s">
        <v>6662</v>
      </c>
      <c r="F2800">
        <v>3.5763012819251948E-2</v>
      </c>
      <c r="G2800">
        <v>201707</v>
      </c>
      <c r="H2800" t="s">
        <v>6536</v>
      </c>
    </row>
    <row r="2801" spans="1:8">
      <c r="A2801" s="1" t="s">
        <v>41</v>
      </c>
      <c r="B2801" s="1" t="s">
        <v>8</v>
      </c>
      <c r="C2801">
        <v>110.265</v>
      </c>
      <c r="D2801" s="2" t="s">
        <v>6661</v>
      </c>
      <c r="E2801" s="2" t="s">
        <v>6662</v>
      </c>
      <c r="F2801">
        <v>9.0690608987439355E-3</v>
      </c>
      <c r="G2801">
        <v>201707</v>
      </c>
      <c r="H2801" t="s">
        <v>1532</v>
      </c>
    </row>
    <row r="2802" spans="1:8">
      <c r="A2802" s="1" t="s">
        <v>42</v>
      </c>
      <c r="B2802" s="1" t="s">
        <v>8</v>
      </c>
      <c r="C2802">
        <v>26.3</v>
      </c>
      <c r="D2802" s="2" t="s">
        <v>6661</v>
      </c>
      <c r="E2802" s="2" t="s">
        <v>6662</v>
      </c>
      <c r="F2802">
        <v>3.8022813688212927E-2</v>
      </c>
      <c r="G2802">
        <v>201707</v>
      </c>
      <c r="H2802" t="s">
        <v>1572</v>
      </c>
    </row>
    <row r="2803" spans="1:8">
      <c r="A2803" s="1" t="s">
        <v>43</v>
      </c>
      <c r="B2803" s="1" t="s">
        <v>8</v>
      </c>
      <c r="C2803">
        <v>202.83297999999999</v>
      </c>
      <c r="D2803" s="2" t="s">
        <v>6661</v>
      </c>
      <c r="E2803" s="2" t="s">
        <v>6662</v>
      </c>
      <c r="F2803">
        <v>4.9301647099007275E-3</v>
      </c>
      <c r="G2803">
        <v>201707</v>
      </c>
      <c r="H2803" t="s">
        <v>1612</v>
      </c>
    </row>
    <row r="2804" spans="1:8">
      <c r="A2804" s="1" t="s">
        <v>44</v>
      </c>
      <c r="B2804" s="1" t="s">
        <v>8</v>
      </c>
      <c r="C2804">
        <v>7.4367000000000001</v>
      </c>
      <c r="D2804" s="2" t="s">
        <v>6661</v>
      </c>
      <c r="E2804" s="2" t="s">
        <v>6662</v>
      </c>
      <c r="F2804">
        <v>0.13446824532386678</v>
      </c>
      <c r="G2804">
        <v>201707</v>
      </c>
      <c r="H2804" t="s">
        <v>1652</v>
      </c>
    </row>
    <row r="2805" spans="1:8">
      <c r="A2805" s="1" t="s">
        <v>45</v>
      </c>
      <c r="B2805" s="1" t="s">
        <v>8</v>
      </c>
      <c r="C2805">
        <v>53.035600000000002</v>
      </c>
      <c r="D2805" s="2" t="s">
        <v>6661</v>
      </c>
      <c r="E2805" s="2" t="s">
        <v>6662</v>
      </c>
      <c r="F2805">
        <v>1.8855259486081046E-2</v>
      </c>
      <c r="G2805">
        <v>201707</v>
      </c>
      <c r="H2805" t="s">
        <v>1692</v>
      </c>
    </row>
    <row r="2806" spans="1:8">
      <c r="A2806" s="1" t="s">
        <v>46</v>
      </c>
      <c r="B2806" s="1" t="s">
        <v>8</v>
      </c>
      <c r="C2806">
        <v>121.42749999999999</v>
      </c>
      <c r="D2806" s="2" t="s">
        <v>6661</v>
      </c>
      <c r="E2806" s="2" t="s">
        <v>6662</v>
      </c>
      <c r="F2806">
        <v>8.2353667826480827E-3</v>
      </c>
      <c r="G2806">
        <v>201707</v>
      </c>
      <c r="H2806" t="s">
        <v>1732</v>
      </c>
    </row>
    <row r="2807" spans="1:8">
      <c r="A2807" s="1" t="s">
        <v>47</v>
      </c>
      <c r="B2807" s="1" t="s">
        <v>8</v>
      </c>
      <c r="C2807">
        <v>20.4985</v>
      </c>
      <c r="D2807" s="2" t="s">
        <v>6661</v>
      </c>
      <c r="E2807" s="2" t="s">
        <v>6662</v>
      </c>
      <c r="F2807">
        <v>4.8784057370051467E-2</v>
      </c>
      <c r="G2807">
        <v>201707</v>
      </c>
      <c r="H2807" t="s">
        <v>1772</v>
      </c>
    </row>
    <row r="2808" spans="1:8">
      <c r="A2808" s="1" t="s">
        <v>48</v>
      </c>
      <c r="B2808" s="1" t="s">
        <v>8</v>
      </c>
      <c r="C2808">
        <v>17.0656</v>
      </c>
      <c r="D2808" s="2" t="s">
        <v>6661</v>
      </c>
      <c r="E2808" s="2" t="s">
        <v>6662</v>
      </c>
      <c r="F2808">
        <v>5.8597412338271142E-2</v>
      </c>
      <c r="G2808">
        <v>201707</v>
      </c>
      <c r="H2808" t="s">
        <v>1812</v>
      </c>
    </row>
    <row r="2809" spans="1:8">
      <c r="A2809" s="1" t="s">
        <v>49</v>
      </c>
      <c r="B2809" s="1" t="s">
        <v>8</v>
      </c>
      <c r="C2809">
        <v>26.04982</v>
      </c>
      <c r="D2809" s="2" t="s">
        <v>6661</v>
      </c>
      <c r="E2809" s="2" t="s">
        <v>6662</v>
      </c>
      <c r="F2809">
        <v>3.8387981183747144E-2</v>
      </c>
      <c r="G2809">
        <v>201707</v>
      </c>
      <c r="H2809" t="s">
        <v>1852</v>
      </c>
    </row>
    <row r="2810" spans="1:8">
      <c r="A2810" s="1" t="s">
        <v>8</v>
      </c>
      <c r="B2810" s="1" t="s">
        <v>8</v>
      </c>
      <c r="C2810">
        <v>1</v>
      </c>
      <c r="D2810" s="2" t="s">
        <v>6661</v>
      </c>
      <c r="E2810" s="2" t="s">
        <v>6662</v>
      </c>
      <c r="F2810">
        <v>1</v>
      </c>
      <c r="G2810">
        <v>201707</v>
      </c>
      <c r="H2810" t="s">
        <v>1892</v>
      </c>
    </row>
    <row r="2811" spans="1:8">
      <c r="A2811" s="1" t="s">
        <v>50</v>
      </c>
      <c r="B2811" s="1" t="s">
        <v>8</v>
      </c>
      <c r="C2811">
        <v>2.3083999999999998</v>
      </c>
      <c r="D2811" s="2" t="s">
        <v>6661</v>
      </c>
      <c r="E2811" s="2" t="s">
        <v>6662</v>
      </c>
      <c r="F2811">
        <v>0.43320048518454346</v>
      </c>
      <c r="G2811">
        <v>201707</v>
      </c>
      <c r="H2811" t="s">
        <v>1932</v>
      </c>
    </row>
    <row r="2812" spans="1:8">
      <c r="A2812" s="1" t="s">
        <v>51</v>
      </c>
      <c r="B2812" s="1" t="s">
        <v>8</v>
      </c>
      <c r="C2812">
        <v>0.87990000000000002</v>
      </c>
      <c r="D2812" s="2" t="s">
        <v>6661</v>
      </c>
      <c r="E2812" s="2" t="s">
        <v>6662</v>
      </c>
      <c r="F2812">
        <v>1.1364927832708263</v>
      </c>
      <c r="G2812">
        <v>201707</v>
      </c>
      <c r="H2812" t="s">
        <v>1972</v>
      </c>
    </row>
    <row r="2813" spans="1:8">
      <c r="A2813" s="1" t="s">
        <v>52</v>
      </c>
      <c r="B2813" s="1" t="s">
        <v>8</v>
      </c>
      <c r="C2813">
        <v>0.87990000000000002</v>
      </c>
      <c r="D2813" s="2" t="s">
        <v>6661</v>
      </c>
      <c r="E2813" s="2" t="s">
        <v>6662</v>
      </c>
      <c r="F2813">
        <v>1.1364927832708263</v>
      </c>
      <c r="G2813">
        <v>201707</v>
      </c>
      <c r="H2813" t="s">
        <v>2012</v>
      </c>
    </row>
    <row r="2814" spans="1:8">
      <c r="A2814" s="1" t="s">
        <v>53</v>
      </c>
      <c r="B2814" s="1" t="s">
        <v>8</v>
      </c>
      <c r="C2814">
        <v>2.6920999999999999</v>
      </c>
      <c r="D2814" s="2" t="s">
        <v>6661</v>
      </c>
      <c r="E2814" s="2" t="s">
        <v>6662</v>
      </c>
      <c r="F2814">
        <v>0.37145722670034548</v>
      </c>
      <c r="G2814">
        <v>201707</v>
      </c>
      <c r="H2814" t="s">
        <v>2052</v>
      </c>
    </row>
    <row r="2815" spans="1:8">
      <c r="A2815" s="1" t="s">
        <v>54</v>
      </c>
      <c r="B2815" s="1" t="s">
        <v>8</v>
      </c>
      <c r="C2815">
        <v>4.9173499999999999</v>
      </c>
      <c r="D2815" s="2" t="s">
        <v>6661</v>
      </c>
      <c r="E2815" s="2" t="s">
        <v>6662</v>
      </c>
      <c r="F2815">
        <v>0.20336156669750985</v>
      </c>
      <c r="G2815">
        <v>201707</v>
      </c>
      <c r="H2815" t="s">
        <v>2092</v>
      </c>
    </row>
    <row r="2816" spans="1:8">
      <c r="A2816" s="1" t="s">
        <v>55</v>
      </c>
      <c r="B2816" s="1" t="s">
        <v>8</v>
      </c>
      <c r="C2816">
        <v>0.87990000000000002</v>
      </c>
      <c r="D2816" s="2" t="s">
        <v>6661</v>
      </c>
      <c r="E2816" s="2" t="s">
        <v>6662</v>
      </c>
      <c r="F2816">
        <v>1.1364927832708263</v>
      </c>
      <c r="G2816">
        <v>201707</v>
      </c>
      <c r="H2816" t="s">
        <v>2132</v>
      </c>
    </row>
    <row r="2817" spans="1:8">
      <c r="A2817" s="1" t="s">
        <v>56</v>
      </c>
      <c r="B2817" s="1" t="s">
        <v>8</v>
      </c>
      <c r="C2817">
        <v>52.78</v>
      </c>
      <c r="D2817" s="2" t="s">
        <v>6661</v>
      </c>
      <c r="E2817" s="2" t="s">
        <v>6662</v>
      </c>
      <c r="F2817">
        <v>1.8946570670708603E-2</v>
      </c>
      <c r="G2817">
        <v>201707</v>
      </c>
      <c r="H2817" t="s">
        <v>2172</v>
      </c>
    </row>
    <row r="2818" spans="1:8">
      <c r="A2818" s="1" t="s">
        <v>57</v>
      </c>
      <c r="B2818" s="1" t="s">
        <v>8</v>
      </c>
      <c r="C2818">
        <v>10066.189399999999</v>
      </c>
      <c r="D2818" s="2" t="s">
        <v>6661</v>
      </c>
      <c r="E2818" s="2" t="s">
        <v>6662</v>
      </c>
      <c r="F2818">
        <v>9.9342458229526262E-5</v>
      </c>
      <c r="G2818">
        <v>201707</v>
      </c>
      <c r="H2818" t="s">
        <v>2212</v>
      </c>
    </row>
    <row r="2819" spans="1:8">
      <c r="A2819" s="1" t="s">
        <v>58</v>
      </c>
      <c r="B2819" s="1" t="s">
        <v>8</v>
      </c>
      <c r="C2819">
        <v>8.3707700000000003</v>
      </c>
      <c r="D2819" s="2" t="s">
        <v>6661</v>
      </c>
      <c r="E2819" s="2" t="s">
        <v>6662</v>
      </c>
      <c r="F2819">
        <v>0.11946332296789901</v>
      </c>
      <c r="G2819">
        <v>201707</v>
      </c>
      <c r="H2819" t="s">
        <v>2252</v>
      </c>
    </row>
    <row r="2820" spans="1:8">
      <c r="A2820" s="1" t="s">
        <v>59</v>
      </c>
      <c r="B2820" s="1" t="s">
        <v>8</v>
      </c>
      <c r="C2820">
        <v>231.55500000000001</v>
      </c>
      <c r="D2820" s="2" t="s">
        <v>6661</v>
      </c>
      <c r="E2820" s="2" t="s">
        <v>6662</v>
      </c>
      <c r="F2820">
        <v>4.3186284036190103E-3</v>
      </c>
      <c r="G2820">
        <v>201707</v>
      </c>
      <c r="H2820" t="s">
        <v>2292</v>
      </c>
    </row>
    <row r="2821" spans="1:8">
      <c r="A2821" s="1" t="s">
        <v>60</v>
      </c>
      <c r="B2821" s="1" t="s">
        <v>8</v>
      </c>
      <c r="C2821">
        <v>8.9107000000000003</v>
      </c>
      <c r="D2821" s="2" t="s">
        <v>6661</v>
      </c>
      <c r="E2821" s="2" t="s">
        <v>6662</v>
      </c>
      <c r="F2821">
        <v>0.11222462881704018</v>
      </c>
      <c r="G2821">
        <v>201707</v>
      </c>
      <c r="H2821" t="s">
        <v>2332</v>
      </c>
    </row>
    <row r="2822" spans="1:8">
      <c r="A2822" s="1" t="s">
        <v>61</v>
      </c>
      <c r="B2822" s="1" t="s">
        <v>8</v>
      </c>
      <c r="C2822">
        <v>26.755610000000001</v>
      </c>
      <c r="D2822" s="2" t="s">
        <v>6661</v>
      </c>
      <c r="E2822" s="2" t="s">
        <v>6662</v>
      </c>
      <c r="F2822">
        <v>3.7375339227922667E-2</v>
      </c>
      <c r="G2822">
        <v>201707</v>
      </c>
      <c r="H2822" t="s">
        <v>2372</v>
      </c>
    </row>
    <row r="2823" spans="1:8">
      <c r="A2823" s="1" t="s">
        <v>62</v>
      </c>
      <c r="B2823" s="1" t="s">
        <v>8</v>
      </c>
      <c r="C2823">
        <v>7.4124999999999996</v>
      </c>
      <c r="D2823" s="2" t="s">
        <v>6661</v>
      </c>
      <c r="E2823" s="2" t="s">
        <v>6662</v>
      </c>
      <c r="F2823">
        <v>0.13490725126475547</v>
      </c>
      <c r="G2823">
        <v>201707</v>
      </c>
      <c r="H2823" t="s">
        <v>2412</v>
      </c>
    </row>
    <row r="2824" spans="1:8">
      <c r="A2824" s="1" t="s">
        <v>63</v>
      </c>
      <c r="B2824" s="1" t="s">
        <v>8</v>
      </c>
      <c r="C2824">
        <v>71.86618</v>
      </c>
      <c r="D2824" s="2" t="s">
        <v>6661</v>
      </c>
      <c r="E2824" s="2" t="s">
        <v>6662</v>
      </c>
      <c r="F2824">
        <v>1.3914750999705286E-2</v>
      </c>
      <c r="G2824">
        <v>201707</v>
      </c>
      <c r="H2824" t="s">
        <v>2452</v>
      </c>
    </row>
    <row r="2825" spans="1:8">
      <c r="A2825" s="1" t="s">
        <v>64</v>
      </c>
      <c r="B2825" s="1" t="s">
        <v>8</v>
      </c>
      <c r="C2825">
        <v>310.06</v>
      </c>
      <c r="D2825" s="2" t="s">
        <v>6661</v>
      </c>
      <c r="E2825" s="2" t="s">
        <v>6662</v>
      </c>
      <c r="F2825">
        <v>3.225182222795588E-3</v>
      </c>
      <c r="G2825">
        <v>201707</v>
      </c>
      <c r="H2825" t="s">
        <v>2492</v>
      </c>
    </row>
    <row r="2826" spans="1:8">
      <c r="A2826" s="1" t="s">
        <v>65</v>
      </c>
      <c r="B2826" s="1" t="s">
        <v>8</v>
      </c>
      <c r="C2826">
        <v>15216.95</v>
      </c>
      <c r="D2826" s="2" t="s">
        <v>6661</v>
      </c>
      <c r="E2826" s="2" t="s">
        <v>6662</v>
      </c>
      <c r="F2826">
        <v>6.5716191483838746E-5</v>
      </c>
      <c r="G2826">
        <v>201707</v>
      </c>
      <c r="H2826" t="s">
        <v>2532</v>
      </c>
    </row>
    <row r="2827" spans="1:8">
      <c r="A2827" s="1" t="s">
        <v>66</v>
      </c>
      <c r="B2827" s="1" t="s">
        <v>8</v>
      </c>
      <c r="C2827">
        <v>3.9893999999999998</v>
      </c>
      <c r="D2827" s="2" t="s">
        <v>6661</v>
      </c>
      <c r="E2827" s="2" t="s">
        <v>6662</v>
      </c>
      <c r="F2827">
        <v>0.2506642602897679</v>
      </c>
      <c r="G2827">
        <v>201707</v>
      </c>
      <c r="H2827" t="s">
        <v>2572</v>
      </c>
    </row>
    <row r="2828" spans="1:8">
      <c r="A2828" s="1" t="s">
        <v>67</v>
      </c>
      <c r="B2828" s="1" t="s">
        <v>8</v>
      </c>
      <c r="C2828">
        <v>73.712999999999994</v>
      </c>
      <c r="D2828" s="2" t="s">
        <v>6661</v>
      </c>
      <c r="E2828" s="2" t="s">
        <v>6662</v>
      </c>
      <c r="F2828">
        <v>1.3566128091381439E-2</v>
      </c>
      <c r="G2828">
        <v>201707</v>
      </c>
      <c r="H2828" t="s">
        <v>2612</v>
      </c>
    </row>
    <row r="2829" spans="1:8">
      <c r="A2829" s="1" t="s">
        <v>68</v>
      </c>
      <c r="B2829" s="1" t="s">
        <v>8</v>
      </c>
      <c r="C2829">
        <v>1351.2991999999999</v>
      </c>
      <c r="D2829" s="2" t="s">
        <v>6661</v>
      </c>
      <c r="E2829" s="2" t="s">
        <v>6662</v>
      </c>
      <c r="F2829">
        <v>7.4002855918215598E-4</v>
      </c>
      <c r="G2829">
        <v>201707</v>
      </c>
      <c r="H2829" t="s">
        <v>2652</v>
      </c>
    </row>
    <row r="2830" spans="1:8">
      <c r="A2830" s="1" t="s">
        <v>69</v>
      </c>
      <c r="B2830" s="1" t="s">
        <v>8</v>
      </c>
      <c r="C2830">
        <v>37083.119599999998</v>
      </c>
      <c r="D2830" s="2" t="s">
        <v>6661</v>
      </c>
      <c r="E2830" s="2" t="s">
        <v>6662</v>
      </c>
      <c r="F2830">
        <v>2.6966447558527412E-5</v>
      </c>
      <c r="G2830">
        <v>201707</v>
      </c>
      <c r="H2830" t="s">
        <v>2692</v>
      </c>
    </row>
    <row r="2831" spans="1:8">
      <c r="A2831" s="1" t="s">
        <v>70</v>
      </c>
      <c r="B2831" s="1" t="s">
        <v>8</v>
      </c>
      <c r="C2831">
        <v>118.2</v>
      </c>
      <c r="D2831" s="2" t="s">
        <v>6661</v>
      </c>
      <c r="E2831" s="2" t="s">
        <v>6662</v>
      </c>
      <c r="F2831">
        <v>8.4602368866328256E-3</v>
      </c>
      <c r="G2831">
        <v>201707</v>
      </c>
      <c r="H2831" t="s">
        <v>2732</v>
      </c>
    </row>
    <row r="2832" spans="1:8">
      <c r="A2832" s="1" t="s">
        <v>71</v>
      </c>
      <c r="B2832" s="1" t="s">
        <v>8</v>
      </c>
      <c r="C2832">
        <v>141.11105000000001</v>
      </c>
      <c r="D2832" s="2" t="s">
        <v>6661</v>
      </c>
      <c r="E2832" s="2" t="s">
        <v>6662</v>
      </c>
      <c r="F2832">
        <v>7.0866172422358129E-3</v>
      </c>
      <c r="G2832">
        <v>201707</v>
      </c>
      <c r="H2832" t="s">
        <v>2772</v>
      </c>
    </row>
    <row r="2833" spans="1:8">
      <c r="A2833" s="1" t="s">
        <v>72</v>
      </c>
      <c r="B2833" s="1" t="s">
        <v>8</v>
      </c>
      <c r="C2833">
        <v>0.80918000000000001</v>
      </c>
      <c r="D2833" s="2" t="s">
        <v>6661</v>
      </c>
      <c r="E2833" s="2" t="s">
        <v>6662</v>
      </c>
      <c r="F2833">
        <v>1.2358189772362145</v>
      </c>
      <c r="G2833">
        <v>201707</v>
      </c>
      <c r="H2833" t="s">
        <v>2812</v>
      </c>
    </row>
    <row r="2834" spans="1:8">
      <c r="A2834" s="1" t="s">
        <v>73</v>
      </c>
      <c r="B2834" s="1" t="s">
        <v>8</v>
      </c>
      <c r="C2834">
        <v>128.59</v>
      </c>
      <c r="D2834" s="2" t="s">
        <v>6661</v>
      </c>
      <c r="E2834" s="2" t="s">
        <v>6662</v>
      </c>
      <c r="F2834">
        <v>7.776654483241309E-3</v>
      </c>
      <c r="G2834">
        <v>201707</v>
      </c>
      <c r="H2834" t="s">
        <v>2852</v>
      </c>
    </row>
    <row r="2835" spans="1:8">
      <c r="A2835" s="1" t="s">
        <v>74</v>
      </c>
      <c r="B2835" s="1" t="s">
        <v>8</v>
      </c>
      <c r="C2835">
        <v>115.88305</v>
      </c>
      <c r="D2835" s="2" t="s">
        <v>6661</v>
      </c>
      <c r="E2835" s="2" t="s">
        <v>6662</v>
      </c>
      <c r="F2835">
        <v>8.6293897166151573E-3</v>
      </c>
      <c r="G2835">
        <v>201707</v>
      </c>
      <c r="H2835" t="s">
        <v>2892</v>
      </c>
    </row>
    <row r="2836" spans="1:8">
      <c r="A2836" s="1" t="s">
        <v>75</v>
      </c>
      <c r="B2836" s="1" t="s">
        <v>8</v>
      </c>
      <c r="C2836">
        <v>78.578509999999994</v>
      </c>
      <c r="D2836" s="2" t="s">
        <v>6661</v>
      </c>
      <c r="E2836" s="2" t="s">
        <v>6662</v>
      </c>
      <c r="F2836">
        <v>1.2726125756265931E-2</v>
      </c>
      <c r="G2836">
        <v>201707</v>
      </c>
      <c r="H2836" t="s">
        <v>2932</v>
      </c>
    </row>
    <row r="2837" spans="1:8">
      <c r="A2837" s="1" t="s">
        <v>76</v>
      </c>
      <c r="B2837" s="1" t="s">
        <v>8</v>
      </c>
      <c r="C2837">
        <v>4595.5</v>
      </c>
      <c r="D2837" s="2" t="s">
        <v>6661</v>
      </c>
      <c r="E2837" s="2" t="s">
        <v>6662</v>
      </c>
      <c r="F2837">
        <v>2.1760417800021761E-4</v>
      </c>
      <c r="G2837">
        <v>201707</v>
      </c>
      <c r="H2837" t="s">
        <v>2972</v>
      </c>
    </row>
    <row r="2838" spans="1:8">
      <c r="A2838" s="1" t="s">
        <v>77</v>
      </c>
      <c r="B2838" s="1" t="s">
        <v>8</v>
      </c>
      <c r="C2838">
        <v>491.96775000000002</v>
      </c>
      <c r="D2838" s="2" t="s">
        <v>6661</v>
      </c>
      <c r="E2838" s="2" t="s">
        <v>6662</v>
      </c>
      <c r="F2838">
        <v>2.0326535631654714E-3</v>
      </c>
      <c r="G2838">
        <v>201707</v>
      </c>
      <c r="H2838" t="s">
        <v>3012</v>
      </c>
    </row>
    <row r="2839" spans="1:8">
      <c r="A2839" s="1" t="s">
        <v>79</v>
      </c>
      <c r="B2839" s="1" t="s">
        <v>8</v>
      </c>
      <c r="C2839">
        <v>1304.08</v>
      </c>
      <c r="D2839" s="2" t="s">
        <v>6661</v>
      </c>
      <c r="E2839" s="2" t="s">
        <v>6662</v>
      </c>
      <c r="F2839">
        <v>7.6682412121955711E-4</v>
      </c>
      <c r="G2839">
        <v>201707</v>
      </c>
      <c r="H2839" t="s">
        <v>3052</v>
      </c>
    </row>
    <row r="2840" spans="1:8">
      <c r="A2840" s="1" t="s">
        <v>80</v>
      </c>
      <c r="B2840" s="1" t="s">
        <v>8</v>
      </c>
      <c r="C2840">
        <v>0.34604000000000001</v>
      </c>
      <c r="D2840" s="2" t="s">
        <v>6661</v>
      </c>
      <c r="E2840" s="2" t="s">
        <v>6662</v>
      </c>
      <c r="F2840">
        <v>2.8898393249335337</v>
      </c>
      <c r="G2840">
        <v>201707</v>
      </c>
      <c r="H2840" t="s">
        <v>3092</v>
      </c>
    </row>
    <row r="2841" spans="1:8">
      <c r="A2841" s="1" t="s">
        <v>81</v>
      </c>
      <c r="B2841" s="1" t="s">
        <v>8</v>
      </c>
      <c r="C2841">
        <v>0.93586999999999998</v>
      </c>
      <c r="D2841" s="2" t="s">
        <v>6661</v>
      </c>
      <c r="E2841" s="2" t="s">
        <v>6662</v>
      </c>
      <c r="F2841">
        <v>1.0685244745530897</v>
      </c>
      <c r="G2841">
        <v>201707</v>
      </c>
      <c r="H2841" t="s">
        <v>3132</v>
      </c>
    </row>
    <row r="2842" spans="1:8">
      <c r="A2842" s="1" t="s">
        <v>82</v>
      </c>
      <c r="B2842" s="1" t="s">
        <v>8</v>
      </c>
      <c r="C2842">
        <v>362.8</v>
      </c>
      <c r="D2842" s="2" t="s">
        <v>6661</v>
      </c>
      <c r="E2842" s="2" t="s">
        <v>6662</v>
      </c>
      <c r="F2842">
        <v>2.7563395810363835E-3</v>
      </c>
      <c r="G2842">
        <v>201707</v>
      </c>
      <c r="H2842" t="s">
        <v>3172</v>
      </c>
    </row>
    <row r="2843" spans="1:8">
      <c r="A2843" s="1" t="s">
        <v>83</v>
      </c>
      <c r="B2843" s="1" t="s">
        <v>8</v>
      </c>
      <c r="C2843">
        <v>9222</v>
      </c>
      <c r="D2843" s="2" t="s">
        <v>6661</v>
      </c>
      <c r="E2843" s="2" t="s">
        <v>6662</v>
      </c>
      <c r="F2843">
        <v>1.0843634786380394E-4</v>
      </c>
      <c r="G2843">
        <v>201707</v>
      </c>
      <c r="H2843" t="s">
        <v>3212</v>
      </c>
    </row>
    <row r="2844" spans="1:8">
      <c r="A2844" s="1" t="s">
        <v>84</v>
      </c>
      <c r="B2844" s="1" t="s">
        <v>8</v>
      </c>
      <c r="C2844">
        <v>1720.5097499999999</v>
      </c>
      <c r="D2844" s="2" t="s">
        <v>6661</v>
      </c>
      <c r="E2844" s="2" t="s">
        <v>6662</v>
      </c>
      <c r="F2844">
        <v>5.8122309391155731E-4</v>
      </c>
      <c r="G2844">
        <v>201707</v>
      </c>
      <c r="H2844" t="s">
        <v>3252</v>
      </c>
    </row>
    <row r="2845" spans="1:8">
      <c r="A2845" s="1" t="s">
        <v>85</v>
      </c>
      <c r="B2845" s="1" t="s">
        <v>8</v>
      </c>
      <c r="C2845">
        <v>173.78</v>
      </c>
      <c r="D2845" s="2" t="s">
        <v>6661</v>
      </c>
      <c r="E2845" s="2" t="s">
        <v>6662</v>
      </c>
      <c r="F2845">
        <v>5.7544021176199793E-3</v>
      </c>
      <c r="G2845">
        <v>201707</v>
      </c>
      <c r="H2845" t="s">
        <v>3292</v>
      </c>
    </row>
    <row r="2846" spans="1:8">
      <c r="A2846" s="1" t="s">
        <v>86</v>
      </c>
      <c r="B2846" s="1" t="s">
        <v>8</v>
      </c>
      <c r="C2846">
        <v>129.10955999999999</v>
      </c>
      <c r="D2846" s="2" t="s">
        <v>6661</v>
      </c>
      <c r="E2846" s="2" t="s">
        <v>6662</v>
      </c>
      <c r="F2846">
        <v>7.7453598323780218E-3</v>
      </c>
      <c r="G2846">
        <v>201707</v>
      </c>
      <c r="H2846" t="s">
        <v>3332</v>
      </c>
    </row>
    <row r="2847" spans="1:8">
      <c r="A2847" s="1" t="s">
        <v>87</v>
      </c>
      <c r="B2847" s="1" t="s">
        <v>8</v>
      </c>
      <c r="C2847">
        <v>14.8261</v>
      </c>
      <c r="D2847" s="2" t="s">
        <v>6661</v>
      </c>
      <c r="E2847" s="2" t="s">
        <v>6662</v>
      </c>
      <c r="F2847">
        <v>6.7448621012943383E-2</v>
      </c>
      <c r="G2847">
        <v>201707</v>
      </c>
      <c r="H2847" t="s">
        <v>3372</v>
      </c>
    </row>
    <row r="2848" spans="1:8">
      <c r="A2848" s="1" t="s">
        <v>88</v>
      </c>
      <c r="B2848" s="1" t="s">
        <v>8</v>
      </c>
      <c r="C2848">
        <v>1.5641</v>
      </c>
      <c r="D2848" s="2" t="s">
        <v>6661</v>
      </c>
      <c r="E2848" s="2" t="s">
        <v>6662</v>
      </c>
      <c r="F2848">
        <v>0.63934531040214815</v>
      </c>
      <c r="G2848">
        <v>201707</v>
      </c>
      <c r="H2848" t="s">
        <v>3412</v>
      </c>
    </row>
    <row r="2849" spans="1:8">
      <c r="A2849" s="1" t="s">
        <v>89</v>
      </c>
      <c r="B2849" s="1" t="s">
        <v>8</v>
      </c>
      <c r="C2849">
        <v>10.964</v>
      </c>
      <c r="D2849" s="2" t="s">
        <v>6661</v>
      </c>
      <c r="E2849" s="2" t="s">
        <v>6662</v>
      </c>
      <c r="F2849">
        <v>9.1207588471360818E-2</v>
      </c>
      <c r="G2849">
        <v>201707</v>
      </c>
      <c r="H2849" t="s">
        <v>3452</v>
      </c>
    </row>
    <row r="2850" spans="1:8">
      <c r="A2850" s="1" t="s">
        <v>90</v>
      </c>
      <c r="B2850" s="1" t="s">
        <v>8</v>
      </c>
      <c r="C2850">
        <v>20.568100000000001</v>
      </c>
      <c r="D2850" s="2" t="s">
        <v>6661</v>
      </c>
      <c r="E2850" s="2" t="s">
        <v>6662</v>
      </c>
      <c r="F2850">
        <v>4.8618977931845914E-2</v>
      </c>
      <c r="G2850">
        <v>201707</v>
      </c>
      <c r="H2850" t="s">
        <v>3492</v>
      </c>
    </row>
    <row r="2851" spans="1:8">
      <c r="A2851" s="1" t="s">
        <v>91</v>
      </c>
      <c r="B2851" s="1" t="s">
        <v>8</v>
      </c>
      <c r="C2851">
        <v>3432.07</v>
      </c>
      <c r="D2851" s="2" t="s">
        <v>6661</v>
      </c>
      <c r="E2851" s="2" t="s">
        <v>6662</v>
      </c>
      <c r="F2851">
        <v>2.9136934852727359E-4</v>
      </c>
      <c r="G2851">
        <v>201707</v>
      </c>
      <c r="H2851" t="s">
        <v>3532</v>
      </c>
    </row>
    <row r="2852" spans="1:8">
      <c r="A2852" s="1" t="s">
        <v>92</v>
      </c>
      <c r="B2852" s="1" t="s">
        <v>8</v>
      </c>
      <c r="C2852">
        <v>61.695</v>
      </c>
      <c r="D2852" s="2" t="s">
        <v>6661</v>
      </c>
      <c r="E2852" s="2" t="s">
        <v>6662</v>
      </c>
      <c r="F2852">
        <v>1.6208768943998704E-2</v>
      </c>
      <c r="G2852">
        <v>201707</v>
      </c>
      <c r="H2852" t="s">
        <v>3572</v>
      </c>
    </row>
    <row r="2853" spans="1:8">
      <c r="A2853" s="1" t="s">
        <v>93</v>
      </c>
      <c r="B2853" s="1" t="s">
        <v>8</v>
      </c>
      <c r="C2853">
        <v>1552.1679999999999</v>
      </c>
      <c r="D2853" s="2" t="s">
        <v>6661</v>
      </c>
      <c r="E2853" s="2" t="s">
        <v>6662</v>
      </c>
      <c r="F2853">
        <v>6.442601574056417E-4</v>
      </c>
      <c r="G2853">
        <v>201707</v>
      </c>
      <c r="H2853" t="s">
        <v>3612</v>
      </c>
    </row>
    <row r="2854" spans="1:8">
      <c r="A2854" s="1" t="s">
        <v>94</v>
      </c>
      <c r="B2854" s="1" t="s">
        <v>8</v>
      </c>
      <c r="C2854">
        <v>2685.9125899999999</v>
      </c>
      <c r="D2854" s="2" t="s">
        <v>6661</v>
      </c>
      <c r="E2854" s="2" t="s">
        <v>6662</v>
      </c>
      <c r="F2854">
        <v>3.7231293517262231E-4</v>
      </c>
      <c r="G2854">
        <v>201707</v>
      </c>
      <c r="H2854" t="s">
        <v>3652</v>
      </c>
    </row>
    <row r="2855" spans="1:8">
      <c r="A2855" s="1" t="s">
        <v>95</v>
      </c>
      <c r="B2855" s="1" t="s">
        <v>8</v>
      </c>
      <c r="C2855">
        <v>9.1705699999999997</v>
      </c>
      <c r="D2855" s="2" t="s">
        <v>6661</v>
      </c>
      <c r="E2855" s="2" t="s">
        <v>6662</v>
      </c>
      <c r="F2855">
        <v>0.10904447597041406</v>
      </c>
      <c r="G2855">
        <v>201707</v>
      </c>
      <c r="H2855" t="s">
        <v>3692</v>
      </c>
    </row>
    <row r="2856" spans="1:8">
      <c r="A2856" s="1" t="s">
        <v>6390</v>
      </c>
      <c r="B2856" s="1" t="s">
        <v>8</v>
      </c>
      <c r="C2856">
        <v>404.79</v>
      </c>
      <c r="D2856" s="2" t="s">
        <v>6661</v>
      </c>
      <c r="E2856" s="2" t="s">
        <v>6662</v>
      </c>
      <c r="F2856">
        <v>2.470416759307295E-3</v>
      </c>
      <c r="G2856">
        <v>201707</v>
      </c>
      <c r="H2856" t="s">
        <v>9859</v>
      </c>
    </row>
    <row r="2857" spans="1:8">
      <c r="A2857" s="1" t="s">
        <v>97</v>
      </c>
      <c r="B2857" s="1" t="s">
        <v>8</v>
      </c>
      <c r="C2857">
        <v>39.408900000000003</v>
      </c>
      <c r="D2857" s="2" t="s">
        <v>6661</v>
      </c>
      <c r="E2857" s="2" t="s">
        <v>6662</v>
      </c>
      <c r="F2857">
        <v>2.5374978748455297E-2</v>
      </c>
      <c r="G2857">
        <v>201707</v>
      </c>
      <c r="H2857" t="s">
        <v>3732</v>
      </c>
    </row>
    <row r="2858" spans="1:8">
      <c r="A2858" s="1" t="s">
        <v>98</v>
      </c>
      <c r="B2858" s="1" t="s">
        <v>8</v>
      </c>
      <c r="C2858">
        <v>17.553190000000001</v>
      </c>
      <c r="D2858" s="2" t="s">
        <v>6661</v>
      </c>
      <c r="E2858" s="2" t="s">
        <v>6662</v>
      </c>
      <c r="F2858">
        <v>5.6969701803489849E-2</v>
      </c>
      <c r="G2858">
        <v>201707</v>
      </c>
      <c r="H2858" t="s">
        <v>3772</v>
      </c>
    </row>
    <row r="2859" spans="1:8">
      <c r="A2859" s="1" t="s">
        <v>99</v>
      </c>
      <c r="B2859" s="1" t="s">
        <v>8</v>
      </c>
      <c r="C2859">
        <v>812.05835000000002</v>
      </c>
      <c r="D2859" s="2" t="s">
        <v>6661</v>
      </c>
      <c r="E2859" s="2" t="s">
        <v>6662</v>
      </c>
      <c r="F2859">
        <v>1.2314386029033504E-3</v>
      </c>
      <c r="G2859">
        <v>201707</v>
      </c>
      <c r="H2859" t="s">
        <v>3812</v>
      </c>
    </row>
    <row r="2860" spans="1:8">
      <c r="A2860" s="1" t="s">
        <v>100</v>
      </c>
      <c r="B2860" s="1" t="s">
        <v>8</v>
      </c>
      <c r="C2860">
        <v>20.47</v>
      </c>
      <c r="D2860" s="2" t="s">
        <v>6661</v>
      </c>
      <c r="E2860" s="2" t="s">
        <v>6662</v>
      </c>
      <c r="F2860">
        <v>4.8851978505129463E-2</v>
      </c>
      <c r="G2860">
        <v>201707</v>
      </c>
      <c r="H2860" t="s">
        <v>3852</v>
      </c>
    </row>
    <row r="2861" spans="1:8">
      <c r="A2861" s="1" t="s">
        <v>101</v>
      </c>
      <c r="B2861" s="1" t="s">
        <v>8</v>
      </c>
      <c r="C2861">
        <v>4.9001999999999999</v>
      </c>
      <c r="D2861" s="2" t="s">
        <v>6661</v>
      </c>
      <c r="E2861" s="2" t="s">
        <v>6662</v>
      </c>
      <c r="F2861">
        <v>0.20407330313048447</v>
      </c>
      <c r="G2861">
        <v>201707</v>
      </c>
      <c r="H2861" t="s">
        <v>3892</v>
      </c>
    </row>
    <row r="2862" spans="1:8">
      <c r="A2862" s="1" t="s">
        <v>102</v>
      </c>
      <c r="B2862" s="1" t="s">
        <v>8</v>
      </c>
      <c r="C2862">
        <v>67.5</v>
      </c>
      <c r="D2862" s="2" t="s">
        <v>6661</v>
      </c>
      <c r="E2862" s="2" t="s">
        <v>6662</v>
      </c>
      <c r="F2862">
        <v>1.4814814814814815E-2</v>
      </c>
      <c r="G2862">
        <v>201707</v>
      </c>
      <c r="H2862" t="s">
        <v>3932</v>
      </c>
    </row>
    <row r="2863" spans="1:8">
      <c r="A2863" s="1" t="s">
        <v>103</v>
      </c>
      <c r="B2863" s="1" t="s">
        <v>8</v>
      </c>
      <c r="C2863">
        <v>14.8261</v>
      </c>
      <c r="D2863" s="2" t="s">
        <v>6661</v>
      </c>
      <c r="E2863" s="2" t="s">
        <v>6662</v>
      </c>
      <c r="F2863">
        <v>6.7448621012943383E-2</v>
      </c>
      <c r="G2863">
        <v>201707</v>
      </c>
      <c r="H2863" t="s">
        <v>3972</v>
      </c>
    </row>
    <row r="2864" spans="1:8">
      <c r="A2864" s="1" t="s">
        <v>104</v>
      </c>
      <c r="B2864" s="1" t="s">
        <v>8</v>
      </c>
      <c r="C2864">
        <v>347.54520000000002</v>
      </c>
      <c r="D2864" s="2" t="s">
        <v>6661</v>
      </c>
      <c r="E2864" s="2" t="s">
        <v>6662</v>
      </c>
      <c r="F2864">
        <v>2.8773235826591763E-3</v>
      </c>
      <c r="G2864">
        <v>201707</v>
      </c>
      <c r="H2864" t="s">
        <v>4012</v>
      </c>
    </row>
    <row r="2865" spans="1:8">
      <c r="A2865" s="1" t="s">
        <v>105</v>
      </c>
      <c r="B2865" s="1" t="s">
        <v>8</v>
      </c>
      <c r="C2865">
        <v>34.287849999999999</v>
      </c>
      <c r="D2865" s="2" t="s">
        <v>6661</v>
      </c>
      <c r="E2865" s="2" t="s">
        <v>6662</v>
      </c>
      <c r="F2865">
        <v>2.9164849939555849E-2</v>
      </c>
      <c r="G2865">
        <v>201707</v>
      </c>
      <c r="H2865" t="s">
        <v>4052</v>
      </c>
    </row>
    <row r="2866" spans="1:8">
      <c r="A2866" s="1" t="s">
        <v>106</v>
      </c>
      <c r="B2866" s="1" t="s">
        <v>8</v>
      </c>
      <c r="C2866">
        <v>9.57</v>
      </c>
      <c r="D2866" s="2" t="s">
        <v>6661</v>
      </c>
      <c r="E2866" s="2" t="s">
        <v>6662</v>
      </c>
      <c r="F2866">
        <v>0.1044932079414838</v>
      </c>
      <c r="G2866">
        <v>201707</v>
      </c>
      <c r="H2866" t="s">
        <v>4092</v>
      </c>
    </row>
    <row r="2867" spans="1:8">
      <c r="A2867" s="1" t="s">
        <v>107</v>
      </c>
      <c r="B2867" s="1" t="s">
        <v>8</v>
      </c>
      <c r="C2867">
        <v>116.035</v>
      </c>
      <c r="D2867" s="2" t="s">
        <v>6661</v>
      </c>
      <c r="E2867" s="2" t="s">
        <v>6662</v>
      </c>
      <c r="F2867">
        <v>8.6180893695867629E-3</v>
      </c>
      <c r="G2867">
        <v>201707</v>
      </c>
      <c r="H2867" t="s">
        <v>4132</v>
      </c>
    </row>
    <row r="2868" spans="1:8">
      <c r="A2868" s="1" t="s">
        <v>108</v>
      </c>
      <c r="B2868" s="1" t="s">
        <v>8</v>
      </c>
      <c r="C2868">
        <v>1.5650999999999999</v>
      </c>
      <c r="D2868" s="2" t="s">
        <v>6661</v>
      </c>
      <c r="E2868" s="2" t="s">
        <v>6662</v>
      </c>
      <c r="F2868">
        <v>0.63893680914957518</v>
      </c>
      <c r="G2868">
        <v>201707</v>
      </c>
      <c r="H2868" t="s">
        <v>4172</v>
      </c>
    </row>
    <row r="2869" spans="1:8">
      <c r="A2869" s="1" t="s">
        <v>109</v>
      </c>
      <c r="B2869" s="1" t="s">
        <v>8</v>
      </c>
      <c r="C2869">
        <v>0.43883</v>
      </c>
      <c r="D2869" s="2" t="s">
        <v>6661</v>
      </c>
      <c r="E2869" s="2" t="s">
        <v>6662</v>
      </c>
      <c r="F2869">
        <v>2.2787867739215644</v>
      </c>
      <c r="G2869">
        <v>201707</v>
      </c>
      <c r="H2869" t="s">
        <v>4212</v>
      </c>
    </row>
    <row r="2870" spans="1:8">
      <c r="A2870" s="1" t="s">
        <v>110</v>
      </c>
      <c r="B2870" s="1" t="s">
        <v>8</v>
      </c>
      <c r="C2870">
        <v>1.1413</v>
      </c>
      <c r="D2870" s="2" t="s">
        <v>6661</v>
      </c>
      <c r="E2870" s="2" t="s">
        <v>6662</v>
      </c>
      <c r="F2870">
        <v>0.87619381407167263</v>
      </c>
      <c r="G2870">
        <v>201707</v>
      </c>
      <c r="H2870" t="s">
        <v>4252</v>
      </c>
    </row>
    <row r="2871" spans="1:8">
      <c r="A2871" s="1" t="s">
        <v>111</v>
      </c>
      <c r="B2871" s="1" t="s">
        <v>8</v>
      </c>
      <c r="C2871">
        <v>3.7155</v>
      </c>
      <c r="D2871" s="2" t="s">
        <v>6661</v>
      </c>
      <c r="E2871" s="2" t="s">
        <v>6662</v>
      </c>
      <c r="F2871">
        <v>0.26914278024491994</v>
      </c>
      <c r="G2871">
        <v>201707</v>
      </c>
      <c r="H2871" t="s">
        <v>4292</v>
      </c>
    </row>
    <row r="2872" spans="1:8">
      <c r="A2872" s="1" t="s">
        <v>112</v>
      </c>
      <c r="B2872" s="1" t="s">
        <v>8</v>
      </c>
      <c r="C2872">
        <v>3.62893</v>
      </c>
      <c r="D2872" s="2" t="s">
        <v>6661</v>
      </c>
      <c r="E2872" s="2" t="s">
        <v>6662</v>
      </c>
      <c r="F2872">
        <v>0.27556332031755915</v>
      </c>
      <c r="G2872">
        <v>201707</v>
      </c>
      <c r="H2872" t="s">
        <v>4332</v>
      </c>
    </row>
    <row r="2873" spans="1:8">
      <c r="A2873" s="1" t="s">
        <v>113</v>
      </c>
      <c r="B2873" s="1" t="s">
        <v>8</v>
      </c>
      <c r="C2873">
        <v>57.706000000000003</v>
      </c>
      <c r="D2873" s="2" t="s">
        <v>6661</v>
      </c>
      <c r="E2873" s="2" t="s">
        <v>6662</v>
      </c>
      <c r="F2873">
        <v>1.7329220531660486E-2</v>
      </c>
      <c r="G2873">
        <v>201707</v>
      </c>
      <c r="H2873" t="s">
        <v>4372</v>
      </c>
    </row>
    <row r="2874" spans="1:8">
      <c r="A2874" s="1" t="s">
        <v>114</v>
      </c>
      <c r="B2874" s="1" t="s">
        <v>8</v>
      </c>
      <c r="C2874">
        <v>119.62385</v>
      </c>
      <c r="D2874" s="2" t="s">
        <v>6661</v>
      </c>
      <c r="E2874" s="2" t="s">
        <v>6662</v>
      </c>
      <c r="F2874">
        <v>8.3595369986837909E-3</v>
      </c>
      <c r="G2874">
        <v>201707</v>
      </c>
      <c r="H2874" t="s">
        <v>4412</v>
      </c>
    </row>
    <row r="2875" spans="1:8">
      <c r="A2875" s="1" t="s">
        <v>115</v>
      </c>
      <c r="B2875" s="1" t="s">
        <v>8</v>
      </c>
      <c r="C2875">
        <v>4.2488999999999999</v>
      </c>
      <c r="D2875" s="2" t="s">
        <v>6661</v>
      </c>
      <c r="E2875" s="2" t="s">
        <v>6662</v>
      </c>
      <c r="F2875">
        <v>0.23535503306738215</v>
      </c>
      <c r="G2875">
        <v>201707</v>
      </c>
      <c r="H2875" t="s">
        <v>4452</v>
      </c>
    </row>
    <row r="2876" spans="1:8">
      <c r="A2876" s="1" t="s">
        <v>116</v>
      </c>
      <c r="B2876" s="1" t="s">
        <v>8</v>
      </c>
      <c r="C2876">
        <v>6347.3513599999997</v>
      </c>
      <c r="D2876" s="2" t="s">
        <v>6661</v>
      </c>
      <c r="E2876" s="2" t="s">
        <v>6662</v>
      </c>
      <c r="F2876">
        <v>1.5754602877380338E-4</v>
      </c>
      <c r="G2876">
        <v>201707</v>
      </c>
      <c r="H2876" t="s">
        <v>4492</v>
      </c>
    </row>
    <row r="2877" spans="1:8">
      <c r="A2877" s="1" t="s">
        <v>117</v>
      </c>
      <c r="B2877" s="1" t="s">
        <v>8</v>
      </c>
      <c r="C2877">
        <v>4.1543299999999999</v>
      </c>
      <c r="D2877" s="2" t="s">
        <v>6661</v>
      </c>
      <c r="E2877" s="2" t="s">
        <v>6662</v>
      </c>
      <c r="F2877">
        <v>0.24071270216858073</v>
      </c>
      <c r="G2877">
        <v>201707</v>
      </c>
      <c r="H2877" t="s">
        <v>4532</v>
      </c>
    </row>
    <row r="2878" spans="1:8">
      <c r="A2878" s="1" t="s">
        <v>118</v>
      </c>
      <c r="B2878" s="1" t="s">
        <v>8</v>
      </c>
      <c r="C2878">
        <v>4.5743999999999998</v>
      </c>
      <c r="D2878" s="2" t="s">
        <v>6661</v>
      </c>
      <c r="E2878" s="2" t="s">
        <v>6662</v>
      </c>
      <c r="F2878">
        <v>0.21860790486183981</v>
      </c>
      <c r="G2878">
        <v>201707</v>
      </c>
      <c r="H2878" t="s">
        <v>4572</v>
      </c>
    </row>
    <row r="2879" spans="1:8">
      <c r="A2879" s="1" t="s">
        <v>119</v>
      </c>
      <c r="B2879" s="1" t="s">
        <v>8</v>
      </c>
      <c r="C2879">
        <v>121.3203</v>
      </c>
      <c r="D2879" s="2" t="s">
        <v>6661</v>
      </c>
      <c r="E2879" s="2" t="s">
        <v>6662</v>
      </c>
      <c r="F2879">
        <v>8.2426436466114909E-3</v>
      </c>
      <c r="G2879">
        <v>201707</v>
      </c>
      <c r="H2879" t="s">
        <v>4612</v>
      </c>
    </row>
    <row r="2880" spans="1:8">
      <c r="A2880" s="1" t="s">
        <v>120</v>
      </c>
      <c r="B2880" s="1" t="s">
        <v>8</v>
      </c>
      <c r="C2880">
        <v>67.3005</v>
      </c>
      <c r="D2880" s="2" t="s">
        <v>6661</v>
      </c>
      <c r="E2880" s="2" t="s">
        <v>6662</v>
      </c>
      <c r="F2880">
        <v>1.485873061864325E-2</v>
      </c>
      <c r="G2880">
        <v>201707</v>
      </c>
      <c r="H2880" t="s">
        <v>4652</v>
      </c>
    </row>
    <row r="2881" spans="1:8">
      <c r="A2881" s="1" t="s">
        <v>121</v>
      </c>
      <c r="B2881" s="1" t="s">
        <v>8</v>
      </c>
      <c r="C2881">
        <v>941.85865000000001</v>
      </c>
      <c r="D2881" s="2" t="s">
        <v>6661</v>
      </c>
      <c r="E2881" s="2" t="s">
        <v>6662</v>
      </c>
      <c r="F2881">
        <v>1.0617304411866897E-3</v>
      </c>
      <c r="G2881">
        <v>201707</v>
      </c>
      <c r="H2881" t="s">
        <v>4692</v>
      </c>
    </row>
    <row r="2882" spans="1:8">
      <c r="A2882" s="1" t="s">
        <v>122</v>
      </c>
      <c r="B2882" s="1" t="s">
        <v>8</v>
      </c>
      <c r="C2882">
        <v>4.2798800000000004</v>
      </c>
      <c r="D2882" s="2" t="s">
        <v>6661</v>
      </c>
      <c r="E2882" s="2" t="s">
        <v>6662</v>
      </c>
      <c r="F2882">
        <v>0.23365141078721832</v>
      </c>
      <c r="G2882">
        <v>201707</v>
      </c>
      <c r="H2882" t="s">
        <v>4732</v>
      </c>
    </row>
    <row r="2883" spans="1:8">
      <c r="A2883" s="1" t="s">
        <v>123</v>
      </c>
      <c r="B2883" s="1" t="s">
        <v>8</v>
      </c>
      <c r="C2883">
        <v>8.9269099999999995</v>
      </c>
      <c r="D2883" s="2" t="s">
        <v>6661</v>
      </c>
      <c r="E2883" s="2" t="s">
        <v>6662</v>
      </c>
      <c r="F2883">
        <v>0.11202084483880762</v>
      </c>
      <c r="G2883">
        <v>201707</v>
      </c>
      <c r="H2883" t="s">
        <v>4772</v>
      </c>
    </row>
    <row r="2884" spans="1:8">
      <c r="A2884" s="1" t="s">
        <v>124</v>
      </c>
      <c r="B2884" s="1" t="s">
        <v>8</v>
      </c>
      <c r="C2884">
        <v>15.32685</v>
      </c>
      <c r="D2884" s="2" t="s">
        <v>6661</v>
      </c>
      <c r="E2884" s="2" t="s">
        <v>6662</v>
      </c>
      <c r="F2884">
        <v>6.5244978583335778E-2</v>
      </c>
      <c r="G2884">
        <v>201707</v>
      </c>
      <c r="H2884" t="s">
        <v>4812</v>
      </c>
    </row>
    <row r="2885" spans="1:8">
      <c r="A2885" s="1" t="s">
        <v>125</v>
      </c>
      <c r="B2885" s="1" t="s">
        <v>8</v>
      </c>
      <c r="C2885">
        <v>18.647469999999998</v>
      </c>
      <c r="D2885" s="2" t="s">
        <v>6661</v>
      </c>
      <c r="E2885" s="2" t="s">
        <v>6662</v>
      </c>
      <c r="F2885">
        <v>5.3626577760950957E-2</v>
      </c>
      <c r="G2885">
        <v>201707</v>
      </c>
      <c r="H2885" t="s">
        <v>4852</v>
      </c>
    </row>
    <row r="2886" spans="1:8">
      <c r="A2886" s="1" t="s">
        <v>126</v>
      </c>
      <c r="B2886" s="1" t="s">
        <v>8</v>
      </c>
      <c r="C2886">
        <v>9.7215000000000007</v>
      </c>
      <c r="D2886" s="2" t="s">
        <v>6661</v>
      </c>
      <c r="E2886" s="2" t="s">
        <v>6662</v>
      </c>
      <c r="F2886">
        <v>0.10286478424111505</v>
      </c>
      <c r="G2886">
        <v>201707</v>
      </c>
      <c r="H2886" t="s">
        <v>4892</v>
      </c>
    </row>
    <row r="2887" spans="1:8">
      <c r="A2887" s="1" t="s">
        <v>127</v>
      </c>
      <c r="B2887" s="1" t="s">
        <v>8</v>
      </c>
      <c r="C2887">
        <v>1.5750999999999999</v>
      </c>
      <c r="D2887" s="2" t="s">
        <v>6661</v>
      </c>
      <c r="E2887" s="2" t="s">
        <v>6662</v>
      </c>
      <c r="F2887">
        <v>0.63488032505872649</v>
      </c>
      <c r="G2887">
        <v>201707</v>
      </c>
      <c r="H2887" t="s">
        <v>4932</v>
      </c>
    </row>
    <row r="2888" spans="1:8">
      <c r="A2888" s="1" t="s">
        <v>128</v>
      </c>
      <c r="B2888" s="1" t="s">
        <v>8</v>
      </c>
      <c r="C2888">
        <v>0.87990000000000002</v>
      </c>
      <c r="D2888" s="2" t="s">
        <v>6661</v>
      </c>
      <c r="E2888" s="2" t="s">
        <v>6662</v>
      </c>
      <c r="F2888">
        <v>1.1364927832708263</v>
      </c>
      <c r="G2888">
        <v>201707</v>
      </c>
      <c r="H2888" t="s">
        <v>4972</v>
      </c>
    </row>
    <row r="2889" spans="1:8">
      <c r="A2889" s="1" t="s">
        <v>129</v>
      </c>
      <c r="B2889" s="1" t="s">
        <v>8</v>
      </c>
      <c r="C2889">
        <v>8375.3102099999996</v>
      </c>
      <c r="D2889" s="2" t="s">
        <v>6661</v>
      </c>
      <c r="E2889" s="2" t="s">
        <v>6662</v>
      </c>
      <c r="F2889">
        <v>1.1939856255186995E-4</v>
      </c>
      <c r="G2889">
        <v>201707</v>
      </c>
      <c r="H2889" t="s">
        <v>5012</v>
      </c>
    </row>
    <row r="2890" spans="1:8">
      <c r="A2890" s="1" t="s">
        <v>130</v>
      </c>
      <c r="B2890" s="1" t="s">
        <v>8</v>
      </c>
      <c r="C2890">
        <v>669.28020000000004</v>
      </c>
      <c r="D2890" s="2" t="s">
        <v>6661</v>
      </c>
      <c r="E2890" s="2" t="s">
        <v>6662</v>
      </c>
      <c r="F2890">
        <v>1.4941425131058709E-3</v>
      </c>
      <c r="G2890">
        <v>201707</v>
      </c>
      <c r="H2890" t="s">
        <v>5052</v>
      </c>
    </row>
    <row r="2891" spans="1:8">
      <c r="A2891" s="1" t="s">
        <v>131</v>
      </c>
      <c r="B2891" s="1" t="s">
        <v>8</v>
      </c>
      <c r="C2891">
        <v>8.5683100000000003</v>
      </c>
      <c r="D2891" s="2" t="s">
        <v>6661</v>
      </c>
      <c r="E2891" s="2" t="s">
        <v>6662</v>
      </c>
      <c r="F2891">
        <v>0.11670912933822422</v>
      </c>
      <c r="G2891">
        <v>201707</v>
      </c>
      <c r="H2891" t="s">
        <v>5092</v>
      </c>
    </row>
    <row r="2892" spans="1:8">
      <c r="A2892" s="1" t="s">
        <v>132</v>
      </c>
      <c r="B2892" s="1" t="s">
        <v>8</v>
      </c>
      <c r="C2892">
        <v>133.26537999999999</v>
      </c>
      <c r="D2892" s="2" t="s">
        <v>6661</v>
      </c>
      <c r="E2892" s="2" t="s">
        <v>6662</v>
      </c>
      <c r="F2892">
        <v>7.5038243240667614E-3</v>
      </c>
      <c r="G2892">
        <v>201707</v>
      </c>
      <c r="H2892" t="s">
        <v>5132</v>
      </c>
    </row>
    <row r="2893" spans="1:8">
      <c r="A2893" s="1" t="s">
        <v>134</v>
      </c>
      <c r="B2893" s="1" t="s">
        <v>8</v>
      </c>
      <c r="C2893">
        <v>9.9863800000000005</v>
      </c>
      <c r="D2893" s="2" t="s">
        <v>6661</v>
      </c>
      <c r="E2893" s="2" t="s">
        <v>6662</v>
      </c>
      <c r="F2893">
        <v>0.10013638575740158</v>
      </c>
      <c r="G2893">
        <v>201707</v>
      </c>
      <c r="H2893" t="s">
        <v>5172</v>
      </c>
    </row>
    <row r="2894" spans="1:8">
      <c r="A2894" s="1" t="s">
        <v>135</v>
      </c>
      <c r="B2894" s="1" t="s">
        <v>8</v>
      </c>
      <c r="C2894">
        <v>578.84</v>
      </c>
      <c r="D2894" s="2" t="s">
        <v>6661</v>
      </c>
      <c r="E2894" s="2" t="s">
        <v>6662</v>
      </c>
      <c r="F2894">
        <v>1.7275931172690208E-3</v>
      </c>
      <c r="G2894">
        <v>201707</v>
      </c>
      <c r="H2894" t="s">
        <v>5212</v>
      </c>
    </row>
    <row r="2895" spans="1:8">
      <c r="A2895" s="1" t="s">
        <v>136</v>
      </c>
      <c r="B2895" s="1" t="s">
        <v>8</v>
      </c>
      <c r="C2895">
        <v>14.8261</v>
      </c>
      <c r="D2895" s="2" t="s">
        <v>6661</v>
      </c>
      <c r="E2895" s="2" t="s">
        <v>6662</v>
      </c>
      <c r="F2895">
        <v>6.7448621012943383E-2</v>
      </c>
      <c r="G2895">
        <v>201707</v>
      </c>
      <c r="H2895" t="s">
        <v>5252</v>
      </c>
    </row>
    <row r="2896" spans="1:8">
      <c r="A2896" s="1" t="s">
        <v>137</v>
      </c>
      <c r="B2896" s="1" t="s">
        <v>8</v>
      </c>
      <c r="C2896">
        <v>38.786999999999999</v>
      </c>
      <c r="D2896" s="2" t="s">
        <v>6661</v>
      </c>
      <c r="E2896" s="2" t="s">
        <v>6662</v>
      </c>
      <c r="F2896">
        <v>2.5781834119679273E-2</v>
      </c>
      <c r="G2896">
        <v>201707</v>
      </c>
      <c r="H2896" t="s">
        <v>5292</v>
      </c>
    </row>
    <row r="2897" spans="1:8">
      <c r="A2897" s="1" t="s">
        <v>138</v>
      </c>
      <c r="B2897" s="1" t="s">
        <v>8</v>
      </c>
      <c r="C2897">
        <v>10.05622</v>
      </c>
      <c r="D2897" s="2" t="s">
        <v>6661</v>
      </c>
      <c r="E2897" s="2" t="s">
        <v>6662</v>
      </c>
      <c r="F2897">
        <v>9.9440943018350839E-2</v>
      </c>
      <c r="G2897">
        <v>201707</v>
      </c>
      <c r="H2897" t="s">
        <v>5332</v>
      </c>
    </row>
    <row r="2898" spans="1:8">
      <c r="A2898" s="1" t="s">
        <v>139</v>
      </c>
      <c r="B2898" s="1" t="s">
        <v>8</v>
      </c>
      <c r="C2898">
        <v>3.9945499999999998</v>
      </c>
      <c r="D2898" s="2" t="s">
        <v>6661</v>
      </c>
      <c r="E2898" s="2" t="s">
        <v>6662</v>
      </c>
      <c r="F2898">
        <v>0.2503410897347636</v>
      </c>
      <c r="G2898">
        <v>201707</v>
      </c>
      <c r="H2898" t="s">
        <v>5372</v>
      </c>
    </row>
    <row r="2899" spans="1:8">
      <c r="A2899" s="1" t="s">
        <v>140</v>
      </c>
      <c r="B2899" s="1" t="s">
        <v>8</v>
      </c>
      <c r="C2899">
        <v>2.7692000000000001</v>
      </c>
      <c r="D2899" s="2" t="s">
        <v>6661</v>
      </c>
      <c r="E2899" s="2" t="s">
        <v>6662</v>
      </c>
      <c r="F2899">
        <v>0.3611151235013722</v>
      </c>
      <c r="G2899">
        <v>201707</v>
      </c>
      <c r="H2899" t="s">
        <v>5412</v>
      </c>
    </row>
    <row r="2900" spans="1:8">
      <c r="A2900" s="1" t="s">
        <v>141</v>
      </c>
      <c r="B2900" s="1" t="s">
        <v>8</v>
      </c>
      <c r="C2900">
        <v>2.4832000000000001</v>
      </c>
      <c r="D2900" s="2" t="s">
        <v>6661</v>
      </c>
      <c r="E2900" s="2" t="s">
        <v>6662</v>
      </c>
      <c r="F2900">
        <v>0.40270618556701032</v>
      </c>
      <c r="G2900">
        <v>201707</v>
      </c>
      <c r="H2900" t="s">
        <v>5452</v>
      </c>
    </row>
    <row r="2901" spans="1:8">
      <c r="A2901" s="1" t="s">
        <v>142</v>
      </c>
      <c r="B2901" s="1" t="s">
        <v>8</v>
      </c>
      <c r="C2901">
        <v>4.0143000000000004</v>
      </c>
      <c r="D2901" s="2" t="s">
        <v>6661</v>
      </c>
      <c r="E2901" s="2" t="s">
        <v>6662</v>
      </c>
      <c r="F2901">
        <v>0.24910943377425701</v>
      </c>
      <c r="G2901">
        <v>201707</v>
      </c>
      <c r="H2901" t="s">
        <v>5492</v>
      </c>
    </row>
    <row r="2902" spans="1:8">
      <c r="A2902" s="1" t="s">
        <v>143</v>
      </c>
      <c r="B2902" s="1" t="s">
        <v>8</v>
      </c>
      <c r="C2902">
        <v>7.7195999999999998</v>
      </c>
      <c r="D2902" s="2" t="s">
        <v>6661</v>
      </c>
      <c r="E2902" s="2" t="s">
        <v>6662</v>
      </c>
      <c r="F2902">
        <v>0.12954039069381834</v>
      </c>
      <c r="G2902">
        <v>201707</v>
      </c>
      <c r="H2902" t="s">
        <v>5532</v>
      </c>
    </row>
    <row r="2903" spans="1:8">
      <c r="A2903" s="1" t="s">
        <v>144</v>
      </c>
      <c r="B2903" s="1" t="s">
        <v>8</v>
      </c>
      <c r="C2903">
        <v>34.561100000000003</v>
      </c>
      <c r="D2903" s="2" t="s">
        <v>6661</v>
      </c>
      <c r="E2903" s="2" t="s">
        <v>6662</v>
      </c>
      <c r="F2903">
        <v>2.8934264245061642E-2</v>
      </c>
      <c r="G2903">
        <v>201707</v>
      </c>
      <c r="H2903" t="s">
        <v>5572</v>
      </c>
    </row>
    <row r="2904" spans="1:8">
      <c r="A2904" s="1" t="s">
        <v>145</v>
      </c>
      <c r="B2904" s="1" t="s">
        <v>8</v>
      </c>
      <c r="C2904">
        <v>2492.6008000000002</v>
      </c>
      <c r="D2904" s="2" t="s">
        <v>6661</v>
      </c>
      <c r="E2904" s="2" t="s">
        <v>6662</v>
      </c>
      <c r="F2904">
        <v>4.0118738628343531E-4</v>
      </c>
      <c r="G2904">
        <v>201707</v>
      </c>
      <c r="H2904" t="s">
        <v>5612</v>
      </c>
    </row>
    <row r="2905" spans="1:8">
      <c r="A2905" s="1" t="s">
        <v>146</v>
      </c>
      <c r="B2905" s="1" t="s">
        <v>8</v>
      </c>
      <c r="C2905">
        <v>29.765239999999999</v>
      </c>
      <c r="D2905" s="2" t="s">
        <v>6661</v>
      </c>
      <c r="E2905" s="2" t="s">
        <v>6662</v>
      </c>
      <c r="F2905">
        <v>3.359623507151295E-2</v>
      </c>
      <c r="G2905">
        <v>201707</v>
      </c>
      <c r="H2905" t="s">
        <v>5652</v>
      </c>
    </row>
    <row r="2906" spans="1:8">
      <c r="A2906" s="1" t="s">
        <v>147</v>
      </c>
      <c r="B2906" s="1" t="s">
        <v>8</v>
      </c>
      <c r="C2906">
        <v>4021.51</v>
      </c>
      <c r="D2906" s="2" t="s">
        <v>6661</v>
      </c>
      <c r="E2906" s="2" t="s">
        <v>6662</v>
      </c>
      <c r="F2906">
        <v>2.4866281570852739E-4</v>
      </c>
      <c r="G2906">
        <v>201707</v>
      </c>
      <c r="H2906" t="s">
        <v>5692</v>
      </c>
    </row>
    <row r="2907" spans="1:8">
      <c r="A2907" s="1" t="s">
        <v>148</v>
      </c>
      <c r="B2907" s="1" t="s">
        <v>8</v>
      </c>
      <c r="C2907">
        <v>1.1413</v>
      </c>
      <c r="D2907" s="2" t="s">
        <v>6661</v>
      </c>
      <c r="E2907" s="2" t="s">
        <v>6662</v>
      </c>
      <c r="F2907">
        <v>0.87619381407167263</v>
      </c>
      <c r="G2907">
        <v>201707</v>
      </c>
      <c r="H2907" t="s">
        <v>5732</v>
      </c>
    </row>
    <row r="2908" spans="1:8">
      <c r="A2908" s="1" t="s">
        <v>149</v>
      </c>
      <c r="B2908" s="1" t="s">
        <v>8</v>
      </c>
      <c r="C2908">
        <v>32.339880000000001</v>
      </c>
      <c r="D2908" s="2" t="s">
        <v>6661</v>
      </c>
      <c r="E2908" s="2" t="s">
        <v>6662</v>
      </c>
      <c r="F2908">
        <v>3.0921574229712662E-2</v>
      </c>
      <c r="G2908">
        <v>201707</v>
      </c>
      <c r="H2908" t="s">
        <v>5772</v>
      </c>
    </row>
    <row r="2909" spans="1:8">
      <c r="A2909" s="1" t="s">
        <v>150</v>
      </c>
      <c r="B2909" s="1" t="s">
        <v>8</v>
      </c>
      <c r="C2909">
        <v>4517.9045299999998</v>
      </c>
      <c r="D2909" s="2" t="s">
        <v>6661</v>
      </c>
      <c r="E2909" s="2" t="s">
        <v>6662</v>
      </c>
      <c r="F2909">
        <v>2.2134155189861883E-4</v>
      </c>
      <c r="G2909">
        <v>201707</v>
      </c>
      <c r="H2909" t="s">
        <v>5812</v>
      </c>
    </row>
    <row r="2910" spans="1:8">
      <c r="A2910" s="1" t="s">
        <v>151</v>
      </c>
      <c r="B2910" s="1" t="s">
        <v>8</v>
      </c>
      <c r="C2910">
        <v>3009.2657100000001</v>
      </c>
      <c r="D2910" s="2" t="s">
        <v>6661</v>
      </c>
      <c r="E2910" s="2" t="s">
        <v>6662</v>
      </c>
      <c r="F2910">
        <v>3.323069799642252E-4</v>
      </c>
      <c r="G2910">
        <v>201707</v>
      </c>
      <c r="H2910" t="s">
        <v>5852</v>
      </c>
    </row>
    <row r="2911" spans="1:8">
      <c r="A2911" s="1" t="s">
        <v>152</v>
      </c>
      <c r="B2911" s="1" t="s">
        <v>8</v>
      </c>
      <c r="C2911">
        <v>25953.162</v>
      </c>
      <c r="D2911" s="2" t="s">
        <v>6661</v>
      </c>
      <c r="E2911" s="2" t="s">
        <v>6662</v>
      </c>
      <c r="F2911">
        <v>3.8530950486880946E-5</v>
      </c>
      <c r="G2911">
        <v>201707</v>
      </c>
      <c r="H2911" t="s">
        <v>5892</v>
      </c>
    </row>
    <row r="2912" spans="1:8">
      <c r="A2912" s="1" t="s">
        <v>153</v>
      </c>
      <c r="B2912" s="1" t="s">
        <v>8</v>
      </c>
      <c r="C2912">
        <v>124.93040000000001</v>
      </c>
      <c r="D2912" s="2" t="s">
        <v>6661</v>
      </c>
      <c r="E2912" s="2" t="s">
        <v>6662</v>
      </c>
      <c r="F2912">
        <v>8.0044568815916695E-3</v>
      </c>
      <c r="G2912">
        <v>201707</v>
      </c>
      <c r="H2912" t="s">
        <v>5932</v>
      </c>
    </row>
    <row r="2913" spans="1:8">
      <c r="A2913" s="1" t="s">
        <v>154</v>
      </c>
      <c r="B2913" s="1" t="s">
        <v>8</v>
      </c>
      <c r="C2913">
        <v>2.8706200000000002</v>
      </c>
      <c r="D2913" s="2" t="s">
        <v>6661</v>
      </c>
      <c r="E2913" s="2" t="s">
        <v>6662</v>
      </c>
      <c r="F2913">
        <v>0.3483568009698253</v>
      </c>
      <c r="G2913">
        <v>201707</v>
      </c>
      <c r="H2913" t="s">
        <v>5972</v>
      </c>
    </row>
    <row r="2914" spans="1:8">
      <c r="A2914" s="1" t="s">
        <v>155</v>
      </c>
      <c r="B2914" s="1" t="s">
        <v>8</v>
      </c>
      <c r="C2914">
        <v>655.95699999999999</v>
      </c>
      <c r="D2914" s="2" t="s">
        <v>6661</v>
      </c>
      <c r="E2914" s="2" t="s">
        <v>6662</v>
      </c>
      <c r="F2914">
        <v>1.5244901723741038E-3</v>
      </c>
      <c r="G2914">
        <v>201707</v>
      </c>
      <c r="H2914" t="s">
        <v>6012</v>
      </c>
    </row>
    <row r="2915" spans="1:8">
      <c r="A2915" s="1" t="s">
        <v>156</v>
      </c>
      <c r="B2915" s="1" t="s">
        <v>8</v>
      </c>
      <c r="C2915">
        <v>3.0815100000000002</v>
      </c>
      <c r="D2915" s="2" t="s">
        <v>6661</v>
      </c>
      <c r="E2915" s="2" t="s">
        <v>6662</v>
      </c>
      <c r="F2915">
        <v>0.32451622743395281</v>
      </c>
      <c r="G2915">
        <v>201707</v>
      </c>
      <c r="H2915" t="s">
        <v>6052</v>
      </c>
    </row>
    <row r="2916" spans="1:8">
      <c r="A2916" s="1" t="s">
        <v>6396</v>
      </c>
      <c r="B2916" s="1" t="s">
        <v>8</v>
      </c>
      <c r="C2916">
        <v>655.95699999999999</v>
      </c>
      <c r="D2916" s="2" t="s">
        <v>6661</v>
      </c>
      <c r="E2916" s="2" t="s">
        <v>6662</v>
      </c>
      <c r="F2916">
        <v>1.5244901723741038E-3</v>
      </c>
      <c r="G2916">
        <v>201707</v>
      </c>
      <c r="H2916" t="s">
        <v>6537</v>
      </c>
    </row>
    <row r="2917" spans="1:8">
      <c r="A2917" s="1" t="s">
        <v>157</v>
      </c>
      <c r="B2917" s="1" t="s">
        <v>8</v>
      </c>
      <c r="C2917">
        <v>119.33199999999999</v>
      </c>
      <c r="D2917" s="2" t="s">
        <v>6661</v>
      </c>
      <c r="E2917" s="2" t="s">
        <v>6662</v>
      </c>
      <c r="F2917">
        <v>8.379981899239098E-3</v>
      </c>
      <c r="G2917">
        <v>201707</v>
      </c>
      <c r="H2917" t="s">
        <v>6092</v>
      </c>
    </row>
    <row r="2918" spans="1:8">
      <c r="A2918" s="1" t="s">
        <v>158</v>
      </c>
      <c r="B2918" s="1" t="s">
        <v>8</v>
      </c>
      <c r="C2918">
        <v>285.61032999999998</v>
      </c>
      <c r="D2918" s="2" t="s">
        <v>6661</v>
      </c>
      <c r="E2918" s="2" t="s">
        <v>6662</v>
      </c>
      <c r="F2918">
        <v>3.5012739210097902E-3</v>
      </c>
      <c r="G2918">
        <v>201707</v>
      </c>
      <c r="H2918" t="s">
        <v>6132</v>
      </c>
    </row>
    <row r="2919" spans="1:8">
      <c r="A2919" s="1" t="s">
        <v>159</v>
      </c>
      <c r="B2919" s="1" t="s">
        <v>8</v>
      </c>
      <c r="C2919">
        <v>14.8261</v>
      </c>
      <c r="D2919" s="2" t="s">
        <v>6661</v>
      </c>
      <c r="E2919" s="2" t="s">
        <v>6662</v>
      </c>
      <c r="F2919">
        <v>6.7448621012943383E-2</v>
      </c>
      <c r="G2919">
        <v>201707</v>
      </c>
      <c r="H2919" t="s">
        <v>6172</v>
      </c>
    </row>
    <row r="2920" spans="1:8">
      <c r="A2920" s="1" t="s">
        <v>160</v>
      </c>
      <c r="B2920" s="1" t="s">
        <v>8</v>
      </c>
      <c r="C2920">
        <v>10.4537</v>
      </c>
      <c r="D2920" s="2" t="s">
        <v>6661</v>
      </c>
      <c r="E2920" s="2" t="s">
        <v>6662</v>
      </c>
      <c r="F2920">
        <v>9.5659909888364883E-2</v>
      </c>
      <c r="G2920">
        <v>201707</v>
      </c>
      <c r="H2920" t="s">
        <v>6212</v>
      </c>
    </row>
    <row r="2921" spans="1:8">
      <c r="A2921" s="1" t="s">
        <v>7</v>
      </c>
      <c r="B2921" s="1" t="s">
        <v>8</v>
      </c>
      <c r="C2921">
        <v>4.2849000000000004</v>
      </c>
      <c r="D2921" s="2" t="s">
        <v>6663</v>
      </c>
      <c r="E2921" s="2" t="s">
        <v>6664</v>
      </c>
      <c r="F2921">
        <v>0.23337767509160071</v>
      </c>
      <c r="G2921">
        <v>201708</v>
      </c>
      <c r="H2921" t="s">
        <v>211</v>
      </c>
    </row>
    <row r="2922" spans="1:8">
      <c r="A2922" s="1" t="s">
        <v>9</v>
      </c>
      <c r="B2922" s="1" t="s">
        <v>8</v>
      </c>
      <c r="C2922">
        <v>79.240300000000005</v>
      </c>
      <c r="D2922" s="2" t="s">
        <v>6663</v>
      </c>
      <c r="E2922" s="2" t="s">
        <v>6664</v>
      </c>
      <c r="F2922">
        <v>1.2619841166679075E-2</v>
      </c>
      <c r="G2922">
        <v>201708</v>
      </c>
      <c r="H2922" t="s">
        <v>251</v>
      </c>
    </row>
    <row r="2923" spans="1:8">
      <c r="A2923" s="1" t="s">
        <v>10</v>
      </c>
      <c r="B2923" s="1" t="s">
        <v>8</v>
      </c>
      <c r="C2923">
        <v>132.76</v>
      </c>
      <c r="D2923" s="2" t="s">
        <v>6663</v>
      </c>
      <c r="E2923" s="2" t="s">
        <v>6664</v>
      </c>
      <c r="F2923">
        <v>7.5323892738776745E-3</v>
      </c>
      <c r="G2923">
        <v>201708</v>
      </c>
      <c r="H2923" t="s">
        <v>291</v>
      </c>
    </row>
    <row r="2924" spans="1:8">
      <c r="A2924" s="1" t="s">
        <v>11</v>
      </c>
      <c r="B2924" s="1" t="s">
        <v>8</v>
      </c>
      <c r="C2924">
        <v>556.89</v>
      </c>
      <c r="D2924" s="2" t="s">
        <v>6663</v>
      </c>
      <c r="E2924" s="2" t="s">
        <v>6664</v>
      </c>
      <c r="F2924">
        <v>1.7956867604015155E-3</v>
      </c>
      <c r="G2924">
        <v>201708</v>
      </c>
      <c r="H2924" t="s">
        <v>331</v>
      </c>
    </row>
    <row r="2925" spans="1:8">
      <c r="A2925" s="1" t="s">
        <v>12</v>
      </c>
      <c r="B2925" s="1" t="s">
        <v>8</v>
      </c>
      <c r="C2925">
        <v>2.0994899999999999</v>
      </c>
      <c r="D2925" s="2" t="s">
        <v>6663</v>
      </c>
      <c r="E2925" s="2" t="s">
        <v>6664</v>
      </c>
      <c r="F2925">
        <v>0.47630615054132197</v>
      </c>
      <c r="G2925">
        <v>201708</v>
      </c>
      <c r="H2925" t="s">
        <v>371</v>
      </c>
    </row>
    <row r="2926" spans="1:8">
      <c r="A2926" s="1" t="s">
        <v>13</v>
      </c>
      <c r="B2926" s="1" t="s">
        <v>8</v>
      </c>
      <c r="C2926">
        <v>185.39500000000001</v>
      </c>
      <c r="D2926" s="2" t="s">
        <v>6663</v>
      </c>
      <c r="E2926" s="2" t="s">
        <v>6664</v>
      </c>
      <c r="F2926">
        <v>5.3938887240756218E-3</v>
      </c>
      <c r="G2926">
        <v>201708</v>
      </c>
      <c r="H2926" t="s">
        <v>411</v>
      </c>
    </row>
    <row r="2927" spans="1:8">
      <c r="A2927" s="1" t="s">
        <v>14</v>
      </c>
      <c r="B2927" s="1" t="s">
        <v>8</v>
      </c>
      <c r="C2927">
        <v>20.502289999999999</v>
      </c>
      <c r="D2927" s="2" t="s">
        <v>6663</v>
      </c>
      <c r="E2927" s="2" t="s">
        <v>6664</v>
      </c>
      <c r="F2927">
        <v>4.8775039276100378E-2</v>
      </c>
      <c r="G2927">
        <v>201708</v>
      </c>
      <c r="H2927" t="s">
        <v>451</v>
      </c>
    </row>
    <row r="2928" spans="1:8">
      <c r="A2928" s="1" t="s">
        <v>15</v>
      </c>
      <c r="B2928" s="1" t="s">
        <v>8</v>
      </c>
      <c r="C2928">
        <v>1.4732000000000001</v>
      </c>
      <c r="D2928" s="2" t="s">
        <v>6663</v>
      </c>
      <c r="E2928" s="2" t="s">
        <v>6664</v>
      </c>
      <c r="F2928">
        <v>0.67879446103719787</v>
      </c>
      <c r="G2928">
        <v>201708</v>
      </c>
      <c r="H2928" t="s">
        <v>491</v>
      </c>
    </row>
    <row r="2929" spans="1:8">
      <c r="A2929" s="1" t="s">
        <v>16</v>
      </c>
      <c r="B2929" s="1" t="s">
        <v>8</v>
      </c>
      <c r="C2929">
        <v>2.0994899999999999</v>
      </c>
      <c r="D2929" s="2" t="s">
        <v>6663</v>
      </c>
      <c r="E2929" s="2" t="s">
        <v>6664</v>
      </c>
      <c r="F2929">
        <v>0.47630615054132197</v>
      </c>
      <c r="G2929">
        <v>201708</v>
      </c>
      <c r="H2929" t="s">
        <v>531</v>
      </c>
    </row>
    <row r="2930" spans="1:8">
      <c r="A2930" s="1" t="s">
        <v>17</v>
      </c>
      <c r="B2930" s="1" t="s">
        <v>8</v>
      </c>
      <c r="C2930">
        <v>1.9951000000000001</v>
      </c>
      <c r="D2930" s="2" t="s">
        <v>6663</v>
      </c>
      <c r="E2930" s="2" t="s">
        <v>6664</v>
      </c>
      <c r="F2930">
        <v>0.50122800862112171</v>
      </c>
      <c r="G2930">
        <v>201708</v>
      </c>
      <c r="H2930" t="s">
        <v>571</v>
      </c>
    </row>
    <row r="2931" spans="1:8">
      <c r="A2931" s="1" t="s">
        <v>18</v>
      </c>
      <c r="B2931" s="1" t="s">
        <v>8</v>
      </c>
      <c r="C2931">
        <v>1.95583</v>
      </c>
      <c r="D2931" s="2" t="s">
        <v>6663</v>
      </c>
      <c r="E2931" s="2" t="s">
        <v>6664</v>
      </c>
      <c r="F2931">
        <v>0.51129188119621849</v>
      </c>
      <c r="G2931">
        <v>201708</v>
      </c>
      <c r="H2931" t="s">
        <v>611</v>
      </c>
    </row>
    <row r="2932" spans="1:8">
      <c r="A2932" s="1" t="s">
        <v>19</v>
      </c>
      <c r="B2932" s="1" t="s">
        <v>8</v>
      </c>
      <c r="C2932">
        <v>2.3583699999999999</v>
      </c>
      <c r="D2932" s="2" t="s">
        <v>6663</v>
      </c>
      <c r="E2932" s="2" t="s">
        <v>6664</v>
      </c>
      <c r="F2932">
        <v>0.42402167598807655</v>
      </c>
      <c r="G2932">
        <v>201708</v>
      </c>
      <c r="H2932" t="s">
        <v>651</v>
      </c>
    </row>
    <row r="2933" spans="1:8">
      <c r="A2933" s="1" t="s">
        <v>20</v>
      </c>
      <c r="B2933" s="1" t="s">
        <v>8</v>
      </c>
      <c r="C2933">
        <v>94.582660000000004</v>
      </c>
      <c r="D2933" s="2" t="s">
        <v>6663</v>
      </c>
      <c r="E2933" s="2" t="s">
        <v>6664</v>
      </c>
      <c r="F2933">
        <v>1.0572762491560292E-2</v>
      </c>
      <c r="G2933">
        <v>201708</v>
      </c>
      <c r="H2933" t="s">
        <v>691</v>
      </c>
    </row>
    <row r="2934" spans="1:8">
      <c r="A2934" s="1" t="s">
        <v>21</v>
      </c>
      <c r="B2934" s="1" t="s">
        <v>8</v>
      </c>
      <c r="C2934">
        <v>1.9558</v>
      </c>
      <c r="D2934" s="2" t="s">
        <v>6663</v>
      </c>
      <c r="E2934" s="2" t="s">
        <v>6664</v>
      </c>
      <c r="F2934">
        <v>0.51129972389814915</v>
      </c>
      <c r="G2934">
        <v>201708</v>
      </c>
      <c r="H2934" t="s">
        <v>731</v>
      </c>
    </row>
    <row r="2935" spans="1:8">
      <c r="A2935" s="1" t="s">
        <v>22</v>
      </c>
      <c r="B2935" s="1" t="s">
        <v>8</v>
      </c>
      <c r="C2935">
        <v>0.44101000000000001</v>
      </c>
      <c r="D2935" s="2" t="s">
        <v>6663</v>
      </c>
      <c r="E2935" s="2" t="s">
        <v>6664</v>
      </c>
      <c r="F2935">
        <v>2.2675222784063851</v>
      </c>
      <c r="G2935">
        <v>201708</v>
      </c>
      <c r="H2935" t="s">
        <v>771</v>
      </c>
    </row>
    <row r="2936" spans="1:8">
      <c r="A2936" s="1" t="s">
        <v>23</v>
      </c>
      <c r="B2936" s="1" t="s">
        <v>8</v>
      </c>
      <c r="C2936">
        <v>2019.3548499999999</v>
      </c>
      <c r="D2936" s="2" t="s">
        <v>6663</v>
      </c>
      <c r="E2936" s="2" t="s">
        <v>6664</v>
      </c>
      <c r="F2936">
        <v>4.9520766496289649E-4</v>
      </c>
      <c r="G2936">
        <v>201708</v>
      </c>
      <c r="H2936" t="s">
        <v>811</v>
      </c>
    </row>
    <row r="2937" spans="1:8">
      <c r="A2937" s="1" t="s">
        <v>24</v>
      </c>
      <c r="B2937" s="1" t="s">
        <v>8</v>
      </c>
      <c r="C2937">
        <v>1.1729000000000001</v>
      </c>
      <c r="D2937" s="2" t="s">
        <v>6663</v>
      </c>
      <c r="E2937" s="2" t="s">
        <v>6664</v>
      </c>
      <c r="F2937">
        <v>0.85258760337624684</v>
      </c>
      <c r="G2937">
        <v>201708</v>
      </c>
      <c r="H2937" t="s">
        <v>851</v>
      </c>
    </row>
    <row r="2938" spans="1:8">
      <c r="A2938" s="1" t="s">
        <v>25</v>
      </c>
      <c r="B2938" s="1" t="s">
        <v>8</v>
      </c>
      <c r="C2938">
        <v>1.5869</v>
      </c>
      <c r="D2938" s="2" t="s">
        <v>6663</v>
      </c>
      <c r="E2938" s="2" t="s">
        <v>6664</v>
      </c>
      <c r="F2938">
        <v>0.63015943033587496</v>
      </c>
      <c r="G2938">
        <v>201708</v>
      </c>
      <c r="H2938" t="s">
        <v>891</v>
      </c>
    </row>
    <row r="2939" spans="1:8">
      <c r="A2939" s="1" t="s">
        <v>26</v>
      </c>
      <c r="B2939" s="1" t="s">
        <v>8</v>
      </c>
      <c r="C2939">
        <v>8.1047399999999996</v>
      </c>
      <c r="D2939" s="2" t="s">
        <v>6663</v>
      </c>
      <c r="E2939" s="2" t="s">
        <v>6664</v>
      </c>
      <c r="F2939">
        <v>0.12338458729089398</v>
      </c>
      <c r="G2939">
        <v>201708</v>
      </c>
      <c r="H2939" t="s">
        <v>931</v>
      </c>
    </row>
    <row r="2940" spans="1:8">
      <c r="A2940" s="1" t="s">
        <v>27</v>
      </c>
      <c r="B2940" s="1" t="s">
        <v>8</v>
      </c>
      <c r="C2940">
        <v>3.7014999999999998</v>
      </c>
      <c r="D2940" s="2" t="s">
        <v>6663</v>
      </c>
      <c r="E2940" s="2" t="s">
        <v>6664</v>
      </c>
      <c r="F2940">
        <v>0.270160745643658</v>
      </c>
      <c r="G2940">
        <v>201708</v>
      </c>
      <c r="H2940" t="s">
        <v>971</v>
      </c>
    </row>
    <row r="2941" spans="1:8">
      <c r="A2941" s="1" t="s">
        <v>28</v>
      </c>
      <c r="B2941" s="1" t="s">
        <v>8</v>
      </c>
      <c r="C2941">
        <v>1.1729000000000001</v>
      </c>
      <c r="D2941" s="2" t="s">
        <v>6663</v>
      </c>
      <c r="E2941" s="2" t="s">
        <v>6664</v>
      </c>
      <c r="F2941">
        <v>0.85258760337624684</v>
      </c>
      <c r="G2941">
        <v>201708</v>
      </c>
      <c r="H2941" t="s">
        <v>1011</v>
      </c>
    </row>
    <row r="2942" spans="1:8">
      <c r="A2942" s="1" t="s">
        <v>29</v>
      </c>
      <c r="B2942" s="1" t="s">
        <v>8</v>
      </c>
      <c r="C2942">
        <v>75.255499999999998</v>
      </c>
      <c r="D2942" s="2" t="s">
        <v>6663</v>
      </c>
      <c r="E2942" s="2" t="s">
        <v>6664</v>
      </c>
      <c r="F2942">
        <v>1.3288065324129133E-2</v>
      </c>
      <c r="G2942">
        <v>201708</v>
      </c>
      <c r="H2942" t="s">
        <v>1051</v>
      </c>
    </row>
    <row r="2943" spans="1:8">
      <c r="A2943" s="1" t="s">
        <v>30</v>
      </c>
      <c r="B2943" s="1" t="s">
        <v>8</v>
      </c>
      <c r="C2943">
        <v>11.862399999999999</v>
      </c>
      <c r="D2943" s="2" t="s">
        <v>6663</v>
      </c>
      <c r="E2943" s="2" t="s">
        <v>6664</v>
      </c>
      <c r="F2943">
        <v>8.4299973024008643E-2</v>
      </c>
      <c r="G2943">
        <v>201708</v>
      </c>
      <c r="H2943" t="s">
        <v>1091</v>
      </c>
    </row>
    <row r="2944" spans="1:8">
      <c r="A2944" s="1" t="s">
        <v>31</v>
      </c>
      <c r="B2944" s="1" t="s">
        <v>8</v>
      </c>
      <c r="C2944">
        <v>2.2671000000000001</v>
      </c>
      <c r="D2944" s="2" t="s">
        <v>6663</v>
      </c>
      <c r="E2944" s="2" t="s">
        <v>6664</v>
      </c>
      <c r="F2944">
        <v>0.44109214414891268</v>
      </c>
      <c r="G2944">
        <v>201708</v>
      </c>
      <c r="H2944" t="s">
        <v>1131</v>
      </c>
    </row>
    <row r="2945" spans="1:8">
      <c r="A2945" s="1" t="s">
        <v>32</v>
      </c>
      <c r="B2945" s="1" t="s">
        <v>8</v>
      </c>
      <c r="C2945">
        <v>2.3443900000000002</v>
      </c>
      <c r="D2945" s="2" t="s">
        <v>6663</v>
      </c>
      <c r="E2945" s="2" t="s">
        <v>6664</v>
      </c>
      <c r="F2945">
        <v>0.42655019002810962</v>
      </c>
      <c r="G2945">
        <v>201708</v>
      </c>
      <c r="H2945" t="s">
        <v>1171</v>
      </c>
    </row>
    <row r="2946" spans="1:8">
      <c r="A2946" s="1" t="s">
        <v>33</v>
      </c>
      <c r="B2946" s="1" t="s">
        <v>8</v>
      </c>
      <c r="C2946">
        <v>1.4712000000000001</v>
      </c>
      <c r="D2946" s="2" t="s">
        <v>6663</v>
      </c>
      <c r="E2946" s="2" t="s">
        <v>6664</v>
      </c>
      <c r="F2946">
        <v>0.67971723762914626</v>
      </c>
      <c r="G2946">
        <v>201708</v>
      </c>
      <c r="H2946" t="s">
        <v>1211</v>
      </c>
    </row>
    <row r="2947" spans="1:8">
      <c r="A2947" s="1" t="s">
        <v>34</v>
      </c>
      <c r="B2947" s="1" t="s">
        <v>8</v>
      </c>
      <c r="C2947">
        <v>1843.34275</v>
      </c>
      <c r="D2947" s="2" t="s">
        <v>6663</v>
      </c>
      <c r="E2947" s="2" t="s">
        <v>6664</v>
      </c>
      <c r="F2947">
        <v>5.4249270788083229E-4</v>
      </c>
      <c r="G2947">
        <v>201708</v>
      </c>
      <c r="H2947" t="s">
        <v>1251</v>
      </c>
    </row>
    <row r="2948" spans="1:8">
      <c r="A2948" s="1" t="s">
        <v>35</v>
      </c>
      <c r="B2948" s="1" t="s">
        <v>8</v>
      </c>
      <c r="C2948">
        <v>1.1356999999999999</v>
      </c>
      <c r="D2948" s="2" t="s">
        <v>6663</v>
      </c>
      <c r="E2948" s="2" t="s">
        <v>6664</v>
      </c>
      <c r="F2948">
        <v>0.88051422030465798</v>
      </c>
      <c r="G2948">
        <v>201708</v>
      </c>
      <c r="H2948" t="s">
        <v>1291</v>
      </c>
    </row>
    <row r="2949" spans="1:8">
      <c r="A2949" s="1" t="s">
        <v>36</v>
      </c>
      <c r="B2949" s="1" t="s">
        <v>8</v>
      </c>
      <c r="C2949">
        <v>760.94232999999997</v>
      </c>
      <c r="D2949" s="2" t="s">
        <v>6663</v>
      </c>
      <c r="E2949" s="2" t="s">
        <v>6664</v>
      </c>
      <c r="F2949">
        <v>1.3141600362802791E-3</v>
      </c>
      <c r="G2949">
        <v>201708</v>
      </c>
      <c r="H2949" t="s">
        <v>1331</v>
      </c>
    </row>
    <row r="2950" spans="1:8">
      <c r="A2950" s="1" t="s">
        <v>37</v>
      </c>
      <c r="B2950" s="1" t="s">
        <v>8</v>
      </c>
      <c r="C2950">
        <v>7.9086999999999996</v>
      </c>
      <c r="D2950" s="2" t="s">
        <v>6663</v>
      </c>
      <c r="E2950" s="2" t="s">
        <v>6664</v>
      </c>
      <c r="F2950">
        <v>0.12644303109234134</v>
      </c>
      <c r="G2950">
        <v>201708</v>
      </c>
      <c r="H2950" t="s">
        <v>1371</v>
      </c>
    </row>
    <row r="2951" spans="1:8">
      <c r="A2951" s="1" t="s">
        <v>38</v>
      </c>
      <c r="B2951" s="1" t="s">
        <v>8</v>
      </c>
      <c r="C2951">
        <v>3549.8404999999998</v>
      </c>
      <c r="D2951" s="2" t="s">
        <v>6663</v>
      </c>
      <c r="E2951" s="2" t="s">
        <v>6664</v>
      </c>
      <c r="F2951">
        <v>2.8170279763273872E-4</v>
      </c>
      <c r="G2951">
        <v>201708</v>
      </c>
      <c r="H2951" t="s">
        <v>1411</v>
      </c>
    </row>
    <row r="2952" spans="1:8">
      <c r="A2952" s="1" t="s">
        <v>39</v>
      </c>
      <c r="B2952" s="1" t="s">
        <v>8</v>
      </c>
      <c r="C2952">
        <v>670.88706999999999</v>
      </c>
      <c r="D2952" s="2" t="s">
        <v>6663</v>
      </c>
      <c r="E2952" s="2" t="s">
        <v>6664</v>
      </c>
      <c r="F2952">
        <v>1.4905638291702358E-3</v>
      </c>
      <c r="G2952">
        <v>201708</v>
      </c>
      <c r="H2952" t="s">
        <v>1451</v>
      </c>
    </row>
    <row r="2953" spans="1:8">
      <c r="A2953" s="1" t="s">
        <v>40</v>
      </c>
      <c r="B2953" s="1" t="s">
        <v>8</v>
      </c>
      <c r="C2953">
        <v>1.1729000000000001</v>
      </c>
      <c r="D2953" s="2" t="s">
        <v>6663</v>
      </c>
      <c r="E2953" s="2" t="s">
        <v>6664</v>
      </c>
      <c r="F2953">
        <v>0.85258760337624684</v>
      </c>
      <c r="G2953">
        <v>201708</v>
      </c>
      <c r="H2953" t="s">
        <v>1491</v>
      </c>
    </row>
    <row r="2954" spans="1:8">
      <c r="A2954" s="1" t="s">
        <v>6388</v>
      </c>
      <c r="B2954" s="1" t="s">
        <v>8</v>
      </c>
      <c r="C2954">
        <v>28.736049999999999</v>
      </c>
      <c r="D2954" s="2" t="s">
        <v>6663</v>
      </c>
      <c r="E2954" s="2" t="s">
        <v>6664</v>
      </c>
      <c r="F2954">
        <v>3.4799494015357021E-2</v>
      </c>
      <c r="G2954">
        <v>201708</v>
      </c>
      <c r="H2954" t="s">
        <v>6534</v>
      </c>
    </row>
    <row r="2955" spans="1:8">
      <c r="A2955" s="1" t="s">
        <v>41</v>
      </c>
      <c r="B2955" s="1" t="s">
        <v>8</v>
      </c>
      <c r="C2955">
        <v>110.265</v>
      </c>
      <c r="D2955" s="2" t="s">
        <v>6663</v>
      </c>
      <c r="E2955" s="2" t="s">
        <v>6664</v>
      </c>
      <c r="F2955">
        <v>9.0690608987439355E-3</v>
      </c>
      <c r="G2955">
        <v>201708</v>
      </c>
      <c r="H2955" t="s">
        <v>1531</v>
      </c>
    </row>
    <row r="2956" spans="1:8">
      <c r="A2956" s="1" t="s">
        <v>42</v>
      </c>
      <c r="B2956" s="1" t="s">
        <v>8</v>
      </c>
      <c r="C2956">
        <v>26.047999999999998</v>
      </c>
      <c r="D2956" s="2" t="s">
        <v>6663</v>
      </c>
      <c r="E2956" s="2" t="s">
        <v>6664</v>
      </c>
      <c r="F2956">
        <v>3.8390663390663396E-2</v>
      </c>
      <c r="G2956">
        <v>201708</v>
      </c>
      <c r="H2956" t="s">
        <v>1571</v>
      </c>
    </row>
    <row r="2957" spans="1:8">
      <c r="A2957" s="1" t="s">
        <v>43</v>
      </c>
      <c r="B2957" s="1" t="s">
        <v>8</v>
      </c>
      <c r="C2957">
        <v>208.44896</v>
      </c>
      <c r="D2957" s="2" t="s">
        <v>6663</v>
      </c>
      <c r="E2957" s="2" t="s">
        <v>6664</v>
      </c>
      <c r="F2957">
        <v>4.7973374393424657E-3</v>
      </c>
      <c r="G2957">
        <v>201708</v>
      </c>
      <c r="H2957" t="s">
        <v>1611</v>
      </c>
    </row>
    <row r="2958" spans="1:8">
      <c r="A2958" s="1" t="s">
        <v>44</v>
      </c>
      <c r="B2958" s="1" t="s">
        <v>8</v>
      </c>
      <c r="C2958">
        <v>7.4363999999999999</v>
      </c>
      <c r="D2958" s="2" t="s">
        <v>6663</v>
      </c>
      <c r="E2958" s="2" t="s">
        <v>6664</v>
      </c>
      <c r="F2958">
        <v>0.13447367005540314</v>
      </c>
      <c r="G2958">
        <v>201708</v>
      </c>
      <c r="H2958" t="s">
        <v>1651</v>
      </c>
    </row>
    <row r="2959" spans="1:8">
      <c r="A2959" s="1" t="s">
        <v>45</v>
      </c>
      <c r="B2959" s="1" t="s">
        <v>8</v>
      </c>
      <c r="C2959">
        <v>55.500300000000003</v>
      </c>
      <c r="D2959" s="2" t="s">
        <v>6663</v>
      </c>
      <c r="E2959" s="2" t="s">
        <v>6664</v>
      </c>
      <c r="F2959">
        <v>1.8017920623852483E-2</v>
      </c>
      <c r="G2959">
        <v>201708</v>
      </c>
      <c r="H2959" t="s">
        <v>1691</v>
      </c>
    </row>
    <row r="2960" spans="1:8">
      <c r="A2960" s="1" t="s">
        <v>46</v>
      </c>
      <c r="B2960" s="1" t="s">
        <v>8</v>
      </c>
      <c r="C2960">
        <v>126.57210000000001</v>
      </c>
      <c r="D2960" s="2" t="s">
        <v>6663</v>
      </c>
      <c r="E2960" s="2" t="s">
        <v>6664</v>
      </c>
      <c r="F2960">
        <v>7.9006352900836754E-3</v>
      </c>
      <c r="G2960">
        <v>201708</v>
      </c>
      <c r="H2960" t="s">
        <v>1731</v>
      </c>
    </row>
    <row r="2961" spans="1:8">
      <c r="A2961" s="1" t="s">
        <v>47</v>
      </c>
      <c r="B2961" s="1" t="s">
        <v>8</v>
      </c>
      <c r="C2961">
        <v>20.844550000000002</v>
      </c>
      <c r="D2961" s="2" t="s">
        <v>6663</v>
      </c>
      <c r="E2961" s="2" t="s">
        <v>6664</v>
      </c>
      <c r="F2961">
        <v>4.7974170706491619E-2</v>
      </c>
      <c r="G2961">
        <v>201708</v>
      </c>
      <c r="H2961" t="s">
        <v>1771</v>
      </c>
    </row>
    <row r="2962" spans="1:8">
      <c r="A2962" s="1" t="s">
        <v>48</v>
      </c>
      <c r="B2962" s="1" t="s">
        <v>8</v>
      </c>
      <c r="C2962">
        <v>17.791599999999999</v>
      </c>
      <c r="D2962" s="2" t="s">
        <v>6663</v>
      </c>
      <c r="E2962" s="2" t="s">
        <v>6664</v>
      </c>
      <c r="F2962">
        <v>5.6206299602059404E-2</v>
      </c>
      <c r="G2962">
        <v>201708</v>
      </c>
      <c r="H2962" t="s">
        <v>1811</v>
      </c>
    </row>
    <row r="2963" spans="1:8">
      <c r="A2963" s="1" t="s">
        <v>49</v>
      </c>
      <c r="B2963" s="1" t="s">
        <v>8</v>
      </c>
      <c r="C2963">
        <v>27.28303</v>
      </c>
      <c r="D2963" s="2" t="s">
        <v>6663</v>
      </c>
      <c r="E2963" s="2" t="s">
        <v>6664</v>
      </c>
      <c r="F2963">
        <v>3.6652820452860259E-2</v>
      </c>
      <c r="G2963">
        <v>201708</v>
      </c>
      <c r="H2963" t="s">
        <v>1851</v>
      </c>
    </row>
    <row r="2964" spans="1:8">
      <c r="A2964" s="1" t="s">
        <v>8</v>
      </c>
      <c r="B2964" s="1" t="s">
        <v>8</v>
      </c>
      <c r="C2964">
        <v>1</v>
      </c>
      <c r="D2964" s="2" t="s">
        <v>6663</v>
      </c>
      <c r="E2964" s="2" t="s">
        <v>6664</v>
      </c>
      <c r="F2964">
        <v>1</v>
      </c>
      <c r="G2964">
        <v>201708</v>
      </c>
      <c r="H2964" t="s">
        <v>1891</v>
      </c>
    </row>
    <row r="2965" spans="1:8">
      <c r="A2965" s="1" t="s">
        <v>50</v>
      </c>
      <c r="B2965" s="1" t="s">
        <v>8</v>
      </c>
      <c r="C2965">
        <v>2.3551600000000001</v>
      </c>
      <c r="D2965" s="2" t="s">
        <v>6663</v>
      </c>
      <c r="E2965" s="2" t="s">
        <v>6664</v>
      </c>
      <c r="F2965">
        <v>0.42459960257477197</v>
      </c>
      <c r="G2965">
        <v>201708</v>
      </c>
      <c r="H2965" t="s">
        <v>1931</v>
      </c>
    </row>
    <row r="2966" spans="1:8">
      <c r="A2966" s="1" t="s">
        <v>51</v>
      </c>
      <c r="B2966" s="1" t="s">
        <v>8</v>
      </c>
      <c r="C2966">
        <v>0.89568000000000003</v>
      </c>
      <c r="D2966" s="2" t="s">
        <v>6663</v>
      </c>
      <c r="E2966" s="2" t="s">
        <v>6664</v>
      </c>
      <c r="F2966">
        <v>1.1164701679171132</v>
      </c>
      <c r="G2966">
        <v>201708</v>
      </c>
      <c r="H2966" t="s">
        <v>1971</v>
      </c>
    </row>
    <row r="2967" spans="1:8">
      <c r="A2967" s="1" t="s">
        <v>52</v>
      </c>
      <c r="B2967" s="1" t="s">
        <v>8</v>
      </c>
      <c r="C2967">
        <v>0.89568000000000003</v>
      </c>
      <c r="D2967" s="2" t="s">
        <v>6663</v>
      </c>
      <c r="E2967" s="2" t="s">
        <v>6664</v>
      </c>
      <c r="F2967">
        <v>1.1164701679171132</v>
      </c>
      <c r="G2967">
        <v>201708</v>
      </c>
      <c r="H2967" t="s">
        <v>2011</v>
      </c>
    </row>
    <row r="2968" spans="1:8">
      <c r="A2968" s="1" t="s">
        <v>53</v>
      </c>
      <c r="B2968" s="1" t="s">
        <v>8</v>
      </c>
      <c r="C2968">
        <v>2.7945000000000002</v>
      </c>
      <c r="D2968" s="2" t="s">
        <v>6663</v>
      </c>
      <c r="E2968" s="2" t="s">
        <v>6664</v>
      </c>
      <c r="F2968">
        <v>0.3578457684737878</v>
      </c>
      <c r="G2968">
        <v>201708</v>
      </c>
      <c r="H2968" t="s">
        <v>2051</v>
      </c>
    </row>
    <row r="2969" spans="1:8">
      <c r="A2969" s="1" t="s">
        <v>54</v>
      </c>
      <c r="B2969" s="1" t="s">
        <v>8</v>
      </c>
      <c r="C2969">
        <v>5.1109999999999998</v>
      </c>
      <c r="D2969" s="2" t="s">
        <v>6663</v>
      </c>
      <c r="E2969" s="2" t="s">
        <v>6664</v>
      </c>
      <c r="F2969">
        <v>0.19565642731363725</v>
      </c>
      <c r="G2969">
        <v>201708</v>
      </c>
      <c r="H2969" t="s">
        <v>2091</v>
      </c>
    </row>
    <row r="2970" spans="1:8">
      <c r="A2970" s="1" t="s">
        <v>55</v>
      </c>
      <c r="B2970" s="1" t="s">
        <v>8</v>
      </c>
      <c r="C2970">
        <v>0.89568000000000003</v>
      </c>
      <c r="D2970" s="2" t="s">
        <v>6663</v>
      </c>
      <c r="E2970" s="2" t="s">
        <v>6664</v>
      </c>
      <c r="F2970">
        <v>1.1164701679171132</v>
      </c>
      <c r="G2970">
        <v>201708</v>
      </c>
      <c r="H2970" t="s">
        <v>2131</v>
      </c>
    </row>
    <row r="2971" spans="1:8">
      <c r="A2971" s="1" t="s">
        <v>56</v>
      </c>
      <c r="B2971" s="1" t="s">
        <v>8</v>
      </c>
      <c r="C2971">
        <v>53.6</v>
      </c>
      <c r="D2971" s="2" t="s">
        <v>6663</v>
      </c>
      <c r="E2971" s="2" t="s">
        <v>6664</v>
      </c>
      <c r="F2971">
        <v>1.8656716417910446E-2</v>
      </c>
      <c r="G2971">
        <v>201708</v>
      </c>
      <c r="H2971" t="s">
        <v>2171</v>
      </c>
    </row>
    <row r="2972" spans="1:8">
      <c r="A2972" s="1" t="s">
        <v>57</v>
      </c>
      <c r="B2972" s="1" t="s">
        <v>8</v>
      </c>
      <c r="C2972">
        <v>10563.193300000001</v>
      </c>
      <c r="D2972" s="2" t="s">
        <v>6663</v>
      </c>
      <c r="E2972" s="2" t="s">
        <v>6664</v>
      </c>
      <c r="F2972">
        <v>9.4668342384683982E-5</v>
      </c>
      <c r="G2972">
        <v>201708</v>
      </c>
      <c r="H2972" t="s">
        <v>2211</v>
      </c>
    </row>
    <row r="2973" spans="1:8">
      <c r="A2973" s="1" t="s">
        <v>58</v>
      </c>
      <c r="B2973" s="1" t="s">
        <v>8</v>
      </c>
      <c r="C2973">
        <v>8.5527599999999993</v>
      </c>
      <c r="D2973" s="2" t="s">
        <v>6663</v>
      </c>
      <c r="E2973" s="2" t="s">
        <v>6664</v>
      </c>
      <c r="F2973">
        <v>0.11692132130446781</v>
      </c>
      <c r="G2973">
        <v>201708</v>
      </c>
      <c r="H2973" t="s">
        <v>2251</v>
      </c>
    </row>
    <row r="2974" spans="1:8">
      <c r="A2974" s="1" t="s">
        <v>59</v>
      </c>
      <c r="B2974" s="1" t="s">
        <v>8</v>
      </c>
      <c r="C2974">
        <v>241.32</v>
      </c>
      <c r="D2974" s="2" t="s">
        <v>6663</v>
      </c>
      <c r="E2974" s="2" t="s">
        <v>6664</v>
      </c>
      <c r="F2974">
        <v>4.1438753522294054E-3</v>
      </c>
      <c r="G2974">
        <v>201708</v>
      </c>
      <c r="H2974" t="s">
        <v>2291</v>
      </c>
    </row>
    <row r="2975" spans="1:8">
      <c r="A2975" s="1" t="s">
        <v>60</v>
      </c>
      <c r="B2975" s="1" t="s">
        <v>8</v>
      </c>
      <c r="C2975">
        <v>9.1613000000000007</v>
      </c>
      <c r="D2975" s="2" t="s">
        <v>6663</v>
      </c>
      <c r="E2975" s="2" t="s">
        <v>6664</v>
      </c>
      <c r="F2975">
        <v>0.1091548142730835</v>
      </c>
      <c r="G2975">
        <v>201708</v>
      </c>
      <c r="H2975" t="s">
        <v>2331</v>
      </c>
    </row>
    <row r="2976" spans="1:8">
      <c r="A2976" s="1" t="s">
        <v>61</v>
      </c>
      <c r="B2976" s="1" t="s">
        <v>8</v>
      </c>
      <c r="C2976">
        <v>27.479759999999999</v>
      </c>
      <c r="D2976" s="2" t="s">
        <v>6663</v>
      </c>
      <c r="E2976" s="2" t="s">
        <v>6664</v>
      </c>
      <c r="F2976">
        <v>3.6390419712544801E-2</v>
      </c>
      <c r="G2976">
        <v>201708</v>
      </c>
      <c r="H2976" t="s">
        <v>2371</v>
      </c>
    </row>
    <row r="2977" spans="1:8">
      <c r="A2977" s="1" t="s">
        <v>62</v>
      </c>
      <c r="B2977" s="1" t="s">
        <v>8</v>
      </c>
      <c r="C2977">
        <v>7.4119999999999999</v>
      </c>
      <c r="D2977" s="2" t="s">
        <v>6663</v>
      </c>
      <c r="E2977" s="2" t="s">
        <v>6664</v>
      </c>
      <c r="F2977">
        <v>0.13491635186184567</v>
      </c>
      <c r="G2977">
        <v>201708</v>
      </c>
      <c r="H2977" t="s">
        <v>2411</v>
      </c>
    </row>
    <row r="2978" spans="1:8">
      <c r="A2978" s="1" t="s">
        <v>63</v>
      </c>
      <c r="B2978" s="1" t="s">
        <v>8</v>
      </c>
      <c r="C2978">
        <v>74.001959999999997</v>
      </c>
      <c r="D2978" s="2" t="s">
        <v>6663</v>
      </c>
      <c r="E2978" s="2" t="s">
        <v>6664</v>
      </c>
      <c r="F2978">
        <v>1.3513155597500392E-2</v>
      </c>
      <c r="G2978">
        <v>201708</v>
      </c>
      <c r="H2978" t="s">
        <v>2451</v>
      </c>
    </row>
    <row r="2979" spans="1:8">
      <c r="A2979" s="1" t="s">
        <v>64</v>
      </c>
      <c r="B2979" s="1" t="s">
        <v>8</v>
      </c>
      <c r="C2979">
        <v>304.93</v>
      </c>
      <c r="D2979" s="2" t="s">
        <v>6663</v>
      </c>
      <c r="E2979" s="2" t="s">
        <v>6664</v>
      </c>
      <c r="F2979">
        <v>3.2794411832223788E-3</v>
      </c>
      <c r="G2979">
        <v>201708</v>
      </c>
      <c r="H2979" t="s">
        <v>2491</v>
      </c>
    </row>
    <row r="2980" spans="1:8">
      <c r="A2980" s="1" t="s">
        <v>65</v>
      </c>
      <c r="B2980" s="1" t="s">
        <v>8</v>
      </c>
      <c r="C2980">
        <v>15639.45</v>
      </c>
      <c r="D2980" s="2" t="s">
        <v>6663</v>
      </c>
      <c r="E2980" s="2" t="s">
        <v>6664</v>
      </c>
      <c r="F2980">
        <v>6.3940867485749169E-5</v>
      </c>
      <c r="G2980">
        <v>201708</v>
      </c>
      <c r="H2980" t="s">
        <v>2531</v>
      </c>
    </row>
    <row r="2981" spans="1:8">
      <c r="A2981" s="1" t="s">
        <v>66</v>
      </c>
      <c r="B2981" s="1" t="s">
        <v>8</v>
      </c>
      <c r="C2981">
        <v>4.1764999999999999</v>
      </c>
      <c r="D2981" s="2" t="s">
        <v>6663</v>
      </c>
      <c r="E2981" s="2" t="s">
        <v>6664</v>
      </c>
      <c r="F2981">
        <v>0.23943493355680595</v>
      </c>
      <c r="G2981">
        <v>201708</v>
      </c>
      <c r="H2981" t="s">
        <v>2571</v>
      </c>
    </row>
    <row r="2982" spans="1:8">
      <c r="A2982" s="1" t="s">
        <v>67</v>
      </c>
      <c r="B2982" s="1" t="s">
        <v>8</v>
      </c>
      <c r="C2982">
        <v>75.255499999999998</v>
      </c>
      <c r="D2982" s="2" t="s">
        <v>6663</v>
      </c>
      <c r="E2982" s="2" t="s">
        <v>6664</v>
      </c>
      <c r="F2982">
        <v>1.3288065324129133E-2</v>
      </c>
      <c r="G2982">
        <v>201708</v>
      </c>
      <c r="H2982" t="s">
        <v>2611</v>
      </c>
    </row>
    <row r="2983" spans="1:8">
      <c r="A2983" s="1" t="s">
        <v>68</v>
      </c>
      <c r="B2983" s="1" t="s">
        <v>8</v>
      </c>
      <c r="C2983">
        <v>1388.7136</v>
      </c>
      <c r="D2983" s="2" t="s">
        <v>6663</v>
      </c>
      <c r="E2983" s="2" t="s">
        <v>6664</v>
      </c>
      <c r="F2983">
        <v>7.2009088122993825E-4</v>
      </c>
      <c r="G2983">
        <v>201708</v>
      </c>
      <c r="H2983" t="s">
        <v>2651</v>
      </c>
    </row>
    <row r="2984" spans="1:8">
      <c r="A2984" s="1" t="s">
        <v>69</v>
      </c>
      <c r="B2984" s="1" t="s">
        <v>8</v>
      </c>
      <c r="C2984">
        <v>38359.694499999998</v>
      </c>
      <c r="D2984" s="2" t="s">
        <v>6663</v>
      </c>
      <c r="E2984" s="2" t="s">
        <v>6664</v>
      </c>
      <c r="F2984">
        <v>2.6069029303661427E-5</v>
      </c>
      <c r="G2984">
        <v>201708</v>
      </c>
      <c r="H2984" t="s">
        <v>2691</v>
      </c>
    </row>
    <row r="2985" spans="1:8">
      <c r="A2985" s="1" t="s">
        <v>70</v>
      </c>
      <c r="B2985" s="1" t="s">
        <v>8</v>
      </c>
      <c r="C2985">
        <v>121.6</v>
      </c>
      <c r="D2985" s="2" t="s">
        <v>6663</v>
      </c>
      <c r="E2985" s="2" t="s">
        <v>6664</v>
      </c>
      <c r="F2985">
        <v>8.2236842105263153E-3</v>
      </c>
      <c r="G2985">
        <v>201708</v>
      </c>
      <c r="H2985" t="s">
        <v>2731</v>
      </c>
    </row>
    <row r="2986" spans="1:8">
      <c r="A2986" s="1" t="s">
        <v>71</v>
      </c>
      <c r="B2986" s="1" t="s">
        <v>8</v>
      </c>
      <c r="C2986">
        <v>146.7627</v>
      </c>
      <c r="D2986" s="2" t="s">
        <v>6663</v>
      </c>
      <c r="E2986" s="2" t="s">
        <v>6664</v>
      </c>
      <c r="F2986">
        <v>6.813720379905794E-3</v>
      </c>
      <c r="G2986">
        <v>201708</v>
      </c>
      <c r="H2986" t="s">
        <v>2771</v>
      </c>
    </row>
    <row r="2987" spans="1:8">
      <c r="A2987" s="1" t="s">
        <v>72</v>
      </c>
      <c r="B2987" s="1" t="s">
        <v>8</v>
      </c>
      <c r="C2987">
        <v>0.83159000000000005</v>
      </c>
      <c r="D2987" s="2" t="s">
        <v>6663</v>
      </c>
      <c r="E2987" s="2" t="s">
        <v>6664</v>
      </c>
      <c r="F2987">
        <v>1.2025156627665075</v>
      </c>
      <c r="G2987">
        <v>201708</v>
      </c>
      <c r="H2987" t="s">
        <v>2811</v>
      </c>
    </row>
    <row r="2988" spans="1:8">
      <c r="A2988" s="1" t="s">
        <v>73</v>
      </c>
      <c r="B2988" s="1" t="s">
        <v>8</v>
      </c>
      <c r="C2988">
        <v>130.37</v>
      </c>
      <c r="D2988" s="2" t="s">
        <v>6663</v>
      </c>
      <c r="E2988" s="2" t="s">
        <v>6664</v>
      </c>
      <c r="F2988">
        <v>7.6704763365805012E-3</v>
      </c>
      <c r="G2988">
        <v>201708</v>
      </c>
      <c r="H2988" t="s">
        <v>2851</v>
      </c>
    </row>
    <row r="2989" spans="1:8">
      <c r="A2989" s="1" t="s">
        <v>74</v>
      </c>
      <c r="B2989" s="1" t="s">
        <v>8</v>
      </c>
      <c r="C2989">
        <v>120.9697</v>
      </c>
      <c r="D2989" s="2" t="s">
        <v>6663</v>
      </c>
      <c r="E2989" s="2" t="s">
        <v>6664</v>
      </c>
      <c r="F2989">
        <v>8.2665328590547874E-3</v>
      </c>
      <c r="G2989">
        <v>201708</v>
      </c>
      <c r="H2989" t="s">
        <v>2891</v>
      </c>
    </row>
    <row r="2990" spans="1:8">
      <c r="A2990" s="1" t="s">
        <v>75</v>
      </c>
      <c r="B2990" s="1" t="s">
        <v>8</v>
      </c>
      <c r="C2990">
        <v>80.300839999999994</v>
      </c>
      <c r="D2990" s="2" t="s">
        <v>6663</v>
      </c>
      <c r="E2990" s="2" t="s">
        <v>6664</v>
      </c>
      <c r="F2990">
        <v>1.2453169854761172E-2</v>
      </c>
      <c r="G2990">
        <v>201708</v>
      </c>
      <c r="H2990" t="s">
        <v>2931</v>
      </c>
    </row>
    <row r="2991" spans="1:8">
      <c r="A2991" s="1" t="s">
        <v>76</v>
      </c>
      <c r="B2991" s="1" t="s">
        <v>8</v>
      </c>
      <c r="C2991">
        <v>4791</v>
      </c>
      <c r="D2991" s="2" t="s">
        <v>6663</v>
      </c>
      <c r="E2991" s="2" t="s">
        <v>6664</v>
      </c>
      <c r="F2991">
        <v>2.087246921310791E-4</v>
      </c>
      <c r="G2991">
        <v>201708</v>
      </c>
      <c r="H2991" t="s">
        <v>2971</v>
      </c>
    </row>
    <row r="2992" spans="1:8">
      <c r="A2992" s="1" t="s">
        <v>77</v>
      </c>
      <c r="B2992" s="1" t="s">
        <v>8</v>
      </c>
      <c r="C2992">
        <v>491.96775000000002</v>
      </c>
      <c r="D2992" s="2" t="s">
        <v>6663</v>
      </c>
      <c r="E2992" s="2" t="s">
        <v>6664</v>
      </c>
      <c r="F2992">
        <v>2.0326535631654714E-3</v>
      </c>
      <c r="G2992">
        <v>201708</v>
      </c>
      <c r="H2992" t="s">
        <v>3011</v>
      </c>
    </row>
    <row r="2993" spans="1:8">
      <c r="A2993" s="1" t="s">
        <v>79</v>
      </c>
      <c r="B2993" s="1" t="s">
        <v>8</v>
      </c>
      <c r="C2993">
        <v>1317.62</v>
      </c>
      <c r="D2993" s="2" t="s">
        <v>6663</v>
      </c>
      <c r="E2993" s="2" t="s">
        <v>6664</v>
      </c>
      <c r="F2993">
        <v>7.589441568889362E-4</v>
      </c>
      <c r="G2993">
        <v>201708</v>
      </c>
      <c r="H2993" t="s">
        <v>3051</v>
      </c>
    </row>
    <row r="2994" spans="1:8">
      <c r="A2994" s="1" t="s">
        <v>80</v>
      </c>
      <c r="B2994" s="1" t="s">
        <v>8</v>
      </c>
      <c r="C2994">
        <v>0.35457</v>
      </c>
      <c r="D2994" s="2" t="s">
        <v>6663</v>
      </c>
      <c r="E2994" s="2" t="s">
        <v>6664</v>
      </c>
      <c r="F2994">
        <v>2.8203175677581296</v>
      </c>
      <c r="G2994">
        <v>201708</v>
      </c>
      <c r="H2994" t="s">
        <v>3091</v>
      </c>
    </row>
    <row r="2995" spans="1:8">
      <c r="A2995" s="1" t="s">
        <v>81</v>
      </c>
      <c r="B2995" s="1" t="s">
        <v>8</v>
      </c>
      <c r="C2995">
        <v>0.96177999999999997</v>
      </c>
      <c r="D2995" s="2" t="s">
        <v>6663</v>
      </c>
      <c r="E2995" s="2" t="s">
        <v>6664</v>
      </c>
      <c r="F2995">
        <v>1.0397388176090165</v>
      </c>
      <c r="G2995">
        <v>201708</v>
      </c>
      <c r="H2995" t="s">
        <v>3131</v>
      </c>
    </row>
    <row r="2996" spans="1:8">
      <c r="A2996" s="1" t="s">
        <v>82</v>
      </c>
      <c r="B2996" s="1" t="s">
        <v>8</v>
      </c>
      <c r="C2996">
        <v>381.05</v>
      </c>
      <c r="D2996" s="2" t="s">
        <v>6663</v>
      </c>
      <c r="E2996" s="2" t="s">
        <v>6664</v>
      </c>
      <c r="F2996">
        <v>2.6243275160740061E-3</v>
      </c>
      <c r="G2996">
        <v>201708</v>
      </c>
      <c r="H2996" t="s">
        <v>3171</v>
      </c>
    </row>
    <row r="2997" spans="1:8">
      <c r="A2997" s="1" t="s">
        <v>83</v>
      </c>
      <c r="B2997" s="1" t="s">
        <v>8</v>
      </c>
      <c r="C2997">
        <v>9459</v>
      </c>
      <c r="D2997" s="2" t="s">
        <v>6663</v>
      </c>
      <c r="E2997" s="2" t="s">
        <v>6664</v>
      </c>
      <c r="F2997">
        <v>1.057194206575748E-4</v>
      </c>
      <c r="G2997">
        <v>201708</v>
      </c>
      <c r="H2997" t="s">
        <v>3211</v>
      </c>
    </row>
    <row r="2998" spans="1:8">
      <c r="A2998" s="1" t="s">
        <v>84</v>
      </c>
      <c r="B2998" s="1" t="s">
        <v>8</v>
      </c>
      <c r="C2998">
        <v>1768.1467500000001</v>
      </c>
      <c r="D2998" s="2" t="s">
        <v>6663</v>
      </c>
      <c r="E2998" s="2" t="s">
        <v>6664</v>
      </c>
      <c r="F2998">
        <v>5.6556391600414389E-4</v>
      </c>
      <c r="G2998">
        <v>201708</v>
      </c>
      <c r="H2998" t="s">
        <v>3251</v>
      </c>
    </row>
    <row r="2999" spans="1:8">
      <c r="A2999" s="1" t="s">
        <v>85</v>
      </c>
      <c r="B2999" s="1" t="s">
        <v>8</v>
      </c>
      <c r="C2999">
        <v>180.185</v>
      </c>
      <c r="D2999" s="2" t="s">
        <v>6663</v>
      </c>
      <c r="E2999" s="2" t="s">
        <v>6664</v>
      </c>
      <c r="F2999">
        <v>5.549851541471266E-3</v>
      </c>
      <c r="G2999">
        <v>201708</v>
      </c>
      <c r="H2999" t="s">
        <v>3291</v>
      </c>
    </row>
    <row r="3000" spans="1:8">
      <c r="A3000" s="1" t="s">
        <v>86</v>
      </c>
      <c r="B3000" s="1" t="s">
        <v>8</v>
      </c>
      <c r="C3000">
        <v>133.47015999999999</v>
      </c>
      <c r="D3000" s="2" t="s">
        <v>6663</v>
      </c>
      <c r="E3000" s="2" t="s">
        <v>6664</v>
      </c>
      <c r="F3000">
        <v>7.4923113900515299E-3</v>
      </c>
      <c r="G3000">
        <v>201708</v>
      </c>
      <c r="H3000" t="s">
        <v>3331</v>
      </c>
    </row>
    <row r="3001" spans="1:8">
      <c r="A3001" s="1" t="s">
        <v>87</v>
      </c>
      <c r="B3001" s="1" t="s">
        <v>8</v>
      </c>
      <c r="C3001">
        <v>15.2811</v>
      </c>
      <c r="D3001" s="2" t="s">
        <v>6663</v>
      </c>
      <c r="E3001" s="2" t="s">
        <v>6664</v>
      </c>
      <c r="F3001">
        <v>6.5440315160557816E-2</v>
      </c>
      <c r="G3001">
        <v>201708</v>
      </c>
      <c r="H3001" t="s">
        <v>3371</v>
      </c>
    </row>
    <row r="3002" spans="1:8">
      <c r="A3002" s="1" t="s">
        <v>88</v>
      </c>
      <c r="B3002" s="1" t="s">
        <v>8</v>
      </c>
      <c r="C3002">
        <v>1.6046</v>
      </c>
      <c r="D3002" s="2" t="s">
        <v>6663</v>
      </c>
      <c r="E3002" s="2" t="s">
        <v>6664</v>
      </c>
      <c r="F3002">
        <v>0.62320827620590802</v>
      </c>
      <c r="G3002">
        <v>201708</v>
      </c>
      <c r="H3002" t="s">
        <v>3411</v>
      </c>
    </row>
    <row r="3003" spans="1:8">
      <c r="A3003" s="1" t="s">
        <v>89</v>
      </c>
      <c r="B3003" s="1" t="s">
        <v>8</v>
      </c>
      <c r="C3003">
        <v>11.063499999999999</v>
      </c>
      <c r="D3003" s="2" t="s">
        <v>6663</v>
      </c>
      <c r="E3003" s="2" t="s">
        <v>6664</v>
      </c>
      <c r="F3003">
        <v>9.0387309621729112E-2</v>
      </c>
      <c r="G3003">
        <v>201708</v>
      </c>
      <c r="H3003" t="s">
        <v>3451</v>
      </c>
    </row>
    <row r="3004" spans="1:8">
      <c r="A3004" s="1" t="s">
        <v>90</v>
      </c>
      <c r="B3004" s="1" t="s">
        <v>8</v>
      </c>
      <c r="C3004">
        <v>21.110800000000001</v>
      </c>
      <c r="D3004" s="2" t="s">
        <v>6663</v>
      </c>
      <c r="E3004" s="2" t="s">
        <v>6664</v>
      </c>
      <c r="F3004">
        <v>4.736911912386077E-2</v>
      </c>
      <c r="G3004">
        <v>201708</v>
      </c>
      <c r="H3004" t="s">
        <v>3491</v>
      </c>
    </row>
    <row r="3005" spans="1:8">
      <c r="A3005" s="1" t="s">
        <v>91</v>
      </c>
      <c r="B3005" s="1" t="s">
        <v>8</v>
      </c>
      <c r="C3005">
        <v>3407.41</v>
      </c>
      <c r="D3005" s="2" t="s">
        <v>6663</v>
      </c>
      <c r="E3005" s="2" t="s">
        <v>6664</v>
      </c>
      <c r="F3005">
        <v>2.9347803757105836E-4</v>
      </c>
      <c r="G3005">
        <v>201708</v>
      </c>
      <c r="H3005" t="s">
        <v>3531</v>
      </c>
    </row>
    <row r="3006" spans="1:8">
      <c r="A3006" s="1" t="s">
        <v>92</v>
      </c>
      <c r="B3006" s="1" t="s">
        <v>8</v>
      </c>
      <c r="C3006">
        <v>61.497300000000003</v>
      </c>
      <c r="D3006" s="2" t="s">
        <v>6663</v>
      </c>
      <c r="E3006" s="2" t="s">
        <v>6664</v>
      </c>
      <c r="F3006">
        <v>1.6260876493764766E-2</v>
      </c>
      <c r="G3006">
        <v>201708</v>
      </c>
      <c r="H3006" t="s">
        <v>3571</v>
      </c>
    </row>
    <row r="3007" spans="1:8">
      <c r="A3007" s="1" t="s">
        <v>93</v>
      </c>
      <c r="B3007" s="1" t="s">
        <v>8</v>
      </c>
      <c r="C3007">
        <v>1595.144</v>
      </c>
      <c r="D3007" s="2" t="s">
        <v>6663</v>
      </c>
      <c r="E3007" s="2" t="s">
        <v>6664</v>
      </c>
      <c r="F3007">
        <v>6.2690264954135802E-4</v>
      </c>
      <c r="G3007">
        <v>201708</v>
      </c>
      <c r="H3007" t="s">
        <v>3611</v>
      </c>
    </row>
    <row r="3008" spans="1:8">
      <c r="A3008" s="1" t="s">
        <v>94</v>
      </c>
      <c r="B3008" s="1" t="s">
        <v>8</v>
      </c>
      <c r="C3008">
        <v>2850.7334500000002</v>
      </c>
      <c r="D3008" s="2" t="s">
        <v>6663</v>
      </c>
      <c r="E3008" s="2" t="s">
        <v>6664</v>
      </c>
      <c r="F3008">
        <v>3.507869176614881E-4</v>
      </c>
      <c r="G3008">
        <v>201708</v>
      </c>
      <c r="H3008" t="s">
        <v>3651</v>
      </c>
    </row>
    <row r="3009" spans="1:8">
      <c r="A3009" s="1" t="s">
        <v>95</v>
      </c>
      <c r="B3009" s="1" t="s">
        <v>8</v>
      </c>
      <c r="C3009">
        <v>9.4335199999999997</v>
      </c>
      <c r="D3009" s="2" t="s">
        <v>6663</v>
      </c>
      <c r="E3009" s="2" t="s">
        <v>6664</v>
      </c>
      <c r="F3009">
        <v>0.10600496951297077</v>
      </c>
      <c r="G3009">
        <v>201708</v>
      </c>
      <c r="H3009" t="s">
        <v>3691</v>
      </c>
    </row>
    <row r="3010" spans="1:8">
      <c r="A3010" s="1" t="s">
        <v>6390</v>
      </c>
      <c r="B3010" s="1" t="s">
        <v>8</v>
      </c>
      <c r="C3010">
        <v>418.30500000000001</v>
      </c>
      <c r="D3010" s="2" t="s">
        <v>6663</v>
      </c>
      <c r="E3010" s="2" t="s">
        <v>6664</v>
      </c>
      <c r="F3010">
        <v>2.3906001601702105E-3</v>
      </c>
      <c r="G3010">
        <v>201708</v>
      </c>
      <c r="H3010" t="s">
        <v>9858</v>
      </c>
    </row>
    <row r="3011" spans="1:8">
      <c r="A3011" s="1" t="s">
        <v>97</v>
      </c>
      <c r="B3011" s="1" t="s">
        <v>8</v>
      </c>
      <c r="C3011">
        <v>39.774450000000002</v>
      </c>
      <c r="D3011" s="2" t="s">
        <v>6663</v>
      </c>
      <c r="E3011" s="2" t="s">
        <v>6664</v>
      </c>
      <c r="F3011">
        <v>2.5141768145128342E-2</v>
      </c>
      <c r="G3011">
        <v>201708</v>
      </c>
      <c r="H3011" t="s">
        <v>3731</v>
      </c>
    </row>
    <row r="3012" spans="1:8">
      <c r="A3012" s="1" t="s">
        <v>98</v>
      </c>
      <c r="B3012" s="1" t="s">
        <v>8</v>
      </c>
      <c r="C3012">
        <v>18.074390000000001</v>
      </c>
      <c r="D3012" s="2" t="s">
        <v>6663</v>
      </c>
      <c r="E3012" s="2" t="s">
        <v>6664</v>
      </c>
      <c r="F3012">
        <v>5.5326901765426102E-2</v>
      </c>
      <c r="G3012">
        <v>201708</v>
      </c>
      <c r="H3012" t="s">
        <v>3771</v>
      </c>
    </row>
    <row r="3013" spans="1:8">
      <c r="A3013" s="1" t="s">
        <v>99</v>
      </c>
      <c r="B3013" s="1" t="s">
        <v>8</v>
      </c>
      <c r="C3013">
        <v>851.77670000000001</v>
      </c>
      <c r="D3013" s="2" t="s">
        <v>6663</v>
      </c>
      <c r="E3013" s="2" t="s">
        <v>6664</v>
      </c>
      <c r="F3013">
        <v>1.1740166172660041E-3</v>
      </c>
      <c r="G3013">
        <v>201708</v>
      </c>
      <c r="H3013" t="s">
        <v>3811</v>
      </c>
    </row>
    <row r="3014" spans="1:8">
      <c r="A3014" s="1" t="s">
        <v>100</v>
      </c>
      <c r="B3014" s="1" t="s">
        <v>8</v>
      </c>
      <c r="C3014">
        <v>20.808900000000001</v>
      </c>
      <c r="D3014" s="2" t="s">
        <v>6663</v>
      </c>
      <c r="E3014" s="2" t="s">
        <v>6664</v>
      </c>
      <c r="F3014">
        <v>4.8056360499593921E-2</v>
      </c>
      <c r="G3014">
        <v>201708</v>
      </c>
      <c r="H3014" t="s">
        <v>3851</v>
      </c>
    </row>
    <row r="3015" spans="1:8">
      <c r="A3015" s="1" t="s">
        <v>101</v>
      </c>
      <c r="B3015" s="1" t="s">
        <v>8</v>
      </c>
      <c r="C3015">
        <v>5.0228999999999999</v>
      </c>
      <c r="D3015" s="2" t="s">
        <v>6663</v>
      </c>
      <c r="E3015" s="2" t="s">
        <v>6664</v>
      </c>
      <c r="F3015">
        <v>0.19908817615321828</v>
      </c>
      <c r="G3015">
        <v>201708</v>
      </c>
      <c r="H3015" t="s">
        <v>3891</v>
      </c>
    </row>
    <row r="3016" spans="1:8">
      <c r="A3016" s="1" t="s">
        <v>102</v>
      </c>
      <c r="B3016" s="1" t="s">
        <v>8</v>
      </c>
      <c r="C3016">
        <v>70.400000000000006</v>
      </c>
      <c r="D3016" s="2" t="s">
        <v>6663</v>
      </c>
      <c r="E3016" s="2" t="s">
        <v>6664</v>
      </c>
      <c r="F3016">
        <v>1.4204545454545454E-2</v>
      </c>
      <c r="G3016">
        <v>201708</v>
      </c>
      <c r="H3016" t="s">
        <v>3931</v>
      </c>
    </row>
    <row r="3017" spans="1:8">
      <c r="A3017" s="1" t="s">
        <v>103</v>
      </c>
      <c r="B3017" s="1" t="s">
        <v>8</v>
      </c>
      <c r="C3017">
        <v>15.2811</v>
      </c>
      <c r="D3017" s="2" t="s">
        <v>6663</v>
      </c>
      <c r="E3017" s="2" t="s">
        <v>6664</v>
      </c>
      <c r="F3017">
        <v>6.5440315160557816E-2</v>
      </c>
      <c r="G3017">
        <v>201708</v>
      </c>
      <c r="H3017" t="s">
        <v>3971</v>
      </c>
    </row>
    <row r="3018" spans="1:8">
      <c r="A3018" s="1" t="s">
        <v>104</v>
      </c>
      <c r="B3018" s="1" t="s">
        <v>8</v>
      </c>
      <c r="C3018">
        <v>355.31380000000001</v>
      </c>
      <c r="D3018" s="2" t="s">
        <v>6663</v>
      </c>
      <c r="E3018" s="2" t="s">
        <v>6664</v>
      </c>
      <c r="F3018">
        <v>2.8144136253643961E-3</v>
      </c>
      <c r="G3018">
        <v>201708</v>
      </c>
      <c r="H3018" t="s">
        <v>4011</v>
      </c>
    </row>
    <row r="3019" spans="1:8">
      <c r="A3019" s="1" t="s">
        <v>105</v>
      </c>
      <c r="B3019" s="1" t="s">
        <v>8</v>
      </c>
      <c r="C3019">
        <v>35.383580000000002</v>
      </c>
      <c r="D3019" s="2" t="s">
        <v>6663</v>
      </c>
      <c r="E3019" s="2" t="s">
        <v>6664</v>
      </c>
      <c r="F3019">
        <v>2.826169652703316E-2</v>
      </c>
      <c r="G3019">
        <v>201708</v>
      </c>
      <c r="H3019" t="s">
        <v>4051</v>
      </c>
    </row>
    <row r="3020" spans="1:8">
      <c r="A3020" s="1" t="s">
        <v>106</v>
      </c>
      <c r="B3020" s="1" t="s">
        <v>8</v>
      </c>
      <c r="C3020">
        <v>9.3194999999999997</v>
      </c>
      <c r="D3020" s="2" t="s">
        <v>6663</v>
      </c>
      <c r="E3020" s="2" t="s">
        <v>6664</v>
      </c>
      <c r="F3020">
        <v>0.10730189387842695</v>
      </c>
      <c r="G3020">
        <v>201708</v>
      </c>
      <c r="H3020" t="s">
        <v>4091</v>
      </c>
    </row>
    <row r="3021" spans="1:8">
      <c r="A3021" s="1" t="s">
        <v>107</v>
      </c>
      <c r="B3021" s="1" t="s">
        <v>8</v>
      </c>
      <c r="C3021">
        <v>119.74</v>
      </c>
      <c r="D3021" s="2" t="s">
        <v>6663</v>
      </c>
      <c r="E3021" s="2" t="s">
        <v>6664</v>
      </c>
      <c r="F3021">
        <v>8.3514280942041091E-3</v>
      </c>
      <c r="G3021">
        <v>201708</v>
      </c>
      <c r="H3021" t="s">
        <v>4131</v>
      </c>
    </row>
    <row r="3022" spans="1:8">
      <c r="A3022" s="1" t="s">
        <v>108</v>
      </c>
      <c r="B3022" s="1" t="s">
        <v>8</v>
      </c>
      <c r="C3022">
        <v>1.5693999999999999</v>
      </c>
      <c r="D3022" s="2" t="s">
        <v>6663</v>
      </c>
      <c r="E3022" s="2" t="s">
        <v>6664</v>
      </c>
      <c r="F3022">
        <v>0.63718618580349184</v>
      </c>
      <c r="G3022">
        <v>201708</v>
      </c>
      <c r="H3022" t="s">
        <v>4171</v>
      </c>
    </row>
    <row r="3023" spans="1:8">
      <c r="A3023" s="1" t="s">
        <v>109</v>
      </c>
      <c r="B3023" s="1" t="s">
        <v>8</v>
      </c>
      <c r="C3023">
        <v>0.45097999999999999</v>
      </c>
      <c r="D3023" s="2" t="s">
        <v>6663</v>
      </c>
      <c r="E3023" s="2" t="s">
        <v>6664</v>
      </c>
      <c r="F3023">
        <v>2.2173932325158545</v>
      </c>
      <c r="G3023">
        <v>201708</v>
      </c>
      <c r="H3023" t="s">
        <v>4211</v>
      </c>
    </row>
    <row r="3024" spans="1:8">
      <c r="A3024" s="1" t="s">
        <v>110</v>
      </c>
      <c r="B3024" s="1" t="s">
        <v>8</v>
      </c>
      <c r="C3024">
        <v>1.1729000000000001</v>
      </c>
      <c r="D3024" s="2" t="s">
        <v>6663</v>
      </c>
      <c r="E3024" s="2" t="s">
        <v>6664</v>
      </c>
      <c r="F3024">
        <v>0.85258760337624684</v>
      </c>
      <c r="G3024">
        <v>201708</v>
      </c>
      <c r="H3024" t="s">
        <v>4251</v>
      </c>
    </row>
    <row r="3025" spans="1:8">
      <c r="A3025" s="1" t="s">
        <v>111</v>
      </c>
      <c r="B3025" s="1" t="s">
        <v>8</v>
      </c>
      <c r="C3025">
        <v>3.80958</v>
      </c>
      <c r="D3025" s="2" t="s">
        <v>6663</v>
      </c>
      <c r="E3025" s="2" t="s">
        <v>6664</v>
      </c>
      <c r="F3025">
        <v>0.26249612818210932</v>
      </c>
      <c r="G3025">
        <v>201708</v>
      </c>
      <c r="H3025" t="s">
        <v>4291</v>
      </c>
    </row>
    <row r="3026" spans="1:8">
      <c r="A3026" s="1" t="s">
        <v>112</v>
      </c>
      <c r="B3026" s="1" t="s">
        <v>8</v>
      </c>
      <c r="C3026">
        <v>3.7294100000000001</v>
      </c>
      <c r="D3026" s="2" t="s">
        <v>6663</v>
      </c>
      <c r="E3026" s="2" t="s">
        <v>6664</v>
      </c>
      <c r="F3026">
        <v>0.26813892814144863</v>
      </c>
      <c r="G3026">
        <v>201708</v>
      </c>
      <c r="H3026" t="s">
        <v>4331</v>
      </c>
    </row>
    <row r="3027" spans="1:8">
      <c r="A3027" s="1" t="s">
        <v>113</v>
      </c>
      <c r="B3027" s="1" t="s">
        <v>8</v>
      </c>
      <c r="C3027">
        <v>59.207000000000001</v>
      </c>
      <c r="D3027" s="2" t="s">
        <v>6663</v>
      </c>
      <c r="E3027" s="2" t="s">
        <v>6664</v>
      </c>
      <c r="F3027">
        <v>1.6889894775955545E-2</v>
      </c>
      <c r="G3027">
        <v>201708</v>
      </c>
      <c r="H3027" t="s">
        <v>4371</v>
      </c>
    </row>
    <row r="3028" spans="1:8">
      <c r="A3028" s="1" t="s">
        <v>114</v>
      </c>
      <c r="B3028" s="1" t="s">
        <v>8</v>
      </c>
      <c r="C3028">
        <v>122.89895</v>
      </c>
      <c r="D3028" s="2" t="s">
        <v>6663</v>
      </c>
      <c r="E3028" s="2" t="s">
        <v>6664</v>
      </c>
      <c r="F3028">
        <v>8.1367660179358734E-3</v>
      </c>
      <c r="G3028">
        <v>201708</v>
      </c>
      <c r="H3028" t="s">
        <v>4411</v>
      </c>
    </row>
    <row r="3029" spans="1:8">
      <c r="A3029" s="1" t="s">
        <v>115</v>
      </c>
      <c r="B3029" s="1" t="s">
        <v>8</v>
      </c>
      <c r="C3029">
        <v>4.2492999999999999</v>
      </c>
      <c r="D3029" s="2" t="s">
        <v>6663</v>
      </c>
      <c r="E3029" s="2" t="s">
        <v>6664</v>
      </c>
      <c r="F3029">
        <v>0.23533287835643518</v>
      </c>
      <c r="G3029">
        <v>201708</v>
      </c>
      <c r="H3029" t="s">
        <v>4451</v>
      </c>
    </row>
    <row r="3030" spans="1:8">
      <c r="A3030" s="1" t="s">
        <v>116</v>
      </c>
      <c r="B3030" s="1" t="s">
        <v>8</v>
      </c>
      <c r="C3030">
        <v>6527.2471500000001</v>
      </c>
      <c r="D3030" s="2" t="s">
        <v>6663</v>
      </c>
      <c r="E3030" s="2" t="s">
        <v>6664</v>
      </c>
      <c r="F3030">
        <v>1.5320394295166226E-4</v>
      </c>
      <c r="G3030">
        <v>201708</v>
      </c>
      <c r="H3030" t="s">
        <v>4491</v>
      </c>
    </row>
    <row r="3031" spans="1:8">
      <c r="A3031" s="1" t="s">
        <v>117</v>
      </c>
      <c r="B3031" s="1" t="s">
        <v>8</v>
      </c>
      <c r="C3031">
        <v>4.2693599999999998</v>
      </c>
      <c r="D3031" s="2" t="s">
        <v>6663</v>
      </c>
      <c r="E3031" s="2" t="s">
        <v>6664</v>
      </c>
      <c r="F3031">
        <v>0.23422714411527723</v>
      </c>
      <c r="G3031">
        <v>201708</v>
      </c>
      <c r="H3031" t="s">
        <v>4531</v>
      </c>
    </row>
    <row r="3032" spans="1:8">
      <c r="A3032" s="1" t="s">
        <v>118</v>
      </c>
      <c r="B3032" s="1" t="s">
        <v>8</v>
      </c>
      <c r="C3032">
        <v>4.5579999999999998</v>
      </c>
      <c r="D3032" s="2" t="s">
        <v>6663</v>
      </c>
      <c r="E3032" s="2" t="s">
        <v>6664</v>
      </c>
      <c r="F3032">
        <v>0.21939447125932426</v>
      </c>
      <c r="G3032">
        <v>201708</v>
      </c>
      <c r="H3032" t="s">
        <v>4571</v>
      </c>
    </row>
    <row r="3033" spans="1:8">
      <c r="A3033" s="1" t="s">
        <v>119</v>
      </c>
      <c r="B3033" s="1" t="s">
        <v>8</v>
      </c>
      <c r="C3033">
        <v>120.6229</v>
      </c>
      <c r="D3033" s="2" t="s">
        <v>6663</v>
      </c>
      <c r="E3033" s="2" t="s">
        <v>6664</v>
      </c>
      <c r="F3033">
        <v>8.2902997689493461E-3</v>
      </c>
      <c r="G3033">
        <v>201708</v>
      </c>
      <c r="H3033" t="s">
        <v>4611</v>
      </c>
    </row>
    <row r="3034" spans="1:8">
      <c r="A3034" s="1" t="s">
        <v>120</v>
      </c>
      <c r="B3034" s="1" t="s">
        <v>8</v>
      </c>
      <c r="C3034">
        <v>69.831900000000005</v>
      </c>
      <c r="D3034" s="2" t="s">
        <v>6663</v>
      </c>
      <c r="E3034" s="2" t="s">
        <v>6664</v>
      </c>
      <c r="F3034">
        <v>1.4320102990180704E-2</v>
      </c>
      <c r="G3034">
        <v>201708</v>
      </c>
      <c r="H3034" t="s">
        <v>4651</v>
      </c>
    </row>
    <row r="3035" spans="1:8">
      <c r="A3035" s="1" t="s">
        <v>121</v>
      </c>
      <c r="B3035" s="1" t="s">
        <v>8</v>
      </c>
      <c r="C3035">
        <v>976.72209999999995</v>
      </c>
      <c r="D3035" s="2" t="s">
        <v>6663</v>
      </c>
      <c r="E3035" s="2" t="s">
        <v>6664</v>
      </c>
      <c r="F3035">
        <v>1.0238326746164544E-3</v>
      </c>
      <c r="G3035">
        <v>201708</v>
      </c>
      <c r="H3035" t="s">
        <v>4691</v>
      </c>
    </row>
    <row r="3036" spans="1:8">
      <c r="A3036" s="1" t="s">
        <v>122</v>
      </c>
      <c r="B3036" s="1" t="s">
        <v>8</v>
      </c>
      <c r="C3036">
        <v>4.3983800000000004</v>
      </c>
      <c r="D3036" s="2" t="s">
        <v>6663</v>
      </c>
      <c r="E3036" s="2" t="s">
        <v>6664</v>
      </c>
      <c r="F3036">
        <v>0.22735643577862757</v>
      </c>
      <c r="G3036">
        <v>201708</v>
      </c>
      <c r="H3036" t="s">
        <v>4731</v>
      </c>
    </row>
    <row r="3037" spans="1:8">
      <c r="A3037" s="1" t="s">
        <v>123</v>
      </c>
      <c r="B3037" s="1" t="s">
        <v>8</v>
      </c>
      <c r="C3037">
        <v>9.1099099999999993</v>
      </c>
      <c r="D3037" s="2" t="s">
        <v>6663</v>
      </c>
      <c r="E3037" s="2" t="s">
        <v>6664</v>
      </c>
      <c r="F3037">
        <v>0.10977056853470563</v>
      </c>
      <c r="G3037">
        <v>201708</v>
      </c>
      <c r="H3037" t="s">
        <v>4771</v>
      </c>
    </row>
    <row r="3038" spans="1:8">
      <c r="A3038" s="1" t="s">
        <v>124</v>
      </c>
      <c r="B3038" s="1" t="s">
        <v>8</v>
      </c>
      <c r="C3038">
        <v>15.9322</v>
      </c>
      <c r="D3038" s="2" t="s">
        <v>6663</v>
      </c>
      <c r="E3038" s="2" t="s">
        <v>6664</v>
      </c>
      <c r="F3038">
        <v>6.2765970801270388E-2</v>
      </c>
      <c r="G3038">
        <v>201708</v>
      </c>
      <c r="H3038" t="s">
        <v>4811</v>
      </c>
    </row>
    <row r="3039" spans="1:8">
      <c r="A3039" s="1" t="s">
        <v>125</v>
      </c>
      <c r="B3039" s="1" t="s">
        <v>8</v>
      </c>
      <c r="C3039">
        <v>20.235810000000001</v>
      </c>
      <c r="D3039" s="2" t="s">
        <v>6663</v>
      </c>
      <c r="E3039" s="2" t="s">
        <v>6664</v>
      </c>
      <c r="F3039">
        <v>4.941734479618063E-2</v>
      </c>
      <c r="G3039">
        <v>201708</v>
      </c>
      <c r="H3039" t="s">
        <v>4851</v>
      </c>
    </row>
    <row r="3040" spans="1:8">
      <c r="A3040" s="1" t="s">
        <v>126</v>
      </c>
      <c r="B3040" s="1" t="s">
        <v>8</v>
      </c>
      <c r="C3040">
        <v>9.5355000000000008</v>
      </c>
      <c r="D3040" s="2" t="s">
        <v>6663</v>
      </c>
      <c r="E3040" s="2" t="s">
        <v>6664</v>
      </c>
      <c r="F3040">
        <v>0.10487127051544229</v>
      </c>
      <c r="G3040">
        <v>201708</v>
      </c>
      <c r="H3040" t="s">
        <v>4891</v>
      </c>
    </row>
    <row r="3041" spans="1:8">
      <c r="A3041" s="1" t="s">
        <v>127</v>
      </c>
      <c r="B3041" s="1" t="s">
        <v>8</v>
      </c>
      <c r="C3041">
        <v>1.5947</v>
      </c>
      <c r="D3041" s="2" t="s">
        <v>6663</v>
      </c>
      <c r="E3041" s="2" t="s">
        <v>6664</v>
      </c>
      <c r="F3041">
        <v>0.62707719320248323</v>
      </c>
      <c r="G3041">
        <v>201708</v>
      </c>
      <c r="H3041" t="s">
        <v>4931</v>
      </c>
    </row>
    <row r="3042" spans="1:8">
      <c r="A3042" s="1" t="s">
        <v>128</v>
      </c>
      <c r="B3042" s="1" t="s">
        <v>8</v>
      </c>
      <c r="C3042">
        <v>0.89568000000000003</v>
      </c>
      <c r="D3042" s="2" t="s">
        <v>6663</v>
      </c>
      <c r="E3042" s="2" t="s">
        <v>6664</v>
      </c>
      <c r="F3042">
        <v>1.1164701679171132</v>
      </c>
      <c r="G3042">
        <v>201708</v>
      </c>
      <c r="H3042" t="s">
        <v>4971</v>
      </c>
    </row>
    <row r="3043" spans="1:8">
      <c r="A3043" s="1" t="s">
        <v>129</v>
      </c>
      <c r="B3043" s="1" t="s">
        <v>8</v>
      </c>
      <c r="C3043">
        <v>8689.3182199999992</v>
      </c>
      <c r="D3043" s="2" t="s">
        <v>6663</v>
      </c>
      <c r="E3043" s="2" t="s">
        <v>6664</v>
      </c>
      <c r="F3043">
        <v>1.1508382760091851E-4</v>
      </c>
      <c r="G3043">
        <v>201708</v>
      </c>
      <c r="H3043" t="s">
        <v>5011</v>
      </c>
    </row>
    <row r="3044" spans="1:8">
      <c r="A3044" s="1" t="s">
        <v>130</v>
      </c>
      <c r="B3044" s="1" t="s">
        <v>8</v>
      </c>
      <c r="C3044">
        <v>683.62909999999999</v>
      </c>
      <c r="D3044" s="2" t="s">
        <v>6663</v>
      </c>
      <c r="E3044" s="2" t="s">
        <v>6664</v>
      </c>
      <c r="F3044">
        <v>1.4627814995002407E-3</v>
      </c>
      <c r="G3044">
        <v>201708</v>
      </c>
      <c r="H3044" t="s">
        <v>5051</v>
      </c>
    </row>
    <row r="3045" spans="1:8">
      <c r="A3045" s="1" t="s">
        <v>131</v>
      </c>
      <c r="B3045" s="1" t="s">
        <v>8</v>
      </c>
      <c r="C3045">
        <v>8.7474900000000009</v>
      </c>
      <c r="D3045" s="2" t="s">
        <v>6663</v>
      </c>
      <c r="E3045" s="2" t="s">
        <v>6664</v>
      </c>
      <c r="F3045">
        <v>0.11431850736611301</v>
      </c>
      <c r="G3045">
        <v>201708</v>
      </c>
      <c r="H3045" t="s">
        <v>5091</v>
      </c>
    </row>
    <row r="3046" spans="1:8">
      <c r="A3046" s="1" t="s">
        <v>132</v>
      </c>
      <c r="B3046" s="1" t="s">
        <v>8</v>
      </c>
      <c r="C3046">
        <v>137.63559000000001</v>
      </c>
      <c r="D3046" s="2" t="s">
        <v>6663</v>
      </c>
      <c r="E3046" s="2" t="s">
        <v>6664</v>
      </c>
      <c r="F3046">
        <v>7.2655626353619728E-3</v>
      </c>
      <c r="G3046">
        <v>201708</v>
      </c>
      <c r="H3046" t="s">
        <v>5131</v>
      </c>
    </row>
    <row r="3047" spans="1:8">
      <c r="A3047" s="1" t="s">
        <v>134</v>
      </c>
      <c r="B3047" s="1" t="s">
        <v>8</v>
      </c>
      <c r="C3047">
        <v>10.262879999999999</v>
      </c>
      <c r="D3047" s="2" t="s">
        <v>6663</v>
      </c>
      <c r="E3047" s="2" t="s">
        <v>6664</v>
      </c>
      <c r="F3047">
        <v>9.7438535771635262E-2</v>
      </c>
      <c r="G3047">
        <v>201708</v>
      </c>
      <c r="H3047" t="s">
        <v>5171</v>
      </c>
    </row>
    <row r="3048" spans="1:8">
      <c r="A3048" s="1" t="s">
        <v>135</v>
      </c>
      <c r="B3048" s="1" t="s">
        <v>8</v>
      </c>
      <c r="C3048">
        <v>590.07000000000005</v>
      </c>
      <c r="D3048" s="2" t="s">
        <v>6663</v>
      </c>
      <c r="E3048" s="2" t="s">
        <v>6664</v>
      </c>
      <c r="F3048">
        <v>1.6947141864524545E-3</v>
      </c>
      <c r="G3048">
        <v>201708</v>
      </c>
      <c r="H3048" t="s">
        <v>5211</v>
      </c>
    </row>
    <row r="3049" spans="1:8">
      <c r="A3049" s="1" t="s">
        <v>136</v>
      </c>
      <c r="B3049" s="1" t="s">
        <v>8</v>
      </c>
      <c r="C3049">
        <v>15.2811</v>
      </c>
      <c r="D3049" s="2" t="s">
        <v>6663</v>
      </c>
      <c r="E3049" s="2" t="s">
        <v>6664</v>
      </c>
      <c r="F3049">
        <v>6.5440315160557816E-2</v>
      </c>
      <c r="G3049">
        <v>201708</v>
      </c>
      <c r="H3049" t="s">
        <v>5251</v>
      </c>
    </row>
    <row r="3050" spans="1:8">
      <c r="A3050" s="1" t="s">
        <v>137</v>
      </c>
      <c r="B3050" s="1" t="s">
        <v>8</v>
      </c>
      <c r="C3050">
        <v>39.146000000000001</v>
      </c>
      <c r="D3050" s="2" t="s">
        <v>6663</v>
      </c>
      <c r="E3050" s="2" t="s">
        <v>6664</v>
      </c>
      <c r="F3050">
        <v>2.5545394165431973E-2</v>
      </c>
      <c r="G3050">
        <v>201708</v>
      </c>
      <c r="H3050" t="s">
        <v>5291</v>
      </c>
    </row>
    <row r="3051" spans="1:8">
      <c r="A3051" s="1" t="s">
        <v>138</v>
      </c>
      <c r="B3051" s="1" t="s">
        <v>8</v>
      </c>
      <c r="C3051">
        <v>10.33853</v>
      </c>
      <c r="D3051" s="2" t="s">
        <v>6663</v>
      </c>
      <c r="E3051" s="2" t="s">
        <v>6664</v>
      </c>
      <c r="F3051">
        <v>9.6725549957295667E-2</v>
      </c>
      <c r="G3051">
        <v>201708</v>
      </c>
      <c r="H3051" t="s">
        <v>5331</v>
      </c>
    </row>
    <row r="3052" spans="1:8">
      <c r="A3052" s="1" t="s">
        <v>139</v>
      </c>
      <c r="B3052" s="1" t="s">
        <v>8</v>
      </c>
      <c r="C3052">
        <v>4.1051500000000001</v>
      </c>
      <c r="D3052" s="2" t="s">
        <v>6663</v>
      </c>
      <c r="E3052" s="2" t="s">
        <v>6664</v>
      </c>
      <c r="F3052">
        <v>0.24359645810749911</v>
      </c>
      <c r="G3052">
        <v>201708</v>
      </c>
      <c r="H3052" t="s">
        <v>5371</v>
      </c>
    </row>
    <row r="3053" spans="1:8">
      <c r="A3053" s="1" t="s">
        <v>140</v>
      </c>
      <c r="B3053" s="1" t="s">
        <v>8</v>
      </c>
      <c r="C3053">
        <v>2.8075000000000001</v>
      </c>
      <c r="D3053" s="2" t="s">
        <v>6663</v>
      </c>
      <c r="E3053" s="2" t="s">
        <v>6664</v>
      </c>
      <c r="F3053">
        <v>0.3561887800534283</v>
      </c>
      <c r="G3053">
        <v>201708</v>
      </c>
      <c r="H3053" t="s">
        <v>5411</v>
      </c>
    </row>
    <row r="3054" spans="1:8">
      <c r="A3054" s="1" t="s">
        <v>141</v>
      </c>
      <c r="B3054" s="1" t="s">
        <v>8</v>
      </c>
      <c r="C3054">
        <v>2.4895999999999998</v>
      </c>
      <c r="D3054" s="2" t="s">
        <v>6663</v>
      </c>
      <c r="E3054" s="2" t="s">
        <v>6664</v>
      </c>
      <c r="F3054">
        <v>0.40167095115681239</v>
      </c>
      <c r="G3054">
        <v>201708</v>
      </c>
      <c r="H3054" t="s">
        <v>5451</v>
      </c>
    </row>
    <row r="3055" spans="1:8">
      <c r="A3055" s="1" t="s">
        <v>142</v>
      </c>
      <c r="B3055" s="1" t="s">
        <v>8</v>
      </c>
      <c r="C3055">
        <v>4.1462000000000003</v>
      </c>
      <c r="D3055" s="2" t="s">
        <v>6663</v>
      </c>
      <c r="E3055" s="2" t="s">
        <v>6664</v>
      </c>
      <c r="F3055">
        <v>0.24118469924268002</v>
      </c>
      <c r="G3055">
        <v>201708</v>
      </c>
      <c r="H3055" t="s">
        <v>5491</v>
      </c>
    </row>
    <row r="3056" spans="1:8">
      <c r="A3056" s="1" t="s">
        <v>143</v>
      </c>
      <c r="B3056" s="1" t="s">
        <v>8</v>
      </c>
      <c r="C3056">
        <v>8.0309500000000007</v>
      </c>
      <c r="D3056" s="2" t="s">
        <v>6663</v>
      </c>
      <c r="E3056" s="2" t="s">
        <v>6664</v>
      </c>
      <c r="F3056">
        <v>0.1245182699431574</v>
      </c>
      <c r="G3056">
        <v>201708</v>
      </c>
      <c r="H3056" t="s">
        <v>5531</v>
      </c>
    </row>
    <row r="3057" spans="1:8">
      <c r="A3057" s="1" t="s">
        <v>144</v>
      </c>
      <c r="B3057" s="1" t="s">
        <v>8</v>
      </c>
      <c r="C3057">
        <v>35.257599999999996</v>
      </c>
      <c r="D3057" s="2" t="s">
        <v>6663</v>
      </c>
      <c r="E3057" s="2" t="s">
        <v>6664</v>
      </c>
      <c r="F3057">
        <v>2.8362679252132875E-2</v>
      </c>
      <c r="G3057">
        <v>201708</v>
      </c>
      <c r="H3057" t="s">
        <v>5571</v>
      </c>
    </row>
    <row r="3058" spans="1:8">
      <c r="A3058" s="1" t="s">
        <v>145</v>
      </c>
      <c r="B3058" s="1" t="s">
        <v>8</v>
      </c>
      <c r="C3058">
        <v>2598.1513</v>
      </c>
      <c r="D3058" s="2" t="s">
        <v>6663</v>
      </c>
      <c r="E3058" s="2" t="s">
        <v>6664</v>
      </c>
      <c r="F3058">
        <v>3.8488905553729684E-4</v>
      </c>
      <c r="G3058">
        <v>201708</v>
      </c>
      <c r="H3058" t="s">
        <v>5611</v>
      </c>
    </row>
    <row r="3059" spans="1:8">
      <c r="A3059" s="1" t="s">
        <v>146</v>
      </c>
      <c r="B3059" s="1" t="s">
        <v>8</v>
      </c>
      <c r="C3059">
        <v>30.36035</v>
      </c>
      <c r="D3059" s="2" t="s">
        <v>6663</v>
      </c>
      <c r="E3059" s="2" t="s">
        <v>6664</v>
      </c>
      <c r="F3059">
        <v>3.2937696699807478E-2</v>
      </c>
      <c r="G3059">
        <v>201708</v>
      </c>
      <c r="H3059" t="s">
        <v>5651</v>
      </c>
    </row>
    <row r="3060" spans="1:8">
      <c r="A3060" s="1" t="s">
        <v>147</v>
      </c>
      <c r="B3060" s="1" t="s">
        <v>8</v>
      </c>
      <c r="C3060">
        <v>4190.5349999999999</v>
      </c>
      <c r="D3060" s="2" t="s">
        <v>6663</v>
      </c>
      <c r="E3060" s="2" t="s">
        <v>6664</v>
      </c>
      <c r="F3060">
        <v>2.386330146389423E-4</v>
      </c>
      <c r="G3060">
        <v>201708</v>
      </c>
      <c r="H3060" t="s">
        <v>5691</v>
      </c>
    </row>
    <row r="3061" spans="1:8">
      <c r="A3061" s="1" t="s">
        <v>148</v>
      </c>
      <c r="B3061" s="1" t="s">
        <v>8</v>
      </c>
      <c r="C3061">
        <v>1.1729000000000001</v>
      </c>
      <c r="D3061" s="2" t="s">
        <v>6663</v>
      </c>
      <c r="E3061" s="2" t="s">
        <v>6664</v>
      </c>
      <c r="F3061">
        <v>0.85258760337624684</v>
      </c>
      <c r="G3061">
        <v>201708</v>
      </c>
      <c r="H3061" t="s">
        <v>5731</v>
      </c>
    </row>
    <row r="3062" spans="1:8">
      <c r="A3062" s="1" t="s">
        <v>149</v>
      </c>
      <c r="B3062" s="1" t="s">
        <v>8</v>
      </c>
      <c r="C3062">
        <v>33.351410000000001</v>
      </c>
      <c r="D3062" s="2" t="s">
        <v>6663</v>
      </c>
      <c r="E3062" s="2" t="s">
        <v>6664</v>
      </c>
      <c r="F3062">
        <v>2.9983739817896753E-2</v>
      </c>
      <c r="G3062">
        <v>201708</v>
      </c>
      <c r="H3062" t="s">
        <v>5771</v>
      </c>
    </row>
    <row r="3063" spans="1:8">
      <c r="A3063" s="1" t="s">
        <v>150</v>
      </c>
      <c r="B3063" s="1" t="s">
        <v>8</v>
      </c>
      <c r="C3063">
        <v>4774.1486999999997</v>
      </c>
      <c r="D3063" s="2" t="s">
        <v>6663</v>
      </c>
      <c r="E3063" s="2" t="s">
        <v>6664</v>
      </c>
      <c r="F3063">
        <v>2.0946142712312249E-4</v>
      </c>
      <c r="G3063">
        <v>201708</v>
      </c>
      <c r="H3063" t="s">
        <v>5811</v>
      </c>
    </row>
    <row r="3064" spans="1:8">
      <c r="A3064" s="1" t="s">
        <v>151</v>
      </c>
      <c r="B3064" s="1" t="s">
        <v>8</v>
      </c>
      <c r="C3064">
        <v>3291.72919</v>
      </c>
      <c r="D3064" s="2" t="s">
        <v>6663</v>
      </c>
      <c r="E3064" s="2" t="s">
        <v>6664</v>
      </c>
      <c r="F3064">
        <v>3.0379169800417267E-4</v>
      </c>
      <c r="G3064">
        <v>201708</v>
      </c>
      <c r="H3064" t="s">
        <v>5851</v>
      </c>
    </row>
    <row r="3065" spans="1:8">
      <c r="A3065" s="1" t="s">
        <v>152</v>
      </c>
      <c r="B3065" s="1" t="s">
        <v>8</v>
      </c>
      <c r="C3065">
        <v>26660.017</v>
      </c>
      <c r="D3065" s="2" t="s">
        <v>6663</v>
      </c>
      <c r="E3065" s="2" t="s">
        <v>6664</v>
      </c>
      <c r="F3065">
        <v>3.7509353426143728E-5</v>
      </c>
      <c r="G3065">
        <v>201708</v>
      </c>
      <c r="H3065" t="s">
        <v>5891</v>
      </c>
    </row>
    <row r="3066" spans="1:8">
      <c r="A3066" s="1" t="s">
        <v>153</v>
      </c>
      <c r="B3066" s="1" t="s">
        <v>8</v>
      </c>
      <c r="C3066">
        <v>127.20050000000001</v>
      </c>
      <c r="D3066" s="2" t="s">
        <v>6663</v>
      </c>
      <c r="E3066" s="2" t="s">
        <v>6664</v>
      </c>
      <c r="F3066">
        <v>7.8616043175930902E-3</v>
      </c>
      <c r="G3066">
        <v>201708</v>
      </c>
      <c r="H3066" t="s">
        <v>5931</v>
      </c>
    </row>
    <row r="3067" spans="1:8">
      <c r="A3067" s="1" t="s">
        <v>154</v>
      </c>
      <c r="B3067" s="1" t="s">
        <v>8</v>
      </c>
      <c r="C3067">
        <v>2.8902700000000001</v>
      </c>
      <c r="D3067" s="2" t="s">
        <v>6663</v>
      </c>
      <c r="E3067" s="2" t="s">
        <v>6664</v>
      </c>
      <c r="F3067">
        <v>0.34598843706643323</v>
      </c>
      <c r="G3067">
        <v>201708</v>
      </c>
      <c r="H3067" t="s">
        <v>5971</v>
      </c>
    </row>
    <row r="3068" spans="1:8">
      <c r="A3068" s="1" t="s">
        <v>155</v>
      </c>
      <c r="B3068" s="1" t="s">
        <v>8</v>
      </c>
      <c r="C3068">
        <v>655.95699999999999</v>
      </c>
      <c r="D3068" s="2" t="s">
        <v>6663</v>
      </c>
      <c r="E3068" s="2" t="s">
        <v>6664</v>
      </c>
      <c r="F3068">
        <v>1.5244901723741038E-3</v>
      </c>
      <c r="G3068">
        <v>201708</v>
      </c>
      <c r="H3068" t="s">
        <v>6011</v>
      </c>
    </row>
    <row r="3069" spans="1:8">
      <c r="A3069" s="1" t="s">
        <v>156</v>
      </c>
      <c r="B3069" s="1" t="s">
        <v>8</v>
      </c>
      <c r="C3069">
        <v>3.16683</v>
      </c>
      <c r="D3069" s="2" t="s">
        <v>6663</v>
      </c>
      <c r="E3069" s="2" t="s">
        <v>6664</v>
      </c>
      <c r="F3069">
        <v>0.315773186435647</v>
      </c>
      <c r="G3069">
        <v>201708</v>
      </c>
      <c r="H3069" t="s">
        <v>6051</v>
      </c>
    </row>
    <row r="3070" spans="1:8">
      <c r="A3070" s="1" t="s">
        <v>6396</v>
      </c>
      <c r="B3070" s="1" t="s">
        <v>8</v>
      </c>
      <c r="C3070">
        <v>655.95699999999999</v>
      </c>
      <c r="D3070" s="2" t="s">
        <v>6663</v>
      </c>
      <c r="E3070" s="2" t="s">
        <v>6664</v>
      </c>
      <c r="F3070">
        <v>1.5244901723741038E-3</v>
      </c>
      <c r="G3070">
        <v>201708</v>
      </c>
      <c r="H3070" t="s">
        <v>6535</v>
      </c>
    </row>
    <row r="3071" spans="1:8">
      <c r="A3071" s="1" t="s">
        <v>157</v>
      </c>
      <c r="B3071" s="1" t="s">
        <v>8</v>
      </c>
      <c r="C3071">
        <v>119.33199999999999</v>
      </c>
      <c r="D3071" s="2" t="s">
        <v>6663</v>
      </c>
      <c r="E3071" s="2" t="s">
        <v>6664</v>
      </c>
      <c r="F3071">
        <v>8.379981899239098E-3</v>
      </c>
      <c r="G3071">
        <v>201708</v>
      </c>
      <c r="H3071" t="s">
        <v>6091</v>
      </c>
    </row>
    <row r="3072" spans="1:8">
      <c r="A3072" s="1" t="s">
        <v>158</v>
      </c>
      <c r="B3072" s="1" t="s">
        <v>8</v>
      </c>
      <c r="C3072">
        <v>293.51823000000002</v>
      </c>
      <c r="D3072" s="2" t="s">
        <v>6663</v>
      </c>
      <c r="E3072" s="2" t="s">
        <v>6664</v>
      </c>
      <c r="F3072">
        <v>3.4069434119986344E-3</v>
      </c>
      <c r="G3072">
        <v>201708</v>
      </c>
      <c r="H3072" t="s">
        <v>6131</v>
      </c>
    </row>
    <row r="3073" spans="1:8">
      <c r="A3073" s="1" t="s">
        <v>159</v>
      </c>
      <c r="B3073" s="1" t="s">
        <v>8</v>
      </c>
      <c r="C3073">
        <v>15.2811</v>
      </c>
      <c r="D3073" s="2" t="s">
        <v>6663</v>
      </c>
      <c r="E3073" s="2" t="s">
        <v>6664</v>
      </c>
      <c r="F3073">
        <v>6.5440315160557816E-2</v>
      </c>
      <c r="G3073">
        <v>201708</v>
      </c>
      <c r="H3073" t="s">
        <v>6171</v>
      </c>
    </row>
    <row r="3074" spans="1:8">
      <c r="A3074" s="1" t="s">
        <v>160</v>
      </c>
      <c r="B3074" s="1" t="s">
        <v>8</v>
      </c>
      <c r="C3074">
        <v>10.313800000000001</v>
      </c>
      <c r="D3074" s="2" t="s">
        <v>6663</v>
      </c>
      <c r="E3074" s="2" t="s">
        <v>6664</v>
      </c>
      <c r="F3074">
        <v>9.695747445170548E-2</v>
      </c>
      <c r="G3074">
        <v>201708</v>
      </c>
      <c r="H3074" t="s">
        <v>6211</v>
      </c>
    </row>
    <row r="3075" spans="1:8">
      <c r="A3075" s="1" t="s">
        <v>7</v>
      </c>
      <c r="B3075" s="1" t="s">
        <v>8</v>
      </c>
      <c r="C3075">
        <v>4.4169999999999998</v>
      </c>
      <c r="D3075" s="2" t="s">
        <v>6665</v>
      </c>
      <c r="E3075" s="2" t="s">
        <v>6666</v>
      </c>
      <c r="F3075">
        <v>0.22639800769753227</v>
      </c>
      <c r="G3075">
        <v>201709</v>
      </c>
      <c r="H3075" t="s">
        <v>210</v>
      </c>
    </row>
    <row r="3076" spans="1:8">
      <c r="A3076" s="1" t="s">
        <v>9</v>
      </c>
      <c r="B3076" s="1" t="s">
        <v>8</v>
      </c>
      <c r="C3076">
        <v>80.974599999999995</v>
      </c>
      <c r="D3076" s="2" t="s">
        <v>6665</v>
      </c>
      <c r="E3076" s="2" t="s">
        <v>6666</v>
      </c>
      <c r="F3076">
        <v>1.2349551587781848E-2</v>
      </c>
      <c r="G3076">
        <v>201709</v>
      </c>
      <c r="H3076" t="s">
        <v>250</v>
      </c>
    </row>
    <row r="3077" spans="1:8">
      <c r="A3077" s="1" t="s">
        <v>10</v>
      </c>
      <c r="B3077" s="1" t="s">
        <v>8</v>
      </c>
      <c r="C3077">
        <v>132.49</v>
      </c>
      <c r="D3077" s="2" t="s">
        <v>6665</v>
      </c>
      <c r="E3077" s="2" t="s">
        <v>6666</v>
      </c>
      <c r="F3077">
        <v>7.5477394520341154E-3</v>
      </c>
      <c r="G3077">
        <v>201709</v>
      </c>
      <c r="H3077" t="s">
        <v>290</v>
      </c>
    </row>
    <row r="3078" spans="1:8">
      <c r="A3078" s="1" t="s">
        <v>11</v>
      </c>
      <c r="B3078" s="1" t="s">
        <v>8</v>
      </c>
      <c r="C3078">
        <v>565.34</v>
      </c>
      <c r="D3078" s="2" t="s">
        <v>6665</v>
      </c>
      <c r="E3078" s="2" t="s">
        <v>6666</v>
      </c>
      <c r="F3078">
        <v>1.7688470654827182E-3</v>
      </c>
      <c r="G3078">
        <v>201709</v>
      </c>
      <c r="H3078" t="s">
        <v>330</v>
      </c>
    </row>
    <row r="3079" spans="1:8">
      <c r="A3079" s="1" t="s">
        <v>12</v>
      </c>
      <c r="B3079" s="1" t="s">
        <v>8</v>
      </c>
      <c r="C3079">
        <v>2.1329600000000002</v>
      </c>
      <c r="D3079" s="2" t="s">
        <v>6665</v>
      </c>
      <c r="E3079" s="2" t="s">
        <v>6666</v>
      </c>
      <c r="F3079">
        <v>0.46883204560798136</v>
      </c>
      <c r="G3079">
        <v>201709</v>
      </c>
      <c r="H3079" t="s">
        <v>370</v>
      </c>
    </row>
    <row r="3080" spans="1:8">
      <c r="A3080" s="1" t="s">
        <v>13</v>
      </c>
      <c r="B3080" s="1" t="s">
        <v>8</v>
      </c>
      <c r="C3080">
        <v>185.39699999999999</v>
      </c>
      <c r="D3080" s="2" t="s">
        <v>6665</v>
      </c>
      <c r="E3080" s="2" t="s">
        <v>6666</v>
      </c>
      <c r="F3080">
        <v>5.3938305366322001E-3</v>
      </c>
      <c r="G3080">
        <v>201709</v>
      </c>
      <c r="H3080" t="s">
        <v>410</v>
      </c>
    </row>
    <row r="3081" spans="1:8">
      <c r="A3081" s="1" t="s">
        <v>14</v>
      </c>
      <c r="B3081" s="1" t="s">
        <v>8</v>
      </c>
      <c r="C3081">
        <v>20.519349999999999</v>
      </c>
      <c r="D3081" s="2" t="s">
        <v>6665</v>
      </c>
      <c r="E3081" s="2" t="s">
        <v>6666</v>
      </c>
      <c r="F3081">
        <v>4.8734487203542023E-2</v>
      </c>
      <c r="G3081">
        <v>201709</v>
      </c>
      <c r="H3081" t="s">
        <v>450</v>
      </c>
    </row>
    <row r="3082" spans="1:8">
      <c r="A3082" s="1" t="s">
        <v>15</v>
      </c>
      <c r="B3082" s="1" t="s">
        <v>8</v>
      </c>
      <c r="C3082">
        <v>1.5016</v>
      </c>
      <c r="D3082" s="2" t="s">
        <v>6665</v>
      </c>
      <c r="E3082" s="2" t="s">
        <v>6666</v>
      </c>
      <c r="F3082">
        <v>0.6659563132658497</v>
      </c>
      <c r="G3082">
        <v>201709</v>
      </c>
      <c r="H3082" t="s">
        <v>490</v>
      </c>
    </row>
    <row r="3083" spans="1:8">
      <c r="A3083" s="1" t="s">
        <v>16</v>
      </c>
      <c r="B3083" s="1" t="s">
        <v>8</v>
      </c>
      <c r="C3083">
        <v>2.1329600000000002</v>
      </c>
      <c r="D3083" s="2" t="s">
        <v>6665</v>
      </c>
      <c r="E3083" s="2" t="s">
        <v>6666</v>
      </c>
      <c r="F3083">
        <v>0.46883204560798136</v>
      </c>
      <c r="G3083">
        <v>201709</v>
      </c>
      <c r="H3083" t="s">
        <v>530</v>
      </c>
    </row>
    <row r="3084" spans="1:8">
      <c r="A3084" s="1" t="s">
        <v>17</v>
      </c>
      <c r="B3084" s="1" t="s">
        <v>8</v>
      </c>
      <c r="C3084">
        <v>2.0267900000000001</v>
      </c>
      <c r="D3084" s="2" t="s">
        <v>6665</v>
      </c>
      <c r="E3084" s="2" t="s">
        <v>6666</v>
      </c>
      <c r="F3084">
        <v>0.49339102719077949</v>
      </c>
      <c r="G3084">
        <v>201709</v>
      </c>
      <c r="H3084" t="s">
        <v>570</v>
      </c>
    </row>
    <row r="3085" spans="1:8">
      <c r="A3085" s="1" t="s">
        <v>18</v>
      </c>
      <c r="B3085" s="1" t="s">
        <v>8</v>
      </c>
      <c r="C3085">
        <v>1.95583</v>
      </c>
      <c r="D3085" s="2" t="s">
        <v>6665</v>
      </c>
      <c r="E3085" s="2" t="s">
        <v>6666</v>
      </c>
      <c r="F3085">
        <v>0.51129188119621849</v>
      </c>
      <c r="G3085">
        <v>201709</v>
      </c>
      <c r="H3085" t="s">
        <v>610</v>
      </c>
    </row>
    <row r="3086" spans="1:8">
      <c r="A3086" s="1" t="s">
        <v>19</v>
      </c>
      <c r="B3086" s="1" t="s">
        <v>8</v>
      </c>
      <c r="C3086">
        <v>2.3959700000000002</v>
      </c>
      <c r="D3086" s="2" t="s">
        <v>6665</v>
      </c>
      <c r="E3086" s="2" t="s">
        <v>6666</v>
      </c>
      <c r="F3086">
        <v>0.41736749625412667</v>
      </c>
      <c r="G3086">
        <v>201709</v>
      </c>
      <c r="H3086" t="s">
        <v>650</v>
      </c>
    </row>
    <row r="3087" spans="1:8">
      <c r="A3087" s="1" t="s">
        <v>20</v>
      </c>
      <c r="B3087" s="1" t="s">
        <v>8</v>
      </c>
      <c r="C3087">
        <v>96.162120000000002</v>
      </c>
      <c r="D3087" s="2" t="s">
        <v>6665</v>
      </c>
      <c r="E3087" s="2" t="s">
        <v>6666</v>
      </c>
      <c r="F3087">
        <v>1.0399105177797661E-2</v>
      </c>
      <c r="G3087">
        <v>201709</v>
      </c>
      <c r="H3087" t="s">
        <v>690</v>
      </c>
    </row>
    <row r="3088" spans="1:8">
      <c r="A3088" s="1" t="s">
        <v>21</v>
      </c>
      <c r="B3088" s="1" t="s">
        <v>8</v>
      </c>
      <c r="C3088">
        <v>1.9558</v>
      </c>
      <c r="D3088" s="2" t="s">
        <v>6665</v>
      </c>
      <c r="E3088" s="2" t="s">
        <v>6666</v>
      </c>
      <c r="F3088">
        <v>0.51129972389814915</v>
      </c>
      <c r="G3088">
        <v>201709</v>
      </c>
      <c r="H3088" t="s">
        <v>730</v>
      </c>
    </row>
    <row r="3089" spans="1:8">
      <c r="A3089" s="1" t="s">
        <v>22</v>
      </c>
      <c r="B3089" s="1" t="s">
        <v>8</v>
      </c>
      <c r="C3089">
        <v>0.44803999999999999</v>
      </c>
      <c r="D3089" s="2" t="s">
        <v>6665</v>
      </c>
      <c r="E3089" s="2" t="s">
        <v>6666</v>
      </c>
      <c r="F3089">
        <v>2.2319435764663869</v>
      </c>
      <c r="G3089">
        <v>201709</v>
      </c>
      <c r="H3089" t="s">
        <v>770</v>
      </c>
    </row>
    <row r="3090" spans="1:8">
      <c r="A3090" s="1" t="s">
        <v>23</v>
      </c>
      <c r="B3090" s="1" t="s">
        <v>8</v>
      </c>
      <c r="C3090">
        <v>2079.3024999999998</v>
      </c>
      <c r="D3090" s="2" t="s">
        <v>6665</v>
      </c>
      <c r="E3090" s="2" t="s">
        <v>6666</v>
      </c>
      <c r="F3090">
        <v>4.8093050433979667E-4</v>
      </c>
      <c r="G3090">
        <v>201709</v>
      </c>
      <c r="H3090" t="s">
        <v>810</v>
      </c>
    </row>
    <row r="3091" spans="1:8">
      <c r="A3091" s="1" t="s">
        <v>24</v>
      </c>
      <c r="B3091" s="1" t="s">
        <v>8</v>
      </c>
      <c r="C3091">
        <v>1.1916</v>
      </c>
      <c r="D3091" s="2" t="s">
        <v>6665</v>
      </c>
      <c r="E3091" s="2" t="s">
        <v>6666</v>
      </c>
      <c r="F3091">
        <v>0.83920778784827121</v>
      </c>
      <c r="G3091">
        <v>201709</v>
      </c>
      <c r="H3091" t="s">
        <v>850</v>
      </c>
    </row>
    <row r="3092" spans="1:8">
      <c r="A3092" s="1" t="s">
        <v>25</v>
      </c>
      <c r="B3092" s="1" t="s">
        <v>8</v>
      </c>
      <c r="C3092">
        <v>1.6251</v>
      </c>
      <c r="D3092" s="2" t="s">
        <v>6665</v>
      </c>
      <c r="E3092" s="2" t="s">
        <v>6666</v>
      </c>
      <c r="F3092">
        <v>0.61534674789243737</v>
      </c>
      <c r="G3092">
        <v>201709</v>
      </c>
      <c r="H3092" t="s">
        <v>890</v>
      </c>
    </row>
    <row r="3093" spans="1:8">
      <c r="A3093" s="1" t="s">
        <v>26</v>
      </c>
      <c r="B3093" s="1" t="s">
        <v>8</v>
      </c>
      <c r="C3093">
        <v>8.2339599999999997</v>
      </c>
      <c r="D3093" s="2" t="s">
        <v>6665</v>
      </c>
      <c r="E3093" s="2" t="s">
        <v>6666</v>
      </c>
      <c r="F3093">
        <v>0.12144824604443064</v>
      </c>
      <c r="G3093">
        <v>201709</v>
      </c>
      <c r="H3093" t="s">
        <v>930</v>
      </c>
    </row>
    <row r="3094" spans="1:8">
      <c r="A3094" s="1" t="s">
        <v>27</v>
      </c>
      <c r="B3094" s="1" t="s">
        <v>8</v>
      </c>
      <c r="C3094">
        <v>3.7768000000000002</v>
      </c>
      <c r="D3094" s="2" t="s">
        <v>6665</v>
      </c>
      <c r="E3094" s="2" t="s">
        <v>6666</v>
      </c>
      <c r="F3094">
        <v>0.26477441220080489</v>
      </c>
      <c r="G3094">
        <v>201709</v>
      </c>
      <c r="H3094" t="s">
        <v>970</v>
      </c>
    </row>
    <row r="3095" spans="1:8">
      <c r="A3095" s="1" t="s">
        <v>28</v>
      </c>
      <c r="B3095" s="1" t="s">
        <v>8</v>
      </c>
      <c r="C3095">
        <v>1.1916</v>
      </c>
      <c r="D3095" s="2" t="s">
        <v>6665</v>
      </c>
      <c r="E3095" s="2" t="s">
        <v>6666</v>
      </c>
      <c r="F3095">
        <v>0.83920778784827121</v>
      </c>
      <c r="G3095">
        <v>201709</v>
      </c>
      <c r="H3095" t="s">
        <v>1010</v>
      </c>
    </row>
    <row r="3096" spans="1:8">
      <c r="A3096" s="1" t="s">
        <v>29</v>
      </c>
      <c r="B3096" s="1" t="s">
        <v>8</v>
      </c>
      <c r="C3096">
        <v>76.292500000000004</v>
      </c>
      <c r="D3096" s="2" t="s">
        <v>6665</v>
      </c>
      <c r="E3096" s="2" t="s">
        <v>6666</v>
      </c>
      <c r="F3096">
        <v>1.3107448307500737E-2</v>
      </c>
      <c r="G3096">
        <v>201709</v>
      </c>
      <c r="H3096" t="s">
        <v>1050</v>
      </c>
    </row>
    <row r="3097" spans="1:8">
      <c r="A3097" s="1" t="s">
        <v>30</v>
      </c>
      <c r="B3097" s="1" t="s">
        <v>8</v>
      </c>
      <c r="C3097">
        <v>12.03369</v>
      </c>
      <c r="D3097" s="2" t="s">
        <v>6665</v>
      </c>
      <c r="E3097" s="2" t="s">
        <v>6666</v>
      </c>
      <c r="F3097">
        <v>8.3100029999110828E-2</v>
      </c>
      <c r="G3097">
        <v>201709</v>
      </c>
      <c r="H3097" t="s">
        <v>1090</v>
      </c>
    </row>
    <row r="3098" spans="1:8">
      <c r="A3098" s="1" t="s">
        <v>31</v>
      </c>
      <c r="B3098" s="1" t="s">
        <v>8</v>
      </c>
      <c r="C3098">
        <v>2.2789000000000001</v>
      </c>
      <c r="D3098" s="2" t="s">
        <v>6665</v>
      </c>
      <c r="E3098" s="2" t="s">
        <v>6666</v>
      </c>
      <c r="F3098">
        <v>0.43880819693711876</v>
      </c>
      <c r="G3098">
        <v>201709</v>
      </c>
      <c r="H3098" t="s">
        <v>1130</v>
      </c>
    </row>
    <row r="3099" spans="1:8">
      <c r="A3099" s="1" t="s">
        <v>32</v>
      </c>
      <c r="B3099" s="1" t="s">
        <v>8</v>
      </c>
      <c r="C3099">
        <v>2.3817699999999999</v>
      </c>
      <c r="D3099" s="2" t="s">
        <v>6665</v>
      </c>
      <c r="E3099" s="2" t="s">
        <v>6666</v>
      </c>
      <c r="F3099">
        <v>0.41985582151089318</v>
      </c>
      <c r="G3099">
        <v>201709</v>
      </c>
      <c r="H3099" t="s">
        <v>1170</v>
      </c>
    </row>
    <row r="3100" spans="1:8">
      <c r="A3100" s="1" t="s">
        <v>33</v>
      </c>
      <c r="B3100" s="1" t="s">
        <v>8</v>
      </c>
      <c r="C3100">
        <v>1.4961</v>
      </c>
      <c r="D3100" s="2" t="s">
        <v>6665</v>
      </c>
      <c r="E3100" s="2" t="s">
        <v>6666</v>
      </c>
      <c r="F3100">
        <v>0.66840451841454451</v>
      </c>
      <c r="G3100">
        <v>201709</v>
      </c>
      <c r="H3100" t="s">
        <v>1210</v>
      </c>
    </row>
    <row r="3101" spans="1:8">
      <c r="A3101" s="1" t="s">
        <v>34</v>
      </c>
      <c r="B3101" s="1" t="s">
        <v>8</v>
      </c>
      <c r="C3101">
        <v>1829.0698</v>
      </c>
      <c r="D3101" s="2" t="s">
        <v>6665</v>
      </c>
      <c r="E3101" s="2" t="s">
        <v>6666</v>
      </c>
      <c r="F3101">
        <v>5.4672599153952461E-4</v>
      </c>
      <c r="G3101">
        <v>201709</v>
      </c>
      <c r="H3101" t="s">
        <v>1250</v>
      </c>
    </row>
    <row r="3102" spans="1:8">
      <c r="A3102" s="1" t="s">
        <v>35</v>
      </c>
      <c r="B3102" s="1" t="s">
        <v>8</v>
      </c>
      <c r="C3102">
        <v>1.1422000000000001</v>
      </c>
      <c r="D3102" s="2" t="s">
        <v>6665</v>
      </c>
      <c r="E3102" s="2" t="s">
        <v>6666</v>
      </c>
      <c r="F3102">
        <v>0.87550341446331637</v>
      </c>
      <c r="G3102">
        <v>201709</v>
      </c>
      <c r="H3102" t="s">
        <v>1290</v>
      </c>
    </row>
    <row r="3103" spans="1:8">
      <c r="A3103" s="1" t="s">
        <v>36</v>
      </c>
      <c r="B3103" s="1" t="s">
        <v>8</v>
      </c>
      <c r="C3103">
        <v>758.58447999999999</v>
      </c>
      <c r="D3103" s="2" t="s">
        <v>6665</v>
      </c>
      <c r="E3103" s="2" t="s">
        <v>6666</v>
      </c>
      <c r="F3103">
        <v>1.3182447392016247E-3</v>
      </c>
      <c r="G3103">
        <v>201709</v>
      </c>
      <c r="H3103" t="s">
        <v>1330</v>
      </c>
    </row>
    <row r="3104" spans="1:8">
      <c r="A3104" s="1" t="s">
        <v>37</v>
      </c>
      <c r="B3104" s="1" t="s">
        <v>8</v>
      </c>
      <c r="C3104">
        <v>7.8559000000000001</v>
      </c>
      <c r="D3104" s="2" t="s">
        <v>6665</v>
      </c>
      <c r="E3104" s="2" t="s">
        <v>6666</v>
      </c>
      <c r="F3104">
        <v>0.12729286268918902</v>
      </c>
      <c r="G3104">
        <v>201709</v>
      </c>
      <c r="H3104" t="s">
        <v>1370</v>
      </c>
    </row>
    <row r="3105" spans="1:8">
      <c r="A3105" s="1" t="s">
        <v>38</v>
      </c>
      <c r="B3105" s="1" t="s">
        <v>8</v>
      </c>
      <c r="C3105">
        <v>3496.1067400000002</v>
      </c>
      <c r="D3105" s="2" t="s">
        <v>6665</v>
      </c>
      <c r="E3105" s="2" t="s">
        <v>6666</v>
      </c>
      <c r="F3105">
        <v>2.8603245677790719E-4</v>
      </c>
      <c r="G3105">
        <v>201709</v>
      </c>
      <c r="H3105" t="s">
        <v>1410</v>
      </c>
    </row>
    <row r="3106" spans="1:8">
      <c r="A3106" s="1" t="s">
        <v>39</v>
      </c>
      <c r="B3106" s="1" t="s">
        <v>8</v>
      </c>
      <c r="C3106">
        <v>684.38354000000004</v>
      </c>
      <c r="D3106" s="2" t="s">
        <v>6665</v>
      </c>
      <c r="E3106" s="2" t="s">
        <v>6666</v>
      </c>
      <c r="F3106">
        <v>1.4611689813580262E-3</v>
      </c>
      <c r="G3106">
        <v>201709</v>
      </c>
      <c r="H3106" t="s">
        <v>1450</v>
      </c>
    </row>
    <row r="3107" spans="1:8">
      <c r="A3107" s="1" t="s">
        <v>40</v>
      </c>
      <c r="B3107" s="1" t="s">
        <v>8</v>
      </c>
      <c r="C3107">
        <v>1.1916</v>
      </c>
      <c r="D3107" s="2" t="s">
        <v>6665</v>
      </c>
      <c r="E3107" s="2" t="s">
        <v>6666</v>
      </c>
      <c r="F3107">
        <v>0.83920778784827121</v>
      </c>
      <c r="G3107">
        <v>201709</v>
      </c>
      <c r="H3107" t="s">
        <v>1490</v>
      </c>
    </row>
    <row r="3108" spans="1:8">
      <c r="A3108" s="1" t="s">
        <v>6388</v>
      </c>
      <c r="B3108" s="1" t="s">
        <v>8</v>
      </c>
      <c r="C3108">
        <v>29.194199999999999</v>
      </c>
      <c r="D3108" s="2" t="s">
        <v>6665</v>
      </c>
      <c r="E3108" s="2" t="s">
        <v>6666</v>
      </c>
      <c r="F3108">
        <v>3.4253379095847809E-2</v>
      </c>
      <c r="G3108">
        <v>201709</v>
      </c>
      <c r="H3108" t="s">
        <v>6532</v>
      </c>
    </row>
    <row r="3109" spans="1:8">
      <c r="A3109" s="1" t="s">
        <v>41</v>
      </c>
      <c r="B3109" s="1" t="s">
        <v>8</v>
      </c>
      <c r="C3109">
        <v>110.265</v>
      </c>
      <c r="D3109" s="2" t="s">
        <v>6665</v>
      </c>
      <c r="E3109" s="2" t="s">
        <v>6666</v>
      </c>
      <c r="F3109">
        <v>9.0690608987439355E-3</v>
      </c>
      <c r="G3109">
        <v>201709</v>
      </c>
      <c r="H3109" t="s">
        <v>1530</v>
      </c>
    </row>
    <row r="3110" spans="1:8">
      <c r="A3110" s="1" t="s">
        <v>42</v>
      </c>
      <c r="B3110" s="1" t="s">
        <v>8</v>
      </c>
      <c r="C3110">
        <v>26.045000000000002</v>
      </c>
      <c r="D3110" s="2" t="s">
        <v>6665</v>
      </c>
      <c r="E3110" s="2" t="s">
        <v>6666</v>
      </c>
      <c r="F3110">
        <v>3.8395085429065078E-2</v>
      </c>
      <c r="G3110">
        <v>201709</v>
      </c>
      <c r="H3110" t="s">
        <v>1570</v>
      </c>
    </row>
    <row r="3111" spans="1:8">
      <c r="A3111" s="1" t="s">
        <v>43</v>
      </c>
      <c r="B3111" s="1" t="s">
        <v>8</v>
      </c>
      <c r="C3111">
        <v>211.77234000000001</v>
      </c>
      <c r="D3111" s="2" t="s">
        <v>6665</v>
      </c>
      <c r="E3111" s="2" t="s">
        <v>6666</v>
      </c>
      <c r="F3111">
        <v>4.7220519922479016E-3</v>
      </c>
      <c r="G3111">
        <v>201709</v>
      </c>
      <c r="H3111" t="s">
        <v>1610</v>
      </c>
    </row>
    <row r="3112" spans="1:8">
      <c r="A3112" s="1" t="s">
        <v>44</v>
      </c>
      <c r="B3112" s="1" t="s">
        <v>8</v>
      </c>
      <c r="C3112">
        <v>7.4390999999999998</v>
      </c>
      <c r="D3112" s="2" t="s">
        <v>6665</v>
      </c>
      <c r="E3112" s="2" t="s">
        <v>6666</v>
      </c>
      <c r="F3112">
        <v>0.13442486322270167</v>
      </c>
      <c r="G3112">
        <v>201709</v>
      </c>
      <c r="H3112" t="s">
        <v>1650</v>
      </c>
    </row>
    <row r="3113" spans="1:8">
      <c r="A3113" s="1" t="s">
        <v>45</v>
      </c>
      <c r="B3113" s="1" t="s">
        <v>8</v>
      </c>
      <c r="C3113">
        <v>56.110999999999997</v>
      </c>
      <c r="D3113" s="2" t="s">
        <v>6665</v>
      </c>
      <c r="E3113" s="2" t="s">
        <v>6666</v>
      </c>
      <c r="F3113">
        <v>1.7821817468945483E-2</v>
      </c>
      <c r="G3113">
        <v>201709</v>
      </c>
      <c r="H3113" t="s">
        <v>1690</v>
      </c>
    </row>
    <row r="3114" spans="1:8">
      <c r="A3114" s="1" t="s">
        <v>46</v>
      </c>
      <c r="B3114" s="1" t="s">
        <v>8</v>
      </c>
      <c r="C3114">
        <v>129.39144999999999</v>
      </c>
      <c r="D3114" s="2" t="s">
        <v>6665</v>
      </c>
      <c r="E3114" s="2" t="s">
        <v>6666</v>
      </c>
      <c r="F3114">
        <v>7.728485923915375E-3</v>
      </c>
      <c r="G3114">
        <v>201709</v>
      </c>
      <c r="H3114" t="s">
        <v>1730</v>
      </c>
    </row>
    <row r="3115" spans="1:8">
      <c r="A3115" s="1" t="s">
        <v>47</v>
      </c>
      <c r="B3115" s="1" t="s">
        <v>8</v>
      </c>
      <c r="C3115">
        <v>21.125</v>
      </c>
      <c r="D3115" s="2" t="s">
        <v>6665</v>
      </c>
      <c r="E3115" s="2" t="s">
        <v>6666</v>
      </c>
      <c r="F3115">
        <v>4.7337278106508875E-2</v>
      </c>
      <c r="G3115">
        <v>201709</v>
      </c>
      <c r="H3115" t="s">
        <v>1770</v>
      </c>
    </row>
    <row r="3116" spans="1:8">
      <c r="A3116" s="1" t="s">
        <v>48</v>
      </c>
      <c r="B3116" s="1" t="s">
        <v>8</v>
      </c>
      <c r="C3116">
        <v>18.0061</v>
      </c>
      <c r="D3116" s="2" t="s">
        <v>6665</v>
      </c>
      <c r="E3116" s="2" t="s">
        <v>6666</v>
      </c>
      <c r="F3116">
        <v>5.5536734773215746E-2</v>
      </c>
      <c r="G3116">
        <v>201709</v>
      </c>
      <c r="H3116" t="s">
        <v>1810</v>
      </c>
    </row>
    <row r="3117" spans="1:8">
      <c r="A3117" s="1" t="s">
        <v>49</v>
      </c>
      <c r="B3117" s="1" t="s">
        <v>8</v>
      </c>
      <c r="C3117">
        <v>27.739249999999998</v>
      </c>
      <c r="D3117" s="2" t="s">
        <v>6665</v>
      </c>
      <c r="E3117" s="2" t="s">
        <v>6666</v>
      </c>
      <c r="F3117">
        <v>3.6050001351875055E-2</v>
      </c>
      <c r="G3117">
        <v>201709</v>
      </c>
      <c r="H3117" t="s">
        <v>1850</v>
      </c>
    </row>
    <row r="3118" spans="1:8">
      <c r="A3118" s="1" t="s">
        <v>8</v>
      </c>
      <c r="B3118" s="1" t="s">
        <v>8</v>
      </c>
      <c r="C3118">
        <v>1</v>
      </c>
      <c r="D3118" s="2" t="s">
        <v>6665</v>
      </c>
      <c r="E3118" s="2" t="s">
        <v>6666</v>
      </c>
      <c r="F3118">
        <v>1</v>
      </c>
      <c r="G3118">
        <v>201709</v>
      </c>
      <c r="H3118" t="s">
        <v>1890</v>
      </c>
    </row>
    <row r="3119" spans="1:8">
      <c r="A3119" s="1" t="s">
        <v>50</v>
      </c>
      <c r="B3119" s="1" t="s">
        <v>8</v>
      </c>
      <c r="C3119">
        <v>2.4242400000000002</v>
      </c>
      <c r="D3119" s="2" t="s">
        <v>6665</v>
      </c>
      <c r="E3119" s="2" t="s">
        <v>6666</v>
      </c>
      <c r="F3119">
        <v>0.41250041250041247</v>
      </c>
      <c r="G3119">
        <v>201709</v>
      </c>
      <c r="H3119" t="s">
        <v>1930</v>
      </c>
    </row>
    <row r="3120" spans="1:8">
      <c r="A3120" s="1" t="s">
        <v>51</v>
      </c>
      <c r="B3120" s="1" t="s">
        <v>8</v>
      </c>
      <c r="C3120">
        <v>0.92245999999999995</v>
      </c>
      <c r="D3120" s="2" t="s">
        <v>6665</v>
      </c>
      <c r="E3120" s="2" t="s">
        <v>6666</v>
      </c>
      <c r="F3120">
        <v>1.0840578453266267</v>
      </c>
      <c r="G3120">
        <v>201709</v>
      </c>
      <c r="H3120" t="s">
        <v>1970</v>
      </c>
    </row>
    <row r="3121" spans="1:8">
      <c r="A3121" s="1" t="s">
        <v>52</v>
      </c>
      <c r="B3121" s="1" t="s">
        <v>8</v>
      </c>
      <c r="C3121">
        <v>0.92245999999999995</v>
      </c>
      <c r="D3121" s="2" t="s">
        <v>6665</v>
      </c>
      <c r="E3121" s="2" t="s">
        <v>6666</v>
      </c>
      <c r="F3121">
        <v>1.0840578453266267</v>
      </c>
      <c r="G3121">
        <v>201709</v>
      </c>
      <c r="H3121" t="s">
        <v>2010</v>
      </c>
    </row>
    <row r="3122" spans="1:8">
      <c r="A3122" s="1" t="s">
        <v>53</v>
      </c>
      <c r="B3122" s="1" t="s">
        <v>8</v>
      </c>
      <c r="C3122">
        <v>2.8548</v>
      </c>
      <c r="D3122" s="2" t="s">
        <v>6665</v>
      </c>
      <c r="E3122" s="2" t="s">
        <v>6666</v>
      </c>
      <c r="F3122">
        <v>0.35028723553313718</v>
      </c>
      <c r="G3122">
        <v>201709</v>
      </c>
      <c r="H3122" t="s">
        <v>2050</v>
      </c>
    </row>
    <row r="3123" spans="1:8">
      <c r="A3123" s="1" t="s">
        <v>54</v>
      </c>
      <c r="B3123" s="1" t="s">
        <v>8</v>
      </c>
      <c r="C3123">
        <v>5.218</v>
      </c>
      <c r="D3123" s="2" t="s">
        <v>6665</v>
      </c>
      <c r="E3123" s="2" t="s">
        <v>6666</v>
      </c>
      <c r="F3123">
        <v>0.19164430816404754</v>
      </c>
      <c r="G3123">
        <v>201709</v>
      </c>
      <c r="H3123" t="s">
        <v>2090</v>
      </c>
    </row>
    <row r="3124" spans="1:8">
      <c r="A3124" s="1" t="s">
        <v>55</v>
      </c>
      <c r="B3124" s="1" t="s">
        <v>8</v>
      </c>
      <c r="C3124">
        <v>0.92245999999999995</v>
      </c>
      <c r="D3124" s="2" t="s">
        <v>6665</v>
      </c>
      <c r="E3124" s="2" t="s">
        <v>6666</v>
      </c>
      <c r="F3124">
        <v>1.0840578453266267</v>
      </c>
      <c r="G3124">
        <v>201709</v>
      </c>
      <c r="H3124" t="s">
        <v>2130</v>
      </c>
    </row>
    <row r="3125" spans="1:8">
      <c r="A3125" s="1" t="s">
        <v>56</v>
      </c>
      <c r="B3125" s="1" t="s">
        <v>8</v>
      </c>
      <c r="C3125">
        <v>55.41</v>
      </c>
      <c r="D3125" s="2" t="s">
        <v>6665</v>
      </c>
      <c r="E3125" s="2" t="s">
        <v>6666</v>
      </c>
      <c r="F3125">
        <v>1.8047283883775495E-2</v>
      </c>
      <c r="G3125">
        <v>201709</v>
      </c>
      <c r="H3125" t="s">
        <v>2170</v>
      </c>
    </row>
    <row r="3126" spans="1:8">
      <c r="A3126" s="1" t="s">
        <v>57</v>
      </c>
      <c r="B3126" s="1" t="s">
        <v>8</v>
      </c>
      <c r="C3126">
        <v>10613.5954</v>
      </c>
      <c r="D3126" s="2" t="s">
        <v>6665</v>
      </c>
      <c r="E3126" s="2" t="s">
        <v>6666</v>
      </c>
      <c r="F3126">
        <v>9.4218779057660327E-5</v>
      </c>
      <c r="G3126">
        <v>201709</v>
      </c>
      <c r="H3126" t="s">
        <v>2210</v>
      </c>
    </row>
    <row r="3127" spans="1:8">
      <c r="A3127" s="1" t="s">
        <v>58</v>
      </c>
      <c r="B3127" s="1" t="s">
        <v>8</v>
      </c>
      <c r="C3127">
        <v>8.6777099999999994</v>
      </c>
      <c r="D3127" s="2" t="s">
        <v>6665</v>
      </c>
      <c r="E3127" s="2" t="s">
        <v>6666</v>
      </c>
      <c r="F3127">
        <v>0.11523777586483071</v>
      </c>
      <c r="G3127">
        <v>201709</v>
      </c>
      <c r="H3127" t="s">
        <v>2250</v>
      </c>
    </row>
    <row r="3128" spans="1:8">
      <c r="A3128" s="1" t="s">
        <v>59</v>
      </c>
      <c r="B3128" s="1" t="s">
        <v>8</v>
      </c>
      <c r="C3128">
        <v>244.92500000000001</v>
      </c>
      <c r="D3128" s="2" t="s">
        <v>6665</v>
      </c>
      <c r="E3128" s="2" t="s">
        <v>6666</v>
      </c>
      <c r="F3128">
        <v>4.0828825150556287E-3</v>
      </c>
      <c r="G3128">
        <v>201709</v>
      </c>
      <c r="H3128" t="s">
        <v>2290</v>
      </c>
    </row>
    <row r="3129" spans="1:8">
      <c r="A3129" s="1" t="s">
        <v>60</v>
      </c>
      <c r="B3129" s="1" t="s">
        <v>8</v>
      </c>
      <c r="C3129">
        <v>9.3259000000000007</v>
      </c>
      <c r="D3129" s="2" t="s">
        <v>6665</v>
      </c>
      <c r="E3129" s="2" t="s">
        <v>6666</v>
      </c>
      <c r="F3129">
        <v>0.10722825679022935</v>
      </c>
      <c r="G3129">
        <v>201709</v>
      </c>
      <c r="H3129" t="s">
        <v>2330</v>
      </c>
    </row>
    <row r="3130" spans="1:8">
      <c r="A3130" s="1" t="s">
        <v>61</v>
      </c>
      <c r="B3130" s="1" t="s">
        <v>8</v>
      </c>
      <c r="C3130">
        <v>27.85436</v>
      </c>
      <c r="D3130" s="2" t="s">
        <v>6665</v>
      </c>
      <c r="E3130" s="2" t="s">
        <v>6666</v>
      </c>
      <c r="F3130">
        <v>3.5901022317511515E-2</v>
      </c>
      <c r="G3130">
        <v>201709</v>
      </c>
      <c r="H3130" t="s">
        <v>2370</v>
      </c>
    </row>
    <row r="3131" spans="1:8">
      <c r="A3131" s="1" t="s">
        <v>62</v>
      </c>
      <c r="B3131" s="1" t="s">
        <v>8</v>
      </c>
      <c r="C3131">
        <v>7.4135</v>
      </c>
      <c r="D3131" s="2" t="s">
        <v>6665</v>
      </c>
      <c r="E3131" s="2" t="s">
        <v>6666</v>
      </c>
      <c r="F3131">
        <v>0.13488905375328791</v>
      </c>
      <c r="G3131">
        <v>201709</v>
      </c>
      <c r="H3131" t="s">
        <v>2410</v>
      </c>
    </row>
    <row r="3132" spans="1:8">
      <c r="A3132" s="1" t="s">
        <v>63</v>
      </c>
      <c r="B3132" s="1" t="s">
        <v>8</v>
      </c>
      <c r="C3132">
        <v>75.269559999999998</v>
      </c>
      <c r="D3132" s="2" t="s">
        <v>6665</v>
      </c>
      <c r="E3132" s="2" t="s">
        <v>6666</v>
      </c>
      <c r="F3132">
        <v>1.3285583175987744E-2</v>
      </c>
      <c r="G3132">
        <v>201709</v>
      </c>
      <c r="H3132" t="s">
        <v>2450</v>
      </c>
    </row>
    <row r="3133" spans="1:8">
      <c r="A3133" s="1" t="s">
        <v>64</v>
      </c>
      <c r="B3133" s="1" t="s">
        <v>8</v>
      </c>
      <c r="C3133">
        <v>305.68</v>
      </c>
      <c r="D3133" s="2" t="s">
        <v>6665</v>
      </c>
      <c r="E3133" s="2" t="s">
        <v>6666</v>
      </c>
      <c r="F3133">
        <v>3.2713949227950799E-3</v>
      </c>
      <c r="G3133">
        <v>201709</v>
      </c>
      <c r="H3133" t="s">
        <v>2490</v>
      </c>
    </row>
    <row r="3134" spans="1:8">
      <c r="A3134" s="1" t="s">
        <v>65</v>
      </c>
      <c r="B3134" s="1" t="s">
        <v>8</v>
      </c>
      <c r="C3134">
        <v>15903.69</v>
      </c>
      <c r="D3134" s="2" t="s">
        <v>6665</v>
      </c>
      <c r="E3134" s="2" t="s">
        <v>6666</v>
      </c>
      <c r="F3134">
        <v>6.2878489205964153E-5</v>
      </c>
      <c r="G3134">
        <v>201709</v>
      </c>
      <c r="H3134" t="s">
        <v>2530</v>
      </c>
    </row>
    <row r="3135" spans="1:8">
      <c r="A3135" s="1" t="s">
        <v>66</v>
      </c>
      <c r="B3135" s="1" t="s">
        <v>8</v>
      </c>
      <c r="C3135">
        <v>4.2705000000000002</v>
      </c>
      <c r="D3135" s="2" t="s">
        <v>6665</v>
      </c>
      <c r="E3135" s="2" t="s">
        <v>6666</v>
      </c>
      <c r="F3135">
        <v>0.23416461772626154</v>
      </c>
      <c r="G3135">
        <v>201709</v>
      </c>
      <c r="H3135" t="s">
        <v>2570</v>
      </c>
    </row>
    <row r="3136" spans="1:8">
      <c r="A3136" s="1" t="s">
        <v>67</v>
      </c>
      <c r="B3136" s="1" t="s">
        <v>8</v>
      </c>
      <c r="C3136">
        <v>76.292500000000004</v>
      </c>
      <c r="D3136" s="2" t="s">
        <v>6665</v>
      </c>
      <c r="E3136" s="2" t="s">
        <v>6666</v>
      </c>
      <c r="F3136">
        <v>1.3107448307500737E-2</v>
      </c>
      <c r="G3136">
        <v>201709</v>
      </c>
      <c r="H3136" t="s">
        <v>2610</v>
      </c>
    </row>
    <row r="3137" spans="1:8">
      <c r="A3137" s="1" t="s">
        <v>68</v>
      </c>
      <c r="B3137" s="1" t="s">
        <v>8</v>
      </c>
      <c r="C3137">
        <v>1410.8543999999999</v>
      </c>
      <c r="D3137" s="2" t="s">
        <v>6665</v>
      </c>
      <c r="E3137" s="2" t="s">
        <v>6666</v>
      </c>
      <c r="F3137">
        <v>7.0879036135833718E-4</v>
      </c>
      <c r="G3137">
        <v>201709</v>
      </c>
      <c r="H3137" t="s">
        <v>2650</v>
      </c>
    </row>
    <row r="3138" spans="1:8">
      <c r="A3138" s="1" t="s">
        <v>69</v>
      </c>
      <c r="B3138" s="1" t="s">
        <v>8</v>
      </c>
      <c r="C3138">
        <v>39474.133199999997</v>
      </c>
      <c r="D3138" s="2" t="s">
        <v>6665</v>
      </c>
      <c r="E3138" s="2" t="s">
        <v>6666</v>
      </c>
      <c r="F3138">
        <v>2.5333045185144183E-5</v>
      </c>
      <c r="G3138">
        <v>201709</v>
      </c>
      <c r="H3138" t="s">
        <v>2690</v>
      </c>
    </row>
    <row r="3139" spans="1:8">
      <c r="A3139" s="1" t="s">
        <v>70</v>
      </c>
      <c r="B3139" s="1" t="s">
        <v>8</v>
      </c>
      <c r="C3139">
        <v>126.6</v>
      </c>
      <c r="D3139" s="2" t="s">
        <v>6665</v>
      </c>
      <c r="E3139" s="2" t="s">
        <v>6666</v>
      </c>
      <c r="F3139">
        <v>7.8988941548183266E-3</v>
      </c>
      <c r="G3139">
        <v>201709</v>
      </c>
      <c r="H3139" t="s">
        <v>2730</v>
      </c>
    </row>
    <row r="3140" spans="1:8">
      <c r="A3140" s="1" t="s">
        <v>71</v>
      </c>
      <c r="B3140" s="1" t="s">
        <v>8</v>
      </c>
      <c r="C3140">
        <v>149.35945000000001</v>
      </c>
      <c r="D3140" s="2" t="s">
        <v>6665</v>
      </c>
      <c r="E3140" s="2" t="s">
        <v>6666</v>
      </c>
      <c r="F3140">
        <v>6.695257648578647E-3</v>
      </c>
      <c r="G3140">
        <v>201709</v>
      </c>
      <c r="H3140" t="s">
        <v>2770</v>
      </c>
    </row>
    <row r="3141" spans="1:8">
      <c r="A3141" s="1" t="s">
        <v>72</v>
      </c>
      <c r="B3141" s="1" t="s">
        <v>8</v>
      </c>
      <c r="C3141">
        <v>0.84484000000000004</v>
      </c>
      <c r="D3141" s="2" t="s">
        <v>6665</v>
      </c>
      <c r="E3141" s="2" t="s">
        <v>6666</v>
      </c>
      <c r="F3141">
        <v>1.1836560768902986</v>
      </c>
      <c r="G3141">
        <v>201709</v>
      </c>
      <c r="H3141" t="s">
        <v>2810</v>
      </c>
    </row>
    <row r="3142" spans="1:8">
      <c r="A3142" s="1" t="s">
        <v>73</v>
      </c>
      <c r="B3142" s="1" t="s">
        <v>8</v>
      </c>
      <c r="C3142">
        <v>131.25</v>
      </c>
      <c r="D3142" s="2" t="s">
        <v>6665</v>
      </c>
      <c r="E3142" s="2" t="s">
        <v>6666</v>
      </c>
      <c r="F3142">
        <v>7.619047619047619E-3</v>
      </c>
      <c r="G3142">
        <v>201709</v>
      </c>
      <c r="H3142" t="s">
        <v>2850</v>
      </c>
    </row>
    <row r="3143" spans="1:8">
      <c r="A3143" s="1" t="s">
        <v>74</v>
      </c>
      <c r="B3143" s="1" t="s">
        <v>8</v>
      </c>
      <c r="C3143">
        <v>121.8192</v>
      </c>
      <c r="D3143" s="2" t="s">
        <v>6665</v>
      </c>
      <c r="E3143" s="2" t="s">
        <v>6666</v>
      </c>
      <c r="F3143">
        <v>8.2088866122910029E-3</v>
      </c>
      <c r="G3143">
        <v>201709</v>
      </c>
      <c r="H3143" t="s">
        <v>2890</v>
      </c>
    </row>
    <row r="3144" spans="1:8">
      <c r="A3144" s="1" t="s">
        <v>75</v>
      </c>
      <c r="B3144" s="1" t="s">
        <v>8</v>
      </c>
      <c r="C3144">
        <v>81.576340000000002</v>
      </c>
      <c r="D3144" s="2" t="s">
        <v>6665</v>
      </c>
      <c r="E3144" s="2" t="s">
        <v>6666</v>
      </c>
      <c r="F3144">
        <v>1.2258456312210134E-2</v>
      </c>
      <c r="G3144">
        <v>201709</v>
      </c>
      <c r="H3144" t="s">
        <v>2930</v>
      </c>
    </row>
    <row r="3145" spans="1:8">
      <c r="A3145" s="1" t="s">
        <v>76</v>
      </c>
      <c r="B3145" s="1" t="s">
        <v>8</v>
      </c>
      <c r="C3145">
        <v>4858.5</v>
      </c>
      <c r="D3145" s="2" t="s">
        <v>6665</v>
      </c>
      <c r="E3145" s="2" t="s">
        <v>6666</v>
      </c>
      <c r="F3145">
        <v>2.0582484305855717E-4</v>
      </c>
      <c r="G3145">
        <v>201709</v>
      </c>
      <c r="H3145" t="s">
        <v>2970</v>
      </c>
    </row>
    <row r="3146" spans="1:8">
      <c r="A3146" s="1" t="s">
        <v>77</v>
      </c>
      <c r="B3146" s="1" t="s">
        <v>8</v>
      </c>
      <c r="C3146">
        <v>491.96775000000002</v>
      </c>
      <c r="D3146" s="2" t="s">
        <v>6665</v>
      </c>
      <c r="E3146" s="2" t="s">
        <v>6666</v>
      </c>
      <c r="F3146">
        <v>2.0326535631654714E-3</v>
      </c>
      <c r="G3146">
        <v>201709</v>
      </c>
      <c r="H3146" t="s">
        <v>3010</v>
      </c>
    </row>
    <row r="3147" spans="1:8">
      <c r="A3147" s="1" t="s">
        <v>79</v>
      </c>
      <c r="B3147" s="1" t="s">
        <v>8</v>
      </c>
      <c r="C3147">
        <v>1338.36</v>
      </c>
      <c r="D3147" s="2" t="s">
        <v>6665</v>
      </c>
      <c r="E3147" s="2" t="s">
        <v>6666</v>
      </c>
      <c r="F3147">
        <v>7.4718311963896118E-4</v>
      </c>
      <c r="G3147">
        <v>201709</v>
      </c>
      <c r="H3147" t="s">
        <v>3050</v>
      </c>
    </row>
    <row r="3148" spans="1:8">
      <c r="A3148" s="1" t="s">
        <v>80</v>
      </c>
      <c r="B3148" s="1" t="s">
        <v>8</v>
      </c>
      <c r="C3148">
        <v>0.35920999999999997</v>
      </c>
      <c r="D3148" s="2" t="s">
        <v>6665</v>
      </c>
      <c r="E3148" s="2" t="s">
        <v>6666</v>
      </c>
      <c r="F3148">
        <v>2.7838868628378943</v>
      </c>
      <c r="G3148">
        <v>201709</v>
      </c>
      <c r="H3148" t="s">
        <v>3090</v>
      </c>
    </row>
    <row r="3149" spans="1:8">
      <c r="A3149" s="1" t="s">
        <v>81</v>
      </c>
      <c r="B3149" s="1" t="s">
        <v>8</v>
      </c>
      <c r="C3149">
        <v>0.97711000000000003</v>
      </c>
      <c r="D3149" s="2" t="s">
        <v>6665</v>
      </c>
      <c r="E3149" s="2" t="s">
        <v>6666</v>
      </c>
      <c r="F3149">
        <v>1.0234262263204756</v>
      </c>
      <c r="G3149">
        <v>201709</v>
      </c>
      <c r="H3149" t="s">
        <v>3130</v>
      </c>
    </row>
    <row r="3150" spans="1:8">
      <c r="A3150" s="1" t="s">
        <v>82</v>
      </c>
      <c r="B3150" s="1" t="s">
        <v>8</v>
      </c>
      <c r="C3150">
        <v>392.86</v>
      </c>
      <c r="D3150" s="2" t="s">
        <v>6665</v>
      </c>
      <c r="E3150" s="2" t="s">
        <v>6666</v>
      </c>
      <c r="F3150">
        <v>2.545436033192486E-3</v>
      </c>
      <c r="G3150">
        <v>201709</v>
      </c>
      <c r="H3150" t="s">
        <v>3170</v>
      </c>
    </row>
    <row r="3151" spans="1:8">
      <c r="A3151" s="1" t="s">
        <v>83</v>
      </c>
      <c r="B3151" s="1" t="s">
        <v>8</v>
      </c>
      <c r="C3151">
        <v>9866</v>
      </c>
      <c r="D3151" s="2" t="s">
        <v>6665</v>
      </c>
      <c r="E3151" s="2" t="s">
        <v>6666</v>
      </c>
      <c r="F3151">
        <v>1.0135819987837016E-4</v>
      </c>
      <c r="G3151">
        <v>201709</v>
      </c>
      <c r="H3151" t="s">
        <v>3210</v>
      </c>
    </row>
    <row r="3152" spans="1:8">
      <c r="A3152" s="1" t="s">
        <v>84</v>
      </c>
      <c r="B3152" s="1" t="s">
        <v>8</v>
      </c>
      <c r="C3152">
        <v>1796.337</v>
      </c>
      <c r="D3152" s="2" t="s">
        <v>6665</v>
      </c>
      <c r="E3152" s="2" t="s">
        <v>6666</v>
      </c>
      <c r="F3152">
        <v>5.5668841648309861E-4</v>
      </c>
      <c r="G3152">
        <v>201709</v>
      </c>
      <c r="H3152" t="s">
        <v>3250</v>
      </c>
    </row>
    <row r="3153" spans="1:8">
      <c r="A3153" s="1" t="s">
        <v>85</v>
      </c>
      <c r="B3153" s="1" t="s">
        <v>8</v>
      </c>
      <c r="C3153">
        <v>182.35</v>
      </c>
      <c r="D3153" s="2" t="s">
        <v>6665</v>
      </c>
      <c r="E3153" s="2" t="s">
        <v>6666</v>
      </c>
      <c r="F3153">
        <v>5.4839594187003019E-3</v>
      </c>
      <c r="G3153">
        <v>201709</v>
      </c>
      <c r="H3153" t="s">
        <v>3290</v>
      </c>
    </row>
    <row r="3154" spans="1:8">
      <c r="A3154" s="1" t="s">
        <v>86</v>
      </c>
      <c r="B3154" s="1" t="s">
        <v>8</v>
      </c>
      <c r="C3154">
        <v>137.14124000000001</v>
      </c>
      <c r="D3154" s="2" t="s">
        <v>6665</v>
      </c>
      <c r="E3154" s="2" t="s">
        <v>6666</v>
      </c>
      <c r="F3154">
        <v>7.2917526485833141E-3</v>
      </c>
      <c r="G3154">
        <v>201709</v>
      </c>
      <c r="H3154" t="s">
        <v>3330</v>
      </c>
    </row>
    <row r="3155" spans="1:8">
      <c r="A3155" s="1" t="s">
        <v>87</v>
      </c>
      <c r="B3155" s="1" t="s">
        <v>8</v>
      </c>
      <c r="C3155">
        <v>15.5563</v>
      </c>
      <c r="D3155" s="2" t="s">
        <v>6665</v>
      </c>
      <c r="E3155" s="2" t="s">
        <v>6666</v>
      </c>
      <c r="F3155">
        <v>6.4282637902328965E-2</v>
      </c>
      <c r="G3155">
        <v>201709</v>
      </c>
      <c r="H3155" t="s">
        <v>3370</v>
      </c>
    </row>
    <row r="3156" spans="1:8">
      <c r="A3156" s="1" t="s">
        <v>88</v>
      </c>
      <c r="B3156" s="1" t="s">
        <v>8</v>
      </c>
      <c r="C3156">
        <v>1.6273</v>
      </c>
      <c r="D3156" s="2" t="s">
        <v>6665</v>
      </c>
      <c r="E3156" s="2" t="s">
        <v>6666</v>
      </c>
      <c r="F3156">
        <v>0.61451484053339889</v>
      </c>
      <c r="G3156">
        <v>201709</v>
      </c>
      <c r="H3156" t="s">
        <v>3410</v>
      </c>
    </row>
    <row r="3157" spans="1:8">
      <c r="A3157" s="1" t="s">
        <v>89</v>
      </c>
      <c r="B3157" s="1" t="s">
        <v>8</v>
      </c>
      <c r="C3157">
        <v>11.122</v>
      </c>
      <c r="D3157" s="2" t="s">
        <v>6665</v>
      </c>
      <c r="E3157" s="2" t="s">
        <v>6666</v>
      </c>
      <c r="F3157">
        <v>8.9911886351375647E-2</v>
      </c>
      <c r="G3157">
        <v>201709</v>
      </c>
      <c r="H3157" t="s">
        <v>3450</v>
      </c>
    </row>
    <row r="3158" spans="1:8">
      <c r="A3158" s="1" t="s">
        <v>90</v>
      </c>
      <c r="B3158" s="1" t="s">
        <v>8</v>
      </c>
      <c r="C3158">
        <v>21.150500000000001</v>
      </c>
      <c r="D3158" s="2" t="s">
        <v>6665</v>
      </c>
      <c r="E3158" s="2" t="s">
        <v>6666</v>
      </c>
      <c r="F3158">
        <v>4.7280206141698776E-2</v>
      </c>
      <c r="G3158">
        <v>201709</v>
      </c>
      <c r="H3158" t="s">
        <v>3490</v>
      </c>
    </row>
    <row r="3159" spans="1:8">
      <c r="A3159" s="1" t="s">
        <v>91</v>
      </c>
      <c r="B3159" s="1" t="s">
        <v>8</v>
      </c>
      <c r="C3159">
        <v>3483.11</v>
      </c>
      <c r="D3159" s="2" t="s">
        <v>6665</v>
      </c>
      <c r="E3159" s="2" t="s">
        <v>6666</v>
      </c>
      <c r="F3159">
        <v>2.8709974706512284E-4</v>
      </c>
      <c r="G3159">
        <v>201709</v>
      </c>
      <c r="H3159" t="s">
        <v>3530</v>
      </c>
    </row>
    <row r="3160" spans="1:8">
      <c r="A3160" s="1" t="s">
        <v>92</v>
      </c>
      <c r="B3160" s="1" t="s">
        <v>8</v>
      </c>
      <c r="C3160">
        <v>61.633200000000002</v>
      </c>
      <c r="D3160" s="2" t="s">
        <v>6665</v>
      </c>
      <c r="E3160" s="2" t="s">
        <v>6666</v>
      </c>
      <c r="F3160">
        <v>1.6225021579278701E-2</v>
      </c>
      <c r="G3160">
        <v>201709</v>
      </c>
      <c r="H3160" t="s">
        <v>3570</v>
      </c>
    </row>
    <row r="3161" spans="1:8">
      <c r="A3161" s="1" t="s">
        <v>93</v>
      </c>
      <c r="B3161" s="1" t="s">
        <v>8</v>
      </c>
      <c r="C3161">
        <v>1626.5340000000001</v>
      </c>
      <c r="D3161" s="2" t="s">
        <v>6665</v>
      </c>
      <c r="E3161" s="2" t="s">
        <v>6666</v>
      </c>
      <c r="F3161">
        <v>6.1480424018188365E-4</v>
      </c>
      <c r="G3161">
        <v>201709</v>
      </c>
      <c r="H3161" t="s">
        <v>3610</v>
      </c>
    </row>
    <row r="3162" spans="1:8">
      <c r="A3162" s="1" t="s">
        <v>94</v>
      </c>
      <c r="B3162" s="1" t="s">
        <v>8</v>
      </c>
      <c r="C3162">
        <v>2901.2361799999999</v>
      </c>
      <c r="D3162" s="2" t="s">
        <v>6665</v>
      </c>
      <c r="E3162" s="2" t="s">
        <v>6666</v>
      </c>
      <c r="F3162">
        <v>3.446806595387212E-4</v>
      </c>
      <c r="G3162">
        <v>201709</v>
      </c>
      <c r="H3162" t="s">
        <v>3650</v>
      </c>
    </row>
    <row r="3163" spans="1:8">
      <c r="A3163" s="1" t="s">
        <v>95</v>
      </c>
      <c r="B3163" s="1" t="s">
        <v>8</v>
      </c>
      <c r="C3163">
        <v>9.6016700000000004</v>
      </c>
      <c r="D3163" s="2" t="s">
        <v>6665</v>
      </c>
      <c r="E3163" s="2" t="s">
        <v>6666</v>
      </c>
      <c r="F3163">
        <v>0.10414854915863594</v>
      </c>
      <c r="G3163">
        <v>201709</v>
      </c>
      <c r="H3163" t="s">
        <v>3690</v>
      </c>
    </row>
    <row r="3164" spans="1:8">
      <c r="A3164" s="1" t="s">
        <v>6390</v>
      </c>
      <c r="B3164" s="1" t="s">
        <v>8</v>
      </c>
      <c r="C3164">
        <v>421.86500000000001</v>
      </c>
      <c r="D3164" s="2" t="s">
        <v>6665</v>
      </c>
      <c r="E3164" s="2" t="s">
        <v>6666</v>
      </c>
      <c r="F3164">
        <v>2.3704265582591586E-3</v>
      </c>
      <c r="G3164">
        <v>201709</v>
      </c>
      <c r="H3164" t="s">
        <v>9857</v>
      </c>
    </row>
    <row r="3165" spans="1:8">
      <c r="A3165" s="1" t="s">
        <v>97</v>
      </c>
      <c r="B3165" s="1" t="s">
        <v>8</v>
      </c>
      <c r="C3165">
        <v>39.587649999999996</v>
      </c>
      <c r="D3165" s="2" t="s">
        <v>6665</v>
      </c>
      <c r="E3165" s="2" t="s">
        <v>6666</v>
      </c>
      <c r="F3165">
        <v>2.5260403181295178E-2</v>
      </c>
      <c r="G3165">
        <v>201709</v>
      </c>
      <c r="H3165" t="s">
        <v>3730</v>
      </c>
    </row>
    <row r="3166" spans="1:8">
      <c r="A3166" s="1" t="s">
        <v>98</v>
      </c>
      <c r="B3166" s="1" t="s">
        <v>8</v>
      </c>
      <c r="C3166">
        <v>18.338719999999999</v>
      </c>
      <c r="D3166" s="2" t="s">
        <v>6665</v>
      </c>
      <c r="E3166" s="2" t="s">
        <v>6666</v>
      </c>
      <c r="F3166">
        <v>5.452943280665172E-2</v>
      </c>
      <c r="G3166">
        <v>201709</v>
      </c>
      <c r="H3166" t="s">
        <v>3770</v>
      </c>
    </row>
    <row r="3167" spans="1:8">
      <c r="A3167" s="1" t="s">
        <v>99</v>
      </c>
      <c r="B3167" s="1" t="s">
        <v>8</v>
      </c>
      <c r="C3167">
        <v>865.50215000000003</v>
      </c>
      <c r="D3167" s="2" t="s">
        <v>6665</v>
      </c>
      <c r="E3167" s="2" t="s">
        <v>6666</v>
      </c>
      <c r="F3167">
        <v>1.155398631880926E-3</v>
      </c>
      <c r="G3167">
        <v>201709</v>
      </c>
      <c r="H3167" t="s">
        <v>3810</v>
      </c>
    </row>
    <row r="3168" spans="1:8">
      <c r="A3168" s="1" t="s">
        <v>100</v>
      </c>
      <c r="B3168" s="1" t="s">
        <v>8</v>
      </c>
      <c r="C3168">
        <v>21.286899999999999</v>
      </c>
      <c r="D3168" s="2" t="s">
        <v>6665</v>
      </c>
      <c r="E3168" s="2" t="s">
        <v>6666</v>
      </c>
      <c r="F3168">
        <v>4.6977248918348848E-2</v>
      </c>
      <c r="G3168">
        <v>201709</v>
      </c>
      <c r="H3168" t="s">
        <v>3850</v>
      </c>
    </row>
    <row r="3169" spans="1:8">
      <c r="A3169" s="1" t="s">
        <v>101</v>
      </c>
      <c r="B3169" s="1" t="s">
        <v>8</v>
      </c>
      <c r="C3169">
        <v>5.0887000000000002</v>
      </c>
      <c r="D3169" s="2" t="s">
        <v>6665</v>
      </c>
      <c r="E3169" s="2" t="s">
        <v>6666</v>
      </c>
      <c r="F3169">
        <v>0.19651384440033801</v>
      </c>
      <c r="G3169">
        <v>201709</v>
      </c>
      <c r="H3169" t="s">
        <v>3890</v>
      </c>
    </row>
    <row r="3170" spans="1:8">
      <c r="A3170" s="1" t="s">
        <v>102</v>
      </c>
      <c r="B3170" s="1" t="s">
        <v>8</v>
      </c>
      <c r="C3170">
        <v>72.599999999999994</v>
      </c>
      <c r="D3170" s="2" t="s">
        <v>6665</v>
      </c>
      <c r="E3170" s="2" t="s">
        <v>6666</v>
      </c>
      <c r="F3170">
        <v>1.3774104683195593E-2</v>
      </c>
      <c r="G3170">
        <v>201709</v>
      </c>
      <c r="H3170" t="s">
        <v>3930</v>
      </c>
    </row>
    <row r="3171" spans="1:8">
      <c r="A3171" s="1" t="s">
        <v>103</v>
      </c>
      <c r="B3171" s="1" t="s">
        <v>8</v>
      </c>
      <c r="C3171">
        <v>15.5563</v>
      </c>
      <c r="D3171" s="2" t="s">
        <v>6665</v>
      </c>
      <c r="E3171" s="2" t="s">
        <v>6666</v>
      </c>
      <c r="F3171">
        <v>6.4282637902328965E-2</v>
      </c>
      <c r="G3171">
        <v>201709</v>
      </c>
      <c r="H3171" t="s">
        <v>3970</v>
      </c>
    </row>
    <row r="3172" spans="1:8">
      <c r="A3172" s="1" t="s">
        <v>104</v>
      </c>
      <c r="B3172" s="1" t="s">
        <v>8</v>
      </c>
      <c r="C3172">
        <v>360.71195</v>
      </c>
      <c r="D3172" s="2" t="s">
        <v>6665</v>
      </c>
      <c r="E3172" s="2" t="s">
        <v>6666</v>
      </c>
      <c r="F3172">
        <v>2.7722951790202679E-3</v>
      </c>
      <c r="G3172">
        <v>201709</v>
      </c>
      <c r="H3172" t="s">
        <v>4010</v>
      </c>
    </row>
    <row r="3173" spans="1:8">
      <c r="A3173" s="1" t="s">
        <v>105</v>
      </c>
      <c r="B3173" s="1" t="s">
        <v>8</v>
      </c>
      <c r="C3173">
        <v>36.097020000000001</v>
      </c>
      <c r="D3173" s="2" t="s">
        <v>6665</v>
      </c>
      <c r="E3173" s="2" t="s">
        <v>6666</v>
      </c>
      <c r="F3173">
        <v>2.770311787510437E-2</v>
      </c>
      <c r="G3173">
        <v>201709</v>
      </c>
      <c r="H3173" t="s">
        <v>4050</v>
      </c>
    </row>
    <row r="3174" spans="1:8">
      <c r="A3174" s="1" t="s">
        <v>106</v>
      </c>
      <c r="B3174" s="1" t="s">
        <v>8</v>
      </c>
      <c r="C3174">
        <v>9.2844999999999995</v>
      </c>
      <c r="D3174" s="2" t="s">
        <v>6665</v>
      </c>
      <c r="E3174" s="2" t="s">
        <v>6666</v>
      </c>
      <c r="F3174">
        <v>0.10770639237438742</v>
      </c>
      <c r="G3174">
        <v>201709</v>
      </c>
      <c r="H3174" t="s">
        <v>4090</v>
      </c>
    </row>
    <row r="3175" spans="1:8">
      <c r="A3175" s="1" t="s">
        <v>107</v>
      </c>
      <c r="B3175" s="1" t="s">
        <v>8</v>
      </c>
      <c r="C3175">
        <v>122.19</v>
      </c>
      <c r="D3175" s="2" t="s">
        <v>6665</v>
      </c>
      <c r="E3175" s="2" t="s">
        <v>6666</v>
      </c>
      <c r="F3175">
        <v>8.1839757754317045E-3</v>
      </c>
      <c r="G3175">
        <v>201709</v>
      </c>
      <c r="H3175" t="s">
        <v>4130</v>
      </c>
    </row>
    <row r="3176" spans="1:8">
      <c r="A3176" s="1" t="s">
        <v>108</v>
      </c>
      <c r="B3176" s="1" t="s">
        <v>8</v>
      </c>
      <c r="C3176">
        <v>1.6476999999999999</v>
      </c>
      <c r="D3176" s="2" t="s">
        <v>6665</v>
      </c>
      <c r="E3176" s="2" t="s">
        <v>6666</v>
      </c>
      <c r="F3176">
        <v>0.60690659707471017</v>
      </c>
      <c r="G3176">
        <v>201709</v>
      </c>
      <c r="H3176" t="s">
        <v>4170</v>
      </c>
    </row>
    <row r="3177" spans="1:8">
      <c r="A3177" s="1" t="s">
        <v>109</v>
      </c>
      <c r="B3177" s="1" t="s">
        <v>8</v>
      </c>
      <c r="C3177">
        <v>0.45817000000000002</v>
      </c>
      <c r="D3177" s="2" t="s">
        <v>6665</v>
      </c>
      <c r="E3177" s="2" t="s">
        <v>6666</v>
      </c>
      <c r="F3177">
        <v>2.1825959796582053</v>
      </c>
      <c r="G3177">
        <v>201709</v>
      </c>
      <c r="H3177" t="s">
        <v>4210</v>
      </c>
    </row>
    <row r="3178" spans="1:8">
      <c r="A3178" s="1" t="s">
        <v>110</v>
      </c>
      <c r="B3178" s="1" t="s">
        <v>8</v>
      </c>
      <c r="C3178">
        <v>1.1916</v>
      </c>
      <c r="D3178" s="2" t="s">
        <v>6665</v>
      </c>
      <c r="E3178" s="2" t="s">
        <v>6666</v>
      </c>
      <c r="F3178">
        <v>0.83920778784827121</v>
      </c>
      <c r="G3178">
        <v>201709</v>
      </c>
      <c r="H3178" t="s">
        <v>4250</v>
      </c>
    </row>
    <row r="3179" spans="1:8">
      <c r="A3179" s="1" t="s">
        <v>111</v>
      </c>
      <c r="B3179" s="1" t="s">
        <v>8</v>
      </c>
      <c r="C3179">
        <v>3.8572099999999998</v>
      </c>
      <c r="D3179" s="2" t="s">
        <v>6665</v>
      </c>
      <c r="E3179" s="2" t="s">
        <v>6666</v>
      </c>
      <c r="F3179">
        <v>0.25925474630626799</v>
      </c>
      <c r="G3179">
        <v>201709</v>
      </c>
      <c r="H3179" t="s">
        <v>4290</v>
      </c>
    </row>
    <row r="3180" spans="1:8">
      <c r="A3180" s="1" t="s">
        <v>112</v>
      </c>
      <c r="B3180" s="1" t="s">
        <v>8</v>
      </c>
      <c r="C3180">
        <v>3.8009599999999999</v>
      </c>
      <c r="D3180" s="2" t="s">
        <v>6665</v>
      </c>
      <c r="E3180" s="2" t="s">
        <v>6666</v>
      </c>
      <c r="F3180">
        <v>0.26309142953359155</v>
      </c>
      <c r="G3180">
        <v>201709</v>
      </c>
      <c r="H3180" t="s">
        <v>4330</v>
      </c>
    </row>
    <row r="3181" spans="1:8">
      <c r="A3181" s="1" t="s">
        <v>113</v>
      </c>
      <c r="B3181" s="1" t="s">
        <v>8</v>
      </c>
      <c r="C3181">
        <v>61.04</v>
      </c>
      <c r="D3181" s="2" t="s">
        <v>6665</v>
      </c>
      <c r="E3181" s="2" t="s">
        <v>6666</v>
      </c>
      <c r="F3181">
        <v>1.6382699868938401E-2</v>
      </c>
      <c r="G3181">
        <v>201709</v>
      </c>
      <c r="H3181" t="s">
        <v>4370</v>
      </c>
    </row>
    <row r="3182" spans="1:8">
      <c r="A3182" s="1" t="s">
        <v>114</v>
      </c>
      <c r="B3182" s="1" t="s">
        <v>8</v>
      </c>
      <c r="C3182">
        <v>125.694</v>
      </c>
      <c r="D3182" s="2" t="s">
        <v>6665</v>
      </c>
      <c r="E3182" s="2" t="s">
        <v>6666</v>
      </c>
      <c r="F3182">
        <v>7.9558292360812771E-3</v>
      </c>
      <c r="G3182">
        <v>201709</v>
      </c>
      <c r="H3182" t="s">
        <v>4410</v>
      </c>
    </row>
    <row r="3183" spans="1:8">
      <c r="A3183" s="1" t="s">
        <v>115</v>
      </c>
      <c r="B3183" s="1" t="s">
        <v>8</v>
      </c>
      <c r="C3183">
        <v>4.2598000000000003</v>
      </c>
      <c r="D3183" s="2" t="s">
        <v>6665</v>
      </c>
      <c r="E3183" s="2" t="s">
        <v>6666</v>
      </c>
      <c r="F3183">
        <v>0.23475280529602327</v>
      </c>
      <c r="G3183">
        <v>201709</v>
      </c>
      <c r="H3183" t="s">
        <v>4450</v>
      </c>
    </row>
    <row r="3184" spans="1:8">
      <c r="A3184" s="1" t="s">
        <v>116</v>
      </c>
      <c r="B3184" s="1" t="s">
        <v>8</v>
      </c>
      <c r="C3184">
        <v>6732.9808899999998</v>
      </c>
      <c r="D3184" s="2" t="s">
        <v>6665</v>
      </c>
      <c r="E3184" s="2" t="s">
        <v>6666</v>
      </c>
      <c r="F3184">
        <v>1.4852262561523475E-4</v>
      </c>
      <c r="G3184">
        <v>201709</v>
      </c>
      <c r="H3184" t="s">
        <v>4490</v>
      </c>
    </row>
    <row r="3185" spans="1:8">
      <c r="A3185" s="1" t="s">
        <v>117</v>
      </c>
      <c r="B3185" s="1" t="s">
        <v>8</v>
      </c>
      <c r="C3185">
        <v>4.3374199999999998</v>
      </c>
      <c r="D3185" s="2" t="s">
        <v>6665</v>
      </c>
      <c r="E3185" s="2" t="s">
        <v>6666</v>
      </c>
      <c r="F3185">
        <v>0.2305518026845452</v>
      </c>
      <c r="G3185">
        <v>201709</v>
      </c>
      <c r="H3185" t="s">
        <v>4530</v>
      </c>
    </row>
    <row r="3186" spans="1:8">
      <c r="A3186" s="1" t="s">
        <v>118</v>
      </c>
      <c r="B3186" s="1" t="s">
        <v>8</v>
      </c>
      <c r="C3186">
        <v>4.5914999999999999</v>
      </c>
      <c r="D3186" s="2" t="s">
        <v>6665</v>
      </c>
      <c r="E3186" s="2" t="s">
        <v>6666</v>
      </c>
      <c r="F3186">
        <v>0.21779374931939455</v>
      </c>
      <c r="G3186">
        <v>201709</v>
      </c>
      <c r="H3186" t="s">
        <v>4570</v>
      </c>
    </row>
    <row r="3187" spans="1:8">
      <c r="A3187" s="1" t="s">
        <v>119</v>
      </c>
      <c r="B3187" s="1" t="s">
        <v>8</v>
      </c>
      <c r="C3187">
        <v>119.21339999999999</v>
      </c>
      <c r="D3187" s="2" t="s">
        <v>6665</v>
      </c>
      <c r="E3187" s="2" t="s">
        <v>6666</v>
      </c>
      <c r="F3187">
        <v>8.3883187628236433E-3</v>
      </c>
      <c r="G3187">
        <v>201709</v>
      </c>
      <c r="H3187" t="s">
        <v>4610</v>
      </c>
    </row>
    <row r="3188" spans="1:8">
      <c r="A3188" s="1" t="s">
        <v>120</v>
      </c>
      <c r="B3188" s="1" t="s">
        <v>8</v>
      </c>
      <c r="C3188">
        <v>69.822400000000002</v>
      </c>
      <c r="D3188" s="2" t="s">
        <v>6665</v>
      </c>
      <c r="E3188" s="2" t="s">
        <v>6666</v>
      </c>
      <c r="F3188">
        <v>1.4322051376062695E-2</v>
      </c>
      <c r="G3188">
        <v>201709</v>
      </c>
      <c r="H3188" t="s">
        <v>4650</v>
      </c>
    </row>
    <row r="3189" spans="1:8">
      <c r="A3189" s="1" t="s">
        <v>121</v>
      </c>
      <c r="B3189" s="1" t="s">
        <v>8</v>
      </c>
      <c r="C3189">
        <v>983.92929000000004</v>
      </c>
      <c r="D3189" s="2" t="s">
        <v>6665</v>
      </c>
      <c r="E3189" s="2" t="s">
        <v>6666</v>
      </c>
      <c r="F3189">
        <v>1.0163331960572086E-3</v>
      </c>
      <c r="G3189">
        <v>201709</v>
      </c>
      <c r="H3189" t="s">
        <v>4690</v>
      </c>
    </row>
    <row r="3190" spans="1:8">
      <c r="A3190" s="1" t="s">
        <v>122</v>
      </c>
      <c r="B3190" s="1" t="s">
        <v>8</v>
      </c>
      <c r="C3190">
        <v>4.4684999999999997</v>
      </c>
      <c r="D3190" s="2" t="s">
        <v>6665</v>
      </c>
      <c r="E3190" s="2" t="s">
        <v>6666</v>
      </c>
      <c r="F3190">
        <v>0.22378874342620567</v>
      </c>
      <c r="G3190">
        <v>201709</v>
      </c>
      <c r="H3190" t="s">
        <v>4730</v>
      </c>
    </row>
    <row r="3191" spans="1:8">
      <c r="A3191" s="1" t="s">
        <v>123</v>
      </c>
      <c r="B3191" s="1" t="s">
        <v>8</v>
      </c>
      <c r="C3191">
        <v>9.2551600000000001</v>
      </c>
      <c r="D3191" s="2" t="s">
        <v>6665</v>
      </c>
      <c r="E3191" s="2" t="s">
        <v>6666</v>
      </c>
      <c r="F3191">
        <v>0.10804783493748352</v>
      </c>
      <c r="G3191">
        <v>201709</v>
      </c>
      <c r="H3191" t="s">
        <v>4770</v>
      </c>
    </row>
    <row r="3192" spans="1:8">
      <c r="A3192" s="1" t="s">
        <v>124</v>
      </c>
      <c r="B3192" s="1" t="s">
        <v>8</v>
      </c>
      <c r="C3192">
        <v>16.202500000000001</v>
      </c>
      <c r="D3192" s="2" t="s">
        <v>6665</v>
      </c>
      <c r="E3192" s="2" t="s">
        <v>6666</v>
      </c>
      <c r="F3192">
        <v>6.1718870544669027E-2</v>
      </c>
      <c r="G3192">
        <v>201709</v>
      </c>
      <c r="H3192" t="s">
        <v>4810</v>
      </c>
    </row>
    <row r="3193" spans="1:8">
      <c r="A3193" s="1" t="s">
        <v>125</v>
      </c>
      <c r="B3193" s="1" t="s">
        <v>8</v>
      </c>
      <c r="C3193">
        <v>21.534199999999998</v>
      </c>
      <c r="D3193" s="2" t="s">
        <v>6665</v>
      </c>
      <c r="E3193" s="2" t="s">
        <v>6666</v>
      </c>
      <c r="F3193">
        <v>4.6437759470981048E-2</v>
      </c>
      <c r="G3193">
        <v>201709</v>
      </c>
      <c r="H3193" t="s">
        <v>4850</v>
      </c>
    </row>
    <row r="3194" spans="1:8">
      <c r="A3194" s="1" t="s">
        <v>126</v>
      </c>
      <c r="B3194" s="1" t="s">
        <v>8</v>
      </c>
      <c r="C3194">
        <v>9.5094999999999992</v>
      </c>
      <c r="D3194" s="2" t="s">
        <v>6665</v>
      </c>
      <c r="E3194" s="2" t="s">
        <v>6666</v>
      </c>
      <c r="F3194">
        <v>0.10515799989484201</v>
      </c>
      <c r="G3194">
        <v>201709</v>
      </c>
      <c r="H3194" t="s">
        <v>4890</v>
      </c>
    </row>
    <row r="3195" spans="1:8">
      <c r="A3195" s="1" t="s">
        <v>127</v>
      </c>
      <c r="B3195" s="1" t="s">
        <v>8</v>
      </c>
      <c r="C3195">
        <v>1.6167</v>
      </c>
      <c r="D3195" s="2" t="s">
        <v>6665</v>
      </c>
      <c r="E3195" s="2" t="s">
        <v>6666</v>
      </c>
      <c r="F3195">
        <v>0.61854394754747322</v>
      </c>
      <c r="G3195">
        <v>201709</v>
      </c>
      <c r="H3195" t="s">
        <v>4930</v>
      </c>
    </row>
    <row r="3196" spans="1:8">
      <c r="A3196" s="1" t="s">
        <v>128</v>
      </c>
      <c r="B3196" s="1" t="s">
        <v>8</v>
      </c>
      <c r="C3196">
        <v>0.92245999999999995</v>
      </c>
      <c r="D3196" s="2" t="s">
        <v>6665</v>
      </c>
      <c r="E3196" s="2" t="s">
        <v>6666</v>
      </c>
      <c r="F3196">
        <v>1.0840578453266267</v>
      </c>
      <c r="G3196">
        <v>201709</v>
      </c>
      <c r="H3196" t="s">
        <v>4970</v>
      </c>
    </row>
    <row r="3197" spans="1:8">
      <c r="A3197" s="1" t="s">
        <v>129</v>
      </c>
      <c r="B3197" s="1" t="s">
        <v>8</v>
      </c>
      <c r="C3197">
        <v>8897.4627099999998</v>
      </c>
      <c r="D3197" s="2" t="s">
        <v>6665</v>
      </c>
      <c r="E3197" s="2" t="s">
        <v>6666</v>
      </c>
      <c r="F3197">
        <v>1.1239159214189054E-4</v>
      </c>
      <c r="G3197">
        <v>201709</v>
      </c>
      <c r="H3197" t="s">
        <v>5010</v>
      </c>
    </row>
    <row r="3198" spans="1:8">
      <c r="A3198" s="1" t="s">
        <v>130</v>
      </c>
      <c r="B3198" s="1" t="s">
        <v>8</v>
      </c>
      <c r="C3198">
        <v>709.53539999999998</v>
      </c>
      <c r="D3198" s="2" t="s">
        <v>6665</v>
      </c>
      <c r="E3198" s="2" t="s">
        <v>6666</v>
      </c>
      <c r="F3198">
        <v>1.4093729502432156E-3</v>
      </c>
      <c r="G3198">
        <v>201709</v>
      </c>
      <c r="H3198" t="s">
        <v>5050</v>
      </c>
    </row>
    <row r="3199" spans="1:8">
      <c r="A3199" s="1" t="s">
        <v>131</v>
      </c>
      <c r="B3199" s="1" t="s">
        <v>8</v>
      </c>
      <c r="C3199">
        <v>8.8631200000000003</v>
      </c>
      <c r="D3199" s="2" t="s">
        <v>6665</v>
      </c>
      <c r="E3199" s="2" t="s">
        <v>6666</v>
      </c>
      <c r="F3199">
        <v>0.11282708572150664</v>
      </c>
      <c r="G3199">
        <v>201709</v>
      </c>
      <c r="H3199" t="s">
        <v>5090</v>
      </c>
    </row>
    <row r="3200" spans="1:8">
      <c r="A3200" s="1" t="s">
        <v>132</v>
      </c>
      <c r="B3200" s="1" t="s">
        <v>8</v>
      </c>
      <c r="C3200">
        <v>140.05458999999999</v>
      </c>
      <c r="D3200" s="2" t="s">
        <v>6665</v>
      </c>
      <c r="E3200" s="2" t="s">
        <v>6666</v>
      </c>
      <c r="F3200">
        <v>7.1400730243828502E-3</v>
      </c>
      <c r="G3200">
        <v>201709</v>
      </c>
      <c r="H3200" t="s">
        <v>5130</v>
      </c>
    </row>
    <row r="3201" spans="1:8">
      <c r="A3201" s="1" t="s">
        <v>134</v>
      </c>
      <c r="B3201" s="1" t="s">
        <v>8</v>
      </c>
      <c r="C3201">
        <v>10.426500000000001</v>
      </c>
      <c r="D3201" s="2" t="s">
        <v>6665</v>
      </c>
      <c r="E3201" s="2" t="s">
        <v>6666</v>
      </c>
      <c r="F3201">
        <v>9.5909461468373841E-2</v>
      </c>
      <c r="G3201">
        <v>201709</v>
      </c>
      <c r="H3201" t="s">
        <v>5170</v>
      </c>
    </row>
    <row r="3202" spans="1:8">
      <c r="A3202" s="1" t="s">
        <v>135</v>
      </c>
      <c r="B3202" s="1" t="s">
        <v>8</v>
      </c>
      <c r="C3202">
        <v>611.36</v>
      </c>
      <c r="D3202" s="2" t="s">
        <v>6665</v>
      </c>
      <c r="E3202" s="2" t="s">
        <v>6666</v>
      </c>
      <c r="F3202">
        <v>1.6356974613975399E-3</v>
      </c>
      <c r="G3202">
        <v>201709</v>
      </c>
      <c r="H3202" t="s">
        <v>5210</v>
      </c>
    </row>
    <row r="3203" spans="1:8">
      <c r="A3203" s="1" t="s">
        <v>136</v>
      </c>
      <c r="B3203" s="1" t="s">
        <v>8</v>
      </c>
      <c r="C3203">
        <v>15.5563</v>
      </c>
      <c r="D3203" s="2" t="s">
        <v>6665</v>
      </c>
      <c r="E3203" s="2" t="s">
        <v>6666</v>
      </c>
      <c r="F3203">
        <v>6.4282637902328965E-2</v>
      </c>
      <c r="G3203">
        <v>201709</v>
      </c>
      <c r="H3203" t="s">
        <v>5250</v>
      </c>
    </row>
    <row r="3204" spans="1:8">
      <c r="A3204" s="1" t="s">
        <v>137</v>
      </c>
      <c r="B3204" s="1" t="s">
        <v>8</v>
      </c>
      <c r="C3204">
        <v>39.597000000000001</v>
      </c>
      <c r="D3204" s="2" t="s">
        <v>6665</v>
      </c>
      <c r="E3204" s="2" t="s">
        <v>6666</v>
      </c>
      <c r="F3204">
        <v>2.5254438467560671E-2</v>
      </c>
      <c r="G3204">
        <v>201709</v>
      </c>
      <c r="H3204" t="s">
        <v>5290</v>
      </c>
    </row>
    <row r="3205" spans="1:8">
      <c r="A3205" s="1" t="s">
        <v>138</v>
      </c>
      <c r="B3205" s="1" t="s">
        <v>8</v>
      </c>
      <c r="C3205">
        <v>10.493589999999999</v>
      </c>
      <c r="D3205" s="2" t="s">
        <v>6665</v>
      </c>
      <c r="E3205" s="2" t="s">
        <v>6666</v>
      </c>
      <c r="F3205">
        <v>9.5296271342791172E-2</v>
      </c>
      <c r="G3205">
        <v>201709</v>
      </c>
      <c r="H3205" t="s">
        <v>5330</v>
      </c>
    </row>
    <row r="3206" spans="1:8">
      <c r="A3206" s="1" t="s">
        <v>139</v>
      </c>
      <c r="B3206" s="1" t="s">
        <v>8</v>
      </c>
      <c r="C3206">
        <v>4.1706000000000003</v>
      </c>
      <c r="D3206" s="2" t="s">
        <v>6665</v>
      </c>
      <c r="E3206" s="2" t="s">
        <v>6666</v>
      </c>
      <c r="F3206">
        <v>0.23977365367093462</v>
      </c>
      <c r="G3206">
        <v>201709</v>
      </c>
      <c r="H3206" t="s">
        <v>5370</v>
      </c>
    </row>
    <row r="3207" spans="1:8">
      <c r="A3207" s="1" t="s">
        <v>140</v>
      </c>
      <c r="B3207" s="1" t="s">
        <v>8</v>
      </c>
      <c r="C3207">
        <v>2.8814000000000002</v>
      </c>
      <c r="D3207" s="2" t="s">
        <v>6665</v>
      </c>
      <c r="E3207" s="2" t="s">
        <v>6666</v>
      </c>
      <c r="F3207">
        <v>0.34705351565211351</v>
      </c>
      <c r="G3207">
        <v>201709</v>
      </c>
      <c r="H3207" t="s">
        <v>5410</v>
      </c>
    </row>
    <row r="3208" spans="1:8">
      <c r="A3208" s="1" t="s">
        <v>141</v>
      </c>
      <c r="B3208" s="1" t="s">
        <v>8</v>
      </c>
      <c r="C3208">
        <v>2.5834999999999999</v>
      </c>
      <c r="D3208" s="2" t="s">
        <v>6665</v>
      </c>
      <c r="E3208" s="2" t="s">
        <v>6666</v>
      </c>
      <c r="F3208">
        <v>0.3870718018192375</v>
      </c>
      <c r="G3208">
        <v>201709</v>
      </c>
      <c r="H3208" t="s">
        <v>5450</v>
      </c>
    </row>
    <row r="3209" spans="1:8">
      <c r="A3209" s="1" t="s">
        <v>142</v>
      </c>
      <c r="B3209" s="1" t="s">
        <v>8</v>
      </c>
      <c r="C3209">
        <v>4.1234999999999999</v>
      </c>
      <c r="D3209" s="2" t="s">
        <v>6665</v>
      </c>
      <c r="E3209" s="2" t="s">
        <v>6666</v>
      </c>
      <c r="F3209">
        <v>0.24251242876197404</v>
      </c>
      <c r="G3209">
        <v>201709</v>
      </c>
      <c r="H3209" t="s">
        <v>5490</v>
      </c>
    </row>
    <row r="3210" spans="1:8">
      <c r="A3210" s="1" t="s">
        <v>143</v>
      </c>
      <c r="B3210" s="1" t="s">
        <v>8</v>
      </c>
      <c r="C3210">
        <v>8.0204000000000004</v>
      </c>
      <c r="D3210" s="2" t="s">
        <v>6665</v>
      </c>
      <c r="E3210" s="2" t="s">
        <v>6666</v>
      </c>
      <c r="F3210">
        <v>0.12468206074509999</v>
      </c>
      <c r="G3210">
        <v>201709</v>
      </c>
      <c r="H3210" t="s">
        <v>5530</v>
      </c>
    </row>
    <row r="3211" spans="1:8">
      <c r="A3211" s="1" t="s">
        <v>144</v>
      </c>
      <c r="B3211" s="1" t="s">
        <v>8</v>
      </c>
      <c r="C3211">
        <v>36.292099999999998</v>
      </c>
      <c r="D3211" s="2" t="s">
        <v>6665</v>
      </c>
      <c r="E3211" s="2" t="s">
        <v>6666</v>
      </c>
      <c r="F3211">
        <v>2.7554206011776668E-2</v>
      </c>
      <c r="G3211">
        <v>201709</v>
      </c>
      <c r="H3211" t="s">
        <v>5570</v>
      </c>
    </row>
    <row r="3212" spans="1:8">
      <c r="A3212" s="1" t="s">
        <v>145</v>
      </c>
      <c r="B3212" s="1" t="s">
        <v>8</v>
      </c>
      <c r="C3212">
        <v>2637.4393500000001</v>
      </c>
      <c r="D3212" s="2" t="s">
        <v>6665</v>
      </c>
      <c r="E3212" s="2" t="s">
        <v>6666</v>
      </c>
      <c r="F3212">
        <v>3.791556382140124E-4</v>
      </c>
      <c r="G3212">
        <v>201709</v>
      </c>
      <c r="H3212" t="s">
        <v>5610</v>
      </c>
    </row>
    <row r="3213" spans="1:8">
      <c r="A3213" s="1" t="s">
        <v>146</v>
      </c>
      <c r="B3213" s="1" t="s">
        <v>8</v>
      </c>
      <c r="C3213">
        <v>30.440110000000001</v>
      </c>
      <c r="D3213" s="2" t="s">
        <v>6665</v>
      </c>
      <c r="E3213" s="2" t="s">
        <v>6666</v>
      </c>
      <c r="F3213">
        <v>3.2851392455546316E-2</v>
      </c>
      <c r="G3213">
        <v>201709</v>
      </c>
      <c r="H3213" t="s">
        <v>5650</v>
      </c>
    </row>
    <row r="3214" spans="1:8">
      <c r="A3214" s="1" t="s">
        <v>147</v>
      </c>
      <c r="B3214" s="1" t="s">
        <v>8</v>
      </c>
      <c r="C3214">
        <v>4250.1049999999996</v>
      </c>
      <c r="D3214" s="2" t="s">
        <v>6665</v>
      </c>
      <c r="E3214" s="2" t="s">
        <v>6666</v>
      </c>
      <c r="F3214">
        <v>2.3528830464188534E-4</v>
      </c>
      <c r="G3214">
        <v>201709</v>
      </c>
      <c r="H3214" t="s">
        <v>5690</v>
      </c>
    </row>
    <row r="3215" spans="1:8">
      <c r="A3215" s="1" t="s">
        <v>148</v>
      </c>
      <c r="B3215" s="1" t="s">
        <v>8</v>
      </c>
      <c r="C3215">
        <v>1.1916</v>
      </c>
      <c r="D3215" s="2" t="s">
        <v>6665</v>
      </c>
      <c r="E3215" s="2" t="s">
        <v>6666</v>
      </c>
      <c r="F3215">
        <v>0.83920778784827121</v>
      </c>
      <c r="G3215">
        <v>201709</v>
      </c>
      <c r="H3215" t="s">
        <v>5730</v>
      </c>
    </row>
    <row r="3216" spans="1:8">
      <c r="A3216" s="1" t="s">
        <v>149</v>
      </c>
      <c r="B3216" s="1" t="s">
        <v>8</v>
      </c>
      <c r="C3216">
        <v>34.19773</v>
      </c>
      <c r="D3216" s="2" t="s">
        <v>6665</v>
      </c>
      <c r="E3216" s="2" t="s">
        <v>6666</v>
      </c>
      <c r="F3216">
        <v>2.9241706978796547E-2</v>
      </c>
      <c r="G3216">
        <v>201709</v>
      </c>
      <c r="H3216" t="s">
        <v>5770</v>
      </c>
    </row>
    <row r="3217" spans="1:8">
      <c r="A3217" s="1" t="s">
        <v>150</v>
      </c>
      <c r="B3217" s="1" t="s">
        <v>8</v>
      </c>
      <c r="C3217">
        <v>5017.0530600000002</v>
      </c>
      <c r="D3217" s="2" t="s">
        <v>6665</v>
      </c>
      <c r="E3217" s="2" t="s">
        <v>6666</v>
      </c>
      <c r="F3217">
        <v>1.9932019614717807E-4</v>
      </c>
      <c r="G3217">
        <v>201709</v>
      </c>
      <c r="H3217" t="s">
        <v>5810</v>
      </c>
    </row>
    <row r="3218" spans="1:8">
      <c r="A3218" s="1" t="s">
        <v>151</v>
      </c>
      <c r="B3218" s="1" t="s">
        <v>8</v>
      </c>
      <c r="C3218">
        <v>3867.8591299999998</v>
      </c>
      <c r="D3218" s="2" t="s">
        <v>6665</v>
      </c>
      <c r="E3218" s="2" t="s">
        <v>6666</v>
      </c>
      <c r="F3218">
        <v>2.5854095673851494E-4</v>
      </c>
      <c r="G3218">
        <v>201709</v>
      </c>
      <c r="H3218" t="s">
        <v>5850</v>
      </c>
    </row>
    <row r="3219" spans="1:8">
      <c r="A3219" s="1" t="s">
        <v>152</v>
      </c>
      <c r="B3219" s="1" t="s">
        <v>8</v>
      </c>
      <c r="C3219">
        <v>27085.067999999999</v>
      </c>
      <c r="D3219" s="2" t="s">
        <v>6665</v>
      </c>
      <c r="E3219" s="2" t="s">
        <v>6666</v>
      </c>
      <c r="F3219">
        <v>3.692071217986235E-5</v>
      </c>
      <c r="G3219">
        <v>201709</v>
      </c>
      <c r="H3219" t="s">
        <v>5890</v>
      </c>
    </row>
    <row r="3220" spans="1:8">
      <c r="A3220" s="1" t="s">
        <v>153</v>
      </c>
      <c r="B3220" s="1" t="s">
        <v>8</v>
      </c>
      <c r="C3220">
        <v>129.5624</v>
      </c>
      <c r="D3220" s="2" t="s">
        <v>6665</v>
      </c>
      <c r="E3220" s="2" t="s">
        <v>6666</v>
      </c>
      <c r="F3220">
        <v>7.7182886392965864E-3</v>
      </c>
      <c r="G3220">
        <v>201709</v>
      </c>
      <c r="H3220" t="s">
        <v>5930</v>
      </c>
    </row>
    <row r="3221" spans="1:8">
      <c r="A3221" s="1" t="s">
        <v>154</v>
      </c>
      <c r="B3221" s="1" t="s">
        <v>8</v>
      </c>
      <c r="C3221">
        <v>2.97498</v>
      </c>
      <c r="D3221" s="2" t="s">
        <v>6665</v>
      </c>
      <c r="E3221" s="2" t="s">
        <v>6666</v>
      </c>
      <c r="F3221">
        <v>0.33613671352412455</v>
      </c>
      <c r="G3221">
        <v>201709</v>
      </c>
      <c r="H3221" t="s">
        <v>5970</v>
      </c>
    </row>
    <row r="3222" spans="1:8">
      <c r="A3222" s="1" t="s">
        <v>155</v>
      </c>
      <c r="B3222" s="1" t="s">
        <v>8</v>
      </c>
      <c r="C3222">
        <v>655.95699999999999</v>
      </c>
      <c r="D3222" s="2" t="s">
        <v>6665</v>
      </c>
      <c r="E3222" s="2" t="s">
        <v>6666</v>
      </c>
      <c r="F3222">
        <v>1.5244901723741038E-3</v>
      </c>
      <c r="G3222">
        <v>201709</v>
      </c>
      <c r="H3222" t="s">
        <v>6010</v>
      </c>
    </row>
    <row r="3223" spans="1:8">
      <c r="A3223" s="1" t="s">
        <v>156</v>
      </c>
      <c r="B3223" s="1" t="s">
        <v>8</v>
      </c>
      <c r="C3223">
        <v>3.21732</v>
      </c>
      <c r="D3223" s="2" t="s">
        <v>6665</v>
      </c>
      <c r="E3223" s="2" t="s">
        <v>6666</v>
      </c>
      <c r="F3223">
        <v>0.3108176992030634</v>
      </c>
      <c r="G3223">
        <v>201709</v>
      </c>
      <c r="H3223" t="s">
        <v>6050</v>
      </c>
    </row>
    <row r="3224" spans="1:8">
      <c r="A3224" s="1" t="s">
        <v>6396</v>
      </c>
      <c r="B3224" s="1" t="s">
        <v>8</v>
      </c>
      <c r="C3224">
        <v>655.95699999999999</v>
      </c>
      <c r="D3224" s="2" t="s">
        <v>6665</v>
      </c>
      <c r="E3224" s="2" t="s">
        <v>6666</v>
      </c>
      <c r="F3224">
        <v>1.5244901723741038E-3</v>
      </c>
      <c r="G3224">
        <v>201709</v>
      </c>
      <c r="H3224" t="s">
        <v>6533</v>
      </c>
    </row>
    <row r="3225" spans="1:8">
      <c r="A3225" s="1" t="s">
        <v>157</v>
      </c>
      <c r="B3225" s="1" t="s">
        <v>8</v>
      </c>
      <c r="C3225">
        <v>119.33199999999999</v>
      </c>
      <c r="D3225" s="2" t="s">
        <v>6665</v>
      </c>
      <c r="E3225" s="2" t="s">
        <v>6666</v>
      </c>
      <c r="F3225">
        <v>8.379981899239098E-3</v>
      </c>
      <c r="G3225">
        <v>201709</v>
      </c>
      <c r="H3225" t="s">
        <v>6090</v>
      </c>
    </row>
    <row r="3226" spans="1:8">
      <c r="A3226" s="1" t="s">
        <v>158</v>
      </c>
      <c r="B3226" s="1" t="s">
        <v>8</v>
      </c>
      <c r="C3226">
        <v>298.1979</v>
      </c>
      <c r="D3226" s="2" t="s">
        <v>6665</v>
      </c>
      <c r="E3226" s="2" t="s">
        <v>6666</v>
      </c>
      <c r="F3226">
        <v>3.3534776737193656E-3</v>
      </c>
      <c r="G3226">
        <v>201709</v>
      </c>
      <c r="H3226" t="s">
        <v>6130</v>
      </c>
    </row>
    <row r="3227" spans="1:8">
      <c r="A3227" s="1" t="s">
        <v>159</v>
      </c>
      <c r="B3227" s="1" t="s">
        <v>8</v>
      </c>
      <c r="C3227">
        <v>15.5563</v>
      </c>
      <c r="D3227" s="2" t="s">
        <v>6665</v>
      </c>
      <c r="E3227" s="2" t="s">
        <v>6666</v>
      </c>
      <c r="F3227">
        <v>6.4282637902328965E-2</v>
      </c>
      <c r="G3227">
        <v>201709</v>
      </c>
      <c r="H3227" t="s">
        <v>6170</v>
      </c>
    </row>
    <row r="3228" spans="1:8">
      <c r="A3228" s="1" t="s">
        <v>160</v>
      </c>
      <c r="B3228" s="1" t="s">
        <v>8</v>
      </c>
      <c r="C3228">
        <v>10.6386</v>
      </c>
      <c r="D3228" s="2" t="s">
        <v>6665</v>
      </c>
      <c r="E3228" s="2" t="s">
        <v>6666</v>
      </c>
      <c r="F3228">
        <v>9.3997330475814489E-2</v>
      </c>
      <c r="G3228">
        <v>201709</v>
      </c>
      <c r="H3228" t="s">
        <v>6210</v>
      </c>
    </row>
    <row r="3229" spans="1:8">
      <c r="A3229" s="1" t="s">
        <v>7</v>
      </c>
      <c r="B3229" s="1" t="s">
        <v>8</v>
      </c>
      <c r="C3229">
        <v>4.3087999999999997</v>
      </c>
      <c r="D3229" s="2" t="s">
        <v>6667</v>
      </c>
      <c r="E3229" s="2" t="s">
        <v>6668</v>
      </c>
      <c r="F3229">
        <v>0.23208317861121427</v>
      </c>
      <c r="G3229">
        <v>201710</v>
      </c>
      <c r="H3229" t="s">
        <v>209</v>
      </c>
    </row>
    <row r="3230" spans="1:8">
      <c r="A3230" s="1" t="s">
        <v>9</v>
      </c>
      <c r="B3230" s="1" t="s">
        <v>8</v>
      </c>
      <c r="C3230">
        <v>80.945800000000006</v>
      </c>
      <c r="D3230" s="2" t="s">
        <v>6667</v>
      </c>
      <c r="E3230" s="2" t="s">
        <v>6668</v>
      </c>
      <c r="F3230">
        <v>1.2353945479567809E-2</v>
      </c>
      <c r="G3230">
        <v>201710</v>
      </c>
      <c r="H3230" t="s">
        <v>249</v>
      </c>
    </row>
    <row r="3231" spans="1:8">
      <c r="A3231" s="1" t="s">
        <v>10</v>
      </c>
      <c r="B3231" s="1" t="s">
        <v>8</v>
      </c>
      <c r="C3231">
        <v>133.76</v>
      </c>
      <c r="D3231" s="2" t="s">
        <v>6667</v>
      </c>
      <c r="E3231" s="2" t="s">
        <v>6668</v>
      </c>
      <c r="F3231">
        <v>7.4760765550239243E-3</v>
      </c>
      <c r="G3231">
        <v>201710</v>
      </c>
      <c r="H3231" t="s">
        <v>289</v>
      </c>
    </row>
    <row r="3232" spans="1:8">
      <c r="A3232" s="1" t="s">
        <v>11</v>
      </c>
      <c r="B3232" s="1" t="s">
        <v>8</v>
      </c>
      <c r="C3232">
        <v>567.97</v>
      </c>
      <c r="D3232" s="2" t="s">
        <v>6667</v>
      </c>
      <c r="E3232" s="2" t="s">
        <v>6668</v>
      </c>
      <c r="F3232">
        <v>1.7606563726957408E-3</v>
      </c>
      <c r="G3232">
        <v>201710</v>
      </c>
      <c r="H3232" t="s">
        <v>329</v>
      </c>
    </row>
    <row r="3233" spans="1:8">
      <c r="A3233" s="1" t="s">
        <v>12</v>
      </c>
      <c r="B3233" s="1" t="s">
        <v>8</v>
      </c>
      <c r="C3233">
        <v>2.10826</v>
      </c>
      <c r="D3233" s="2" t="s">
        <v>6667</v>
      </c>
      <c r="E3233" s="2" t="s">
        <v>6668</v>
      </c>
      <c r="F3233">
        <v>0.47432479864912297</v>
      </c>
      <c r="G3233">
        <v>201710</v>
      </c>
      <c r="H3233" t="s">
        <v>369</v>
      </c>
    </row>
    <row r="3234" spans="1:8">
      <c r="A3234" s="1" t="s">
        <v>13</v>
      </c>
      <c r="B3234" s="1" t="s">
        <v>8</v>
      </c>
      <c r="C3234">
        <v>185.398</v>
      </c>
      <c r="D3234" s="2" t="s">
        <v>6667</v>
      </c>
      <c r="E3234" s="2" t="s">
        <v>6668</v>
      </c>
      <c r="F3234">
        <v>5.3938014433812667E-3</v>
      </c>
      <c r="G3234">
        <v>201710</v>
      </c>
      <c r="H3234" t="s">
        <v>409</v>
      </c>
    </row>
    <row r="3235" spans="1:8">
      <c r="A3235" s="1" t="s">
        <v>14</v>
      </c>
      <c r="B3235" s="1" t="s">
        <v>8</v>
      </c>
      <c r="C3235">
        <v>20.623280000000001</v>
      </c>
      <c r="D3235" s="2" t="s">
        <v>6667</v>
      </c>
      <c r="E3235" s="2" t="s">
        <v>6668</v>
      </c>
      <c r="F3235">
        <v>4.8488892164582936E-2</v>
      </c>
      <c r="G3235">
        <v>201710</v>
      </c>
      <c r="H3235" t="s">
        <v>449</v>
      </c>
    </row>
    <row r="3236" spans="1:8">
      <c r="A3236" s="1" t="s">
        <v>15</v>
      </c>
      <c r="B3236" s="1" t="s">
        <v>8</v>
      </c>
      <c r="C3236">
        <v>1.5054000000000001</v>
      </c>
      <c r="D3236" s="2" t="s">
        <v>6667</v>
      </c>
      <c r="E3236" s="2" t="s">
        <v>6668</v>
      </c>
      <c r="F3236">
        <v>0.66427527567423938</v>
      </c>
      <c r="G3236">
        <v>201710</v>
      </c>
      <c r="H3236" t="s">
        <v>489</v>
      </c>
    </row>
    <row r="3237" spans="1:8">
      <c r="A3237" s="1" t="s">
        <v>16</v>
      </c>
      <c r="B3237" s="1" t="s">
        <v>8</v>
      </c>
      <c r="C3237">
        <v>2.10826</v>
      </c>
      <c r="D3237" s="2" t="s">
        <v>6667</v>
      </c>
      <c r="E3237" s="2" t="s">
        <v>6668</v>
      </c>
      <c r="F3237">
        <v>0.47432479864912297</v>
      </c>
      <c r="G3237">
        <v>201710</v>
      </c>
      <c r="H3237" t="s">
        <v>529</v>
      </c>
    </row>
    <row r="3238" spans="1:8">
      <c r="A3238" s="1" t="s">
        <v>17</v>
      </c>
      <c r="B3238" s="1" t="s">
        <v>8</v>
      </c>
      <c r="C3238">
        <v>2.0032000000000001</v>
      </c>
      <c r="D3238" s="2" t="s">
        <v>6667</v>
      </c>
      <c r="E3238" s="2" t="s">
        <v>6668</v>
      </c>
      <c r="F3238">
        <v>0.49920127795527153</v>
      </c>
      <c r="G3238">
        <v>201710</v>
      </c>
      <c r="H3238" t="s">
        <v>569</v>
      </c>
    </row>
    <row r="3239" spans="1:8">
      <c r="A3239" s="1" t="s">
        <v>18</v>
      </c>
      <c r="B3239" s="1" t="s">
        <v>8</v>
      </c>
      <c r="C3239">
        <v>1.95583</v>
      </c>
      <c r="D3239" s="2" t="s">
        <v>6667</v>
      </c>
      <c r="E3239" s="2" t="s">
        <v>6668</v>
      </c>
      <c r="F3239">
        <v>0.51129188119621849</v>
      </c>
      <c r="G3239">
        <v>201710</v>
      </c>
      <c r="H3239" t="s">
        <v>609</v>
      </c>
    </row>
    <row r="3240" spans="1:8">
      <c r="A3240" s="1" t="s">
        <v>19</v>
      </c>
      <c r="B3240" s="1" t="s">
        <v>8</v>
      </c>
      <c r="C3240">
        <v>2.36822</v>
      </c>
      <c r="D3240" s="2" t="s">
        <v>6667</v>
      </c>
      <c r="E3240" s="2" t="s">
        <v>6668</v>
      </c>
      <c r="F3240">
        <v>0.42225806724037462</v>
      </c>
      <c r="G3240">
        <v>201710</v>
      </c>
      <c r="H3240" t="s">
        <v>649</v>
      </c>
    </row>
    <row r="3241" spans="1:8">
      <c r="A3241" s="1" t="s">
        <v>20</v>
      </c>
      <c r="B3241" s="1" t="s">
        <v>8</v>
      </c>
      <c r="C3241">
        <v>95.166240000000002</v>
      </c>
      <c r="D3241" s="2" t="s">
        <v>6667</v>
      </c>
      <c r="E3241" s="2" t="s">
        <v>6668</v>
      </c>
      <c r="F3241">
        <v>1.0507928021533686E-2</v>
      </c>
      <c r="G3241">
        <v>201710</v>
      </c>
      <c r="H3241" t="s">
        <v>689</v>
      </c>
    </row>
    <row r="3242" spans="1:8">
      <c r="A3242" s="1" t="s">
        <v>21</v>
      </c>
      <c r="B3242" s="1" t="s">
        <v>8</v>
      </c>
      <c r="C3242">
        <v>1.9558</v>
      </c>
      <c r="D3242" s="2" t="s">
        <v>6667</v>
      </c>
      <c r="E3242" s="2" t="s">
        <v>6668</v>
      </c>
      <c r="F3242">
        <v>0.51129972389814915</v>
      </c>
      <c r="G3242">
        <v>201710</v>
      </c>
      <c r="H3242" t="s">
        <v>729</v>
      </c>
    </row>
    <row r="3243" spans="1:8">
      <c r="A3243" s="1" t="s">
        <v>22</v>
      </c>
      <c r="B3243" s="1" t="s">
        <v>8</v>
      </c>
      <c r="C3243">
        <v>0.44285000000000002</v>
      </c>
      <c r="D3243" s="2" t="s">
        <v>6667</v>
      </c>
      <c r="E3243" s="2" t="s">
        <v>6668</v>
      </c>
      <c r="F3243">
        <v>2.2581009371118888</v>
      </c>
      <c r="G3243">
        <v>201710</v>
      </c>
      <c r="H3243" t="s">
        <v>769</v>
      </c>
    </row>
    <row r="3244" spans="1:8">
      <c r="A3244" s="1" t="s">
        <v>23</v>
      </c>
      <c r="B3244" s="1" t="s">
        <v>8</v>
      </c>
      <c r="C3244">
        <v>2072.49865</v>
      </c>
      <c r="D3244" s="2" t="s">
        <v>6667</v>
      </c>
      <c r="E3244" s="2" t="s">
        <v>6668</v>
      </c>
      <c r="F3244">
        <v>4.8250936134506048E-4</v>
      </c>
      <c r="G3244">
        <v>201710</v>
      </c>
      <c r="H3244" t="s">
        <v>809</v>
      </c>
    </row>
    <row r="3245" spans="1:8">
      <c r="A3245" s="1" t="s">
        <v>24</v>
      </c>
      <c r="B3245" s="1" t="s">
        <v>8</v>
      </c>
      <c r="C3245">
        <v>1.1778</v>
      </c>
      <c r="D3245" s="2" t="s">
        <v>6667</v>
      </c>
      <c r="E3245" s="2" t="s">
        <v>6668</v>
      </c>
      <c r="F3245">
        <v>0.84904058413992189</v>
      </c>
      <c r="G3245">
        <v>201710</v>
      </c>
      <c r="H3245" t="s">
        <v>849</v>
      </c>
    </row>
    <row r="3246" spans="1:8">
      <c r="A3246" s="1" t="s">
        <v>25</v>
      </c>
      <c r="B3246" s="1" t="s">
        <v>8</v>
      </c>
      <c r="C3246">
        <v>1.5942000000000001</v>
      </c>
      <c r="D3246" s="2" t="s">
        <v>6667</v>
      </c>
      <c r="E3246" s="2" t="s">
        <v>6668</v>
      </c>
      <c r="F3246">
        <v>0.62727386777066862</v>
      </c>
      <c r="G3246">
        <v>201710</v>
      </c>
      <c r="H3246" t="s">
        <v>889</v>
      </c>
    </row>
    <row r="3247" spans="1:8">
      <c r="A3247" s="1" t="s">
        <v>26</v>
      </c>
      <c r="B3247" s="1" t="s">
        <v>8</v>
      </c>
      <c r="C3247">
        <v>8.1386000000000003</v>
      </c>
      <c r="D3247" s="2" t="s">
        <v>6667</v>
      </c>
      <c r="E3247" s="2" t="s">
        <v>6668</v>
      </c>
      <c r="F3247">
        <v>0.12287125549848868</v>
      </c>
      <c r="G3247">
        <v>201710</v>
      </c>
      <c r="H3247" t="s">
        <v>929</v>
      </c>
    </row>
    <row r="3248" spans="1:8">
      <c r="A3248" s="1" t="s">
        <v>27</v>
      </c>
      <c r="B3248" s="1" t="s">
        <v>8</v>
      </c>
      <c r="C3248">
        <v>3.7484000000000002</v>
      </c>
      <c r="D3248" s="2" t="s">
        <v>6667</v>
      </c>
      <c r="E3248" s="2" t="s">
        <v>6668</v>
      </c>
      <c r="F3248">
        <v>0.26678049301035106</v>
      </c>
      <c r="G3248">
        <v>201710</v>
      </c>
      <c r="H3248" t="s">
        <v>969</v>
      </c>
    </row>
    <row r="3249" spans="1:8">
      <c r="A3249" s="1" t="s">
        <v>28</v>
      </c>
      <c r="B3249" s="1" t="s">
        <v>8</v>
      </c>
      <c r="C3249">
        <v>1.1778</v>
      </c>
      <c r="D3249" s="2" t="s">
        <v>6667</v>
      </c>
      <c r="E3249" s="2" t="s">
        <v>6668</v>
      </c>
      <c r="F3249">
        <v>0.84904058413992189</v>
      </c>
      <c r="G3249">
        <v>201710</v>
      </c>
      <c r="H3249" t="s">
        <v>1009</v>
      </c>
    </row>
    <row r="3250" spans="1:8">
      <c r="A3250" s="1" t="s">
        <v>29</v>
      </c>
      <c r="B3250" s="1" t="s">
        <v>8</v>
      </c>
      <c r="C3250">
        <v>77.114999999999995</v>
      </c>
      <c r="D3250" s="2" t="s">
        <v>6667</v>
      </c>
      <c r="E3250" s="2" t="s">
        <v>6668</v>
      </c>
      <c r="F3250">
        <v>1.2967645723918824E-2</v>
      </c>
      <c r="G3250">
        <v>201710</v>
      </c>
      <c r="H3250" t="s">
        <v>1049</v>
      </c>
    </row>
    <row r="3251" spans="1:8">
      <c r="A3251" s="1" t="s">
        <v>30</v>
      </c>
      <c r="B3251" s="1" t="s">
        <v>8</v>
      </c>
      <c r="C3251">
        <v>12.13592</v>
      </c>
      <c r="D3251" s="2" t="s">
        <v>6667</v>
      </c>
      <c r="E3251" s="2" t="s">
        <v>6668</v>
      </c>
      <c r="F3251">
        <v>8.240001582080303E-2</v>
      </c>
      <c r="G3251">
        <v>201710</v>
      </c>
      <c r="H3251" t="s">
        <v>1089</v>
      </c>
    </row>
    <row r="3252" spans="1:8">
      <c r="A3252" s="1" t="s">
        <v>31</v>
      </c>
      <c r="B3252" s="1" t="s">
        <v>8</v>
      </c>
      <c r="C3252">
        <v>2.3094000000000001</v>
      </c>
      <c r="D3252" s="2" t="s">
        <v>6667</v>
      </c>
      <c r="E3252" s="2" t="s">
        <v>6668</v>
      </c>
      <c r="F3252">
        <v>0.43301290378453278</v>
      </c>
      <c r="G3252">
        <v>201710</v>
      </c>
      <c r="H3252" t="s">
        <v>1129</v>
      </c>
    </row>
    <row r="3253" spans="1:8">
      <c r="A3253" s="1" t="s">
        <v>32</v>
      </c>
      <c r="B3253" s="1" t="s">
        <v>8</v>
      </c>
      <c r="C3253">
        <v>2.35419</v>
      </c>
      <c r="D3253" s="2" t="s">
        <v>6667</v>
      </c>
      <c r="E3253" s="2" t="s">
        <v>6668</v>
      </c>
      <c r="F3253">
        <v>0.42477455090710603</v>
      </c>
      <c r="G3253">
        <v>201710</v>
      </c>
      <c r="H3253" t="s">
        <v>1169</v>
      </c>
    </row>
    <row r="3254" spans="1:8">
      <c r="A3254" s="1" t="s">
        <v>33</v>
      </c>
      <c r="B3254" s="1" t="s">
        <v>8</v>
      </c>
      <c r="C3254">
        <v>1.4683999999999999</v>
      </c>
      <c r="D3254" s="2" t="s">
        <v>6667</v>
      </c>
      <c r="E3254" s="2" t="s">
        <v>6668</v>
      </c>
      <c r="F3254">
        <v>0.68101334786161816</v>
      </c>
      <c r="G3254">
        <v>201710</v>
      </c>
      <c r="H3254" t="s">
        <v>1209</v>
      </c>
    </row>
    <row r="3255" spans="1:8">
      <c r="A3255" s="1" t="s">
        <v>34</v>
      </c>
      <c r="B3255" s="1" t="s">
        <v>8</v>
      </c>
      <c r="C3255">
        <v>1873.8960500000001</v>
      </c>
      <c r="D3255" s="2" t="s">
        <v>6667</v>
      </c>
      <c r="E3255" s="2" t="s">
        <v>6668</v>
      </c>
      <c r="F3255">
        <v>5.3364753076884917E-4</v>
      </c>
      <c r="G3255">
        <v>201710</v>
      </c>
      <c r="H3255" t="s">
        <v>1249</v>
      </c>
    </row>
    <row r="3256" spans="1:8">
      <c r="A3256" s="1" t="s">
        <v>35</v>
      </c>
      <c r="B3256" s="1" t="s">
        <v>8</v>
      </c>
      <c r="C3256">
        <v>1.1459999999999999</v>
      </c>
      <c r="D3256" s="2" t="s">
        <v>6667</v>
      </c>
      <c r="E3256" s="2" t="s">
        <v>6668</v>
      </c>
      <c r="F3256">
        <v>0.87260034904013972</v>
      </c>
      <c r="G3256">
        <v>201710</v>
      </c>
      <c r="H3256" t="s">
        <v>1289</v>
      </c>
    </row>
    <row r="3257" spans="1:8">
      <c r="A3257" s="1" t="s">
        <v>36</v>
      </c>
      <c r="B3257" s="1" t="s">
        <v>8</v>
      </c>
      <c r="C3257">
        <v>740.09419000000003</v>
      </c>
      <c r="D3257" s="2" t="s">
        <v>6667</v>
      </c>
      <c r="E3257" s="2" t="s">
        <v>6668</v>
      </c>
      <c r="F3257">
        <v>1.3511793681288053E-3</v>
      </c>
      <c r="G3257">
        <v>201710</v>
      </c>
      <c r="H3257" t="s">
        <v>1329</v>
      </c>
    </row>
    <row r="3258" spans="1:8">
      <c r="A3258" s="1" t="s">
        <v>37</v>
      </c>
      <c r="B3258" s="1" t="s">
        <v>8</v>
      </c>
      <c r="C3258">
        <v>7.8436000000000003</v>
      </c>
      <c r="D3258" s="2" t="s">
        <v>6667</v>
      </c>
      <c r="E3258" s="2" t="s">
        <v>6668</v>
      </c>
      <c r="F3258">
        <v>0.12749247794380131</v>
      </c>
      <c r="G3258">
        <v>201710</v>
      </c>
      <c r="H3258" t="s">
        <v>1369</v>
      </c>
    </row>
    <row r="3259" spans="1:8">
      <c r="A3259" s="1" t="s">
        <v>38</v>
      </c>
      <c r="B3259" s="1" t="s">
        <v>8</v>
      </c>
      <c r="C3259">
        <v>3416.4797899999999</v>
      </c>
      <c r="D3259" s="2" t="s">
        <v>6667</v>
      </c>
      <c r="E3259" s="2" t="s">
        <v>6668</v>
      </c>
      <c r="F3259">
        <v>2.9269893617605739E-4</v>
      </c>
      <c r="G3259">
        <v>201710</v>
      </c>
      <c r="H3259" t="s">
        <v>1409</v>
      </c>
    </row>
    <row r="3260" spans="1:8">
      <c r="A3260" s="1" t="s">
        <v>39</v>
      </c>
      <c r="B3260" s="1" t="s">
        <v>8</v>
      </c>
      <c r="C3260">
        <v>675.75097000000005</v>
      </c>
      <c r="D3260" s="2" t="s">
        <v>6667</v>
      </c>
      <c r="E3260" s="2" t="s">
        <v>6668</v>
      </c>
      <c r="F3260">
        <v>1.4798350936884336E-3</v>
      </c>
      <c r="G3260">
        <v>201710</v>
      </c>
      <c r="H3260" t="s">
        <v>1449</v>
      </c>
    </row>
    <row r="3261" spans="1:8">
      <c r="A3261" s="1" t="s">
        <v>40</v>
      </c>
      <c r="B3261" s="1" t="s">
        <v>8</v>
      </c>
      <c r="C3261">
        <v>1.1778</v>
      </c>
      <c r="D3261" s="2" t="s">
        <v>6667</v>
      </c>
      <c r="E3261" s="2" t="s">
        <v>6668</v>
      </c>
      <c r="F3261">
        <v>0.84904058413992189</v>
      </c>
      <c r="G3261">
        <v>201710</v>
      </c>
      <c r="H3261" t="s">
        <v>1489</v>
      </c>
    </row>
    <row r="3262" spans="1:8">
      <c r="A3262" s="1" t="s">
        <v>6388</v>
      </c>
      <c r="B3262" s="1" t="s">
        <v>8</v>
      </c>
      <c r="C3262">
        <v>28.856100000000001</v>
      </c>
      <c r="D3262" s="2" t="s">
        <v>6667</v>
      </c>
      <c r="E3262" s="2" t="s">
        <v>6668</v>
      </c>
      <c r="F3262">
        <v>3.4654717719996807E-2</v>
      </c>
      <c r="G3262">
        <v>201710</v>
      </c>
      <c r="H3262" t="s">
        <v>6530</v>
      </c>
    </row>
    <row r="3263" spans="1:8">
      <c r="A3263" s="1" t="s">
        <v>41</v>
      </c>
      <c r="B3263" s="1" t="s">
        <v>8</v>
      </c>
      <c r="C3263">
        <v>110.265</v>
      </c>
      <c r="D3263" s="2" t="s">
        <v>6667</v>
      </c>
      <c r="E3263" s="2" t="s">
        <v>6668</v>
      </c>
      <c r="F3263">
        <v>9.0690608987439355E-3</v>
      </c>
      <c r="G3263">
        <v>201710</v>
      </c>
      <c r="H3263" t="s">
        <v>1529</v>
      </c>
    </row>
    <row r="3264" spans="1:8">
      <c r="A3264" s="1" t="s">
        <v>42</v>
      </c>
      <c r="B3264" s="1" t="s">
        <v>8</v>
      </c>
      <c r="C3264">
        <v>26.041</v>
      </c>
      <c r="D3264" s="2" t="s">
        <v>6667</v>
      </c>
      <c r="E3264" s="2" t="s">
        <v>6668</v>
      </c>
      <c r="F3264">
        <v>3.8400983065166469E-2</v>
      </c>
      <c r="G3264">
        <v>201710</v>
      </c>
      <c r="H3264" t="s">
        <v>1569</v>
      </c>
    </row>
    <row r="3265" spans="1:8">
      <c r="A3265" s="1" t="s">
        <v>43</v>
      </c>
      <c r="B3265" s="1" t="s">
        <v>8</v>
      </c>
      <c r="C3265">
        <v>209.31979000000001</v>
      </c>
      <c r="D3265" s="2" t="s">
        <v>6667</v>
      </c>
      <c r="E3265" s="2" t="s">
        <v>6668</v>
      </c>
      <c r="F3265">
        <v>4.7773791479534733E-3</v>
      </c>
      <c r="G3265">
        <v>201710</v>
      </c>
      <c r="H3265" t="s">
        <v>1609</v>
      </c>
    </row>
    <row r="3266" spans="1:8">
      <c r="A3266" s="1" t="s">
        <v>44</v>
      </c>
      <c r="B3266" s="1" t="s">
        <v>8</v>
      </c>
      <c r="C3266">
        <v>7.4401999999999999</v>
      </c>
      <c r="D3266" s="2" t="s">
        <v>6667</v>
      </c>
      <c r="E3266" s="2" t="s">
        <v>6668</v>
      </c>
      <c r="F3266">
        <v>0.13440498911319587</v>
      </c>
      <c r="G3266">
        <v>201710</v>
      </c>
      <c r="H3266" t="s">
        <v>1649</v>
      </c>
    </row>
    <row r="3267" spans="1:8">
      <c r="A3267" s="1" t="s">
        <v>45</v>
      </c>
      <c r="B3267" s="1" t="s">
        <v>8</v>
      </c>
      <c r="C3267">
        <v>56.489899999999999</v>
      </c>
      <c r="D3267" s="2" t="s">
        <v>6667</v>
      </c>
      <c r="E3267" s="2" t="s">
        <v>6668</v>
      </c>
      <c r="F3267">
        <v>1.7702279522534118E-2</v>
      </c>
      <c r="G3267">
        <v>201710</v>
      </c>
      <c r="H3267" t="s">
        <v>1689</v>
      </c>
    </row>
    <row r="3268" spans="1:8">
      <c r="A3268" s="1" t="s">
        <v>46</v>
      </c>
      <c r="B3268" s="1" t="s">
        <v>8</v>
      </c>
      <c r="C3268">
        <v>133.8237</v>
      </c>
      <c r="D3268" s="2" t="s">
        <v>6667</v>
      </c>
      <c r="E3268" s="2" t="s">
        <v>6668</v>
      </c>
      <c r="F3268">
        <v>7.4725179471199794E-3</v>
      </c>
      <c r="G3268">
        <v>201710</v>
      </c>
      <c r="H3268" t="s">
        <v>1729</v>
      </c>
    </row>
    <row r="3269" spans="1:8">
      <c r="A3269" s="1" t="s">
        <v>47</v>
      </c>
      <c r="B3269" s="1" t="s">
        <v>8</v>
      </c>
      <c r="C3269">
        <v>20.981200000000001</v>
      </c>
      <c r="D3269" s="2" t="s">
        <v>6667</v>
      </c>
      <c r="E3269" s="2" t="s">
        <v>6668</v>
      </c>
      <c r="F3269">
        <v>4.7661716203077041E-2</v>
      </c>
      <c r="G3269">
        <v>201710</v>
      </c>
      <c r="H3269" t="s">
        <v>1769</v>
      </c>
    </row>
    <row r="3270" spans="1:8">
      <c r="A3270" s="1" t="s">
        <v>48</v>
      </c>
      <c r="B3270" s="1" t="s">
        <v>8</v>
      </c>
      <c r="C3270">
        <v>18.132100000000001</v>
      </c>
      <c r="D3270" s="2" t="s">
        <v>6667</v>
      </c>
      <c r="E3270" s="2" t="s">
        <v>6668</v>
      </c>
      <c r="F3270">
        <v>5.5150809889643229E-2</v>
      </c>
      <c r="G3270">
        <v>201710</v>
      </c>
      <c r="H3270" t="s">
        <v>1809</v>
      </c>
    </row>
    <row r="3271" spans="1:8">
      <c r="A3271" s="1" t="s">
        <v>49</v>
      </c>
      <c r="B3271" s="1" t="s">
        <v>8</v>
      </c>
      <c r="C3271">
        <v>28.299289999999999</v>
      </c>
      <c r="D3271" s="2" t="s">
        <v>6667</v>
      </c>
      <c r="E3271" s="2" t="s">
        <v>6668</v>
      </c>
      <c r="F3271">
        <v>3.5336575581931561E-2</v>
      </c>
      <c r="G3271">
        <v>201710</v>
      </c>
      <c r="H3271" t="s">
        <v>1849</v>
      </c>
    </row>
    <row r="3272" spans="1:8">
      <c r="A3272" s="1" t="s">
        <v>8</v>
      </c>
      <c r="B3272" s="1" t="s">
        <v>8</v>
      </c>
      <c r="C3272">
        <v>1</v>
      </c>
      <c r="D3272" s="2" t="s">
        <v>6667</v>
      </c>
      <c r="E3272" s="2" t="s">
        <v>6668</v>
      </c>
      <c r="F3272">
        <v>1</v>
      </c>
      <c r="G3272">
        <v>201710</v>
      </c>
      <c r="H3272" t="s">
        <v>1889</v>
      </c>
    </row>
    <row r="3273" spans="1:8">
      <c r="A3273" s="1" t="s">
        <v>50</v>
      </c>
      <c r="B3273" s="1" t="s">
        <v>8</v>
      </c>
      <c r="C3273">
        <v>2.40327</v>
      </c>
      <c r="D3273" s="2" t="s">
        <v>6667</v>
      </c>
      <c r="E3273" s="2" t="s">
        <v>6668</v>
      </c>
      <c r="F3273">
        <v>0.41609973078347418</v>
      </c>
      <c r="G3273">
        <v>201710</v>
      </c>
      <c r="H3273" t="s">
        <v>1929</v>
      </c>
    </row>
    <row r="3274" spans="1:8">
      <c r="A3274" s="1" t="s">
        <v>51</v>
      </c>
      <c r="B3274" s="1" t="s">
        <v>8</v>
      </c>
      <c r="C3274">
        <v>0.87634999999999996</v>
      </c>
      <c r="D3274" s="2" t="s">
        <v>6667</v>
      </c>
      <c r="E3274" s="2" t="s">
        <v>6668</v>
      </c>
      <c r="F3274">
        <v>1.1410965938266675</v>
      </c>
      <c r="G3274">
        <v>201710</v>
      </c>
      <c r="H3274" t="s">
        <v>1969</v>
      </c>
    </row>
    <row r="3275" spans="1:8">
      <c r="A3275" s="1" t="s">
        <v>52</v>
      </c>
      <c r="B3275" s="1" t="s">
        <v>8</v>
      </c>
      <c r="C3275">
        <v>0.87634999999999996</v>
      </c>
      <c r="D3275" s="2" t="s">
        <v>6667</v>
      </c>
      <c r="E3275" s="2" t="s">
        <v>6668</v>
      </c>
      <c r="F3275">
        <v>1.1410965938266675</v>
      </c>
      <c r="G3275">
        <v>201710</v>
      </c>
      <c r="H3275" t="s">
        <v>2009</v>
      </c>
    </row>
    <row r="3276" spans="1:8">
      <c r="A3276" s="1" t="s">
        <v>53</v>
      </c>
      <c r="B3276" s="1" t="s">
        <v>8</v>
      </c>
      <c r="C3276">
        <v>2.9497</v>
      </c>
      <c r="D3276" s="2" t="s">
        <v>6667</v>
      </c>
      <c r="E3276" s="2" t="s">
        <v>6668</v>
      </c>
      <c r="F3276">
        <v>0.33901752720615658</v>
      </c>
      <c r="G3276">
        <v>201710</v>
      </c>
      <c r="H3276" t="s">
        <v>2049</v>
      </c>
    </row>
    <row r="3277" spans="1:8">
      <c r="A3277" s="1" t="s">
        <v>54</v>
      </c>
      <c r="B3277" s="1" t="s">
        <v>8</v>
      </c>
      <c r="C3277">
        <v>5.2370999999999999</v>
      </c>
      <c r="D3277" s="2" t="s">
        <v>6667</v>
      </c>
      <c r="E3277" s="2" t="s">
        <v>6668</v>
      </c>
      <c r="F3277">
        <v>0.19094537052949151</v>
      </c>
      <c r="G3277">
        <v>201710</v>
      </c>
      <c r="H3277" t="s">
        <v>2089</v>
      </c>
    </row>
    <row r="3278" spans="1:8">
      <c r="A3278" s="1" t="s">
        <v>55</v>
      </c>
      <c r="B3278" s="1" t="s">
        <v>8</v>
      </c>
      <c r="C3278">
        <v>0.87634999999999996</v>
      </c>
      <c r="D3278" s="2" t="s">
        <v>6667</v>
      </c>
      <c r="E3278" s="2" t="s">
        <v>6668</v>
      </c>
      <c r="F3278">
        <v>1.1410965938266675</v>
      </c>
      <c r="G3278">
        <v>201710</v>
      </c>
      <c r="H3278" t="s">
        <v>2129</v>
      </c>
    </row>
    <row r="3279" spans="1:8">
      <c r="A3279" s="1" t="s">
        <v>56</v>
      </c>
      <c r="B3279" s="1" t="s">
        <v>8</v>
      </c>
      <c r="C3279">
        <v>56.52</v>
      </c>
      <c r="D3279" s="2" t="s">
        <v>6667</v>
      </c>
      <c r="E3279" s="2" t="s">
        <v>6668</v>
      </c>
      <c r="F3279">
        <v>1.7692852087756547E-2</v>
      </c>
      <c r="G3279">
        <v>201710</v>
      </c>
      <c r="H3279" t="s">
        <v>2169</v>
      </c>
    </row>
    <row r="3280" spans="1:8">
      <c r="A3280" s="1" t="s">
        <v>57</v>
      </c>
      <c r="B3280" s="1" t="s">
        <v>8</v>
      </c>
      <c r="C3280">
        <v>10758.563899999999</v>
      </c>
      <c r="D3280" s="2" t="s">
        <v>6667</v>
      </c>
      <c r="E3280" s="2" t="s">
        <v>6668</v>
      </c>
      <c r="F3280">
        <v>9.2949208583498774E-5</v>
      </c>
      <c r="G3280">
        <v>201710</v>
      </c>
      <c r="H3280" t="s">
        <v>2209</v>
      </c>
    </row>
    <row r="3281" spans="1:8">
      <c r="A3281" s="1" t="s">
        <v>58</v>
      </c>
      <c r="B3281" s="1" t="s">
        <v>8</v>
      </c>
      <c r="C3281">
        <v>8.6234300000000008</v>
      </c>
      <c r="D3281" s="2" t="s">
        <v>6667</v>
      </c>
      <c r="E3281" s="2" t="s">
        <v>6668</v>
      </c>
      <c r="F3281">
        <v>0.11596313763780769</v>
      </c>
      <c r="G3281">
        <v>201710</v>
      </c>
      <c r="H3281" t="s">
        <v>2249</v>
      </c>
    </row>
    <row r="3282" spans="1:8">
      <c r="A3282" s="1" t="s">
        <v>59</v>
      </c>
      <c r="B3282" s="1" t="s">
        <v>8</v>
      </c>
      <c r="C3282">
        <v>245.92</v>
      </c>
      <c r="D3282" s="2" t="s">
        <v>6667</v>
      </c>
      <c r="E3282" s="2" t="s">
        <v>6668</v>
      </c>
      <c r="F3282">
        <v>4.0663630448926485E-3</v>
      </c>
      <c r="G3282">
        <v>201710</v>
      </c>
      <c r="H3282" t="s">
        <v>2289</v>
      </c>
    </row>
    <row r="3283" spans="1:8">
      <c r="A3283" s="1" t="s">
        <v>60</v>
      </c>
      <c r="B3283" s="1" t="s">
        <v>8</v>
      </c>
      <c r="C3283">
        <v>9.1976999999999993</v>
      </c>
      <c r="D3283" s="2" t="s">
        <v>6667</v>
      </c>
      <c r="E3283" s="2" t="s">
        <v>6668</v>
      </c>
      <c r="F3283">
        <v>0.10872283288213358</v>
      </c>
      <c r="G3283">
        <v>201710</v>
      </c>
      <c r="H3283" t="s">
        <v>2329</v>
      </c>
    </row>
    <row r="3284" spans="1:8">
      <c r="A3284" s="1" t="s">
        <v>61</v>
      </c>
      <c r="B3284" s="1" t="s">
        <v>8</v>
      </c>
      <c r="C3284">
        <v>27.539560000000002</v>
      </c>
      <c r="D3284" s="2" t="s">
        <v>6667</v>
      </c>
      <c r="E3284" s="2" t="s">
        <v>6668</v>
      </c>
      <c r="F3284">
        <v>3.6311400763120394E-2</v>
      </c>
      <c r="G3284">
        <v>201710</v>
      </c>
      <c r="H3284" t="s">
        <v>2369</v>
      </c>
    </row>
    <row r="3285" spans="1:8">
      <c r="A3285" s="1" t="s">
        <v>62</v>
      </c>
      <c r="B3285" s="1" t="s">
        <v>8</v>
      </c>
      <c r="C3285">
        <v>7.4974999999999996</v>
      </c>
      <c r="D3285" s="2" t="s">
        <v>6667</v>
      </c>
      <c r="E3285" s="2" t="s">
        <v>6668</v>
      </c>
      <c r="F3285">
        <v>0.13337779259753252</v>
      </c>
      <c r="G3285">
        <v>201710</v>
      </c>
      <c r="H3285" t="s">
        <v>2409</v>
      </c>
    </row>
    <row r="3286" spans="1:8">
      <c r="A3286" s="1" t="s">
        <v>63</v>
      </c>
      <c r="B3286" s="1" t="s">
        <v>8</v>
      </c>
      <c r="C3286">
        <v>74.590069999999997</v>
      </c>
      <c r="D3286" s="2" t="s">
        <v>6667</v>
      </c>
      <c r="E3286" s="2" t="s">
        <v>6668</v>
      </c>
      <c r="F3286">
        <v>1.3406610290082849E-2</v>
      </c>
      <c r="G3286">
        <v>201710</v>
      </c>
      <c r="H3286" t="s">
        <v>2449</v>
      </c>
    </row>
    <row r="3287" spans="1:8">
      <c r="A3287" s="1" t="s">
        <v>64</v>
      </c>
      <c r="B3287" s="1" t="s">
        <v>8</v>
      </c>
      <c r="C3287">
        <v>311.06</v>
      </c>
      <c r="D3287" s="2" t="s">
        <v>6667</v>
      </c>
      <c r="E3287" s="2" t="s">
        <v>6668</v>
      </c>
      <c r="F3287">
        <v>3.214813862277374E-3</v>
      </c>
      <c r="G3287">
        <v>201710</v>
      </c>
      <c r="H3287" t="s">
        <v>2489</v>
      </c>
    </row>
    <row r="3288" spans="1:8">
      <c r="A3288" s="1" t="s">
        <v>65</v>
      </c>
      <c r="B3288" s="1" t="s">
        <v>8</v>
      </c>
      <c r="C3288">
        <v>15892.06</v>
      </c>
      <c r="D3288" s="2" t="s">
        <v>6667</v>
      </c>
      <c r="E3288" s="2" t="s">
        <v>6668</v>
      </c>
      <c r="F3288">
        <v>6.2924504438065303E-5</v>
      </c>
      <c r="G3288">
        <v>201710</v>
      </c>
      <c r="H3288" t="s">
        <v>2529</v>
      </c>
    </row>
    <row r="3289" spans="1:8">
      <c r="A3289" s="1" t="s">
        <v>66</v>
      </c>
      <c r="B3289" s="1" t="s">
        <v>8</v>
      </c>
      <c r="C3289">
        <v>4.1477000000000004</v>
      </c>
      <c r="D3289" s="2" t="s">
        <v>6667</v>
      </c>
      <c r="E3289" s="2" t="s">
        <v>6668</v>
      </c>
      <c r="F3289">
        <v>0.2410974757094293</v>
      </c>
      <c r="G3289">
        <v>201710</v>
      </c>
      <c r="H3289" t="s">
        <v>2569</v>
      </c>
    </row>
    <row r="3290" spans="1:8">
      <c r="A3290" s="1" t="s">
        <v>67</v>
      </c>
      <c r="B3290" s="1" t="s">
        <v>8</v>
      </c>
      <c r="C3290">
        <v>77.114999999999995</v>
      </c>
      <c r="D3290" s="2" t="s">
        <v>6667</v>
      </c>
      <c r="E3290" s="2" t="s">
        <v>6668</v>
      </c>
      <c r="F3290">
        <v>1.2967645723918824E-2</v>
      </c>
      <c r="G3290">
        <v>201710</v>
      </c>
      <c r="H3290" t="s">
        <v>2609</v>
      </c>
    </row>
    <row r="3291" spans="1:8">
      <c r="A3291" s="1" t="s">
        <v>68</v>
      </c>
      <c r="B3291" s="1" t="s">
        <v>8</v>
      </c>
      <c r="C3291">
        <v>1394.5152</v>
      </c>
      <c r="D3291" s="2" t="s">
        <v>6667</v>
      </c>
      <c r="E3291" s="2" t="s">
        <v>6668</v>
      </c>
      <c r="F3291">
        <v>7.1709508795601503E-4</v>
      </c>
      <c r="G3291">
        <v>201710</v>
      </c>
      <c r="H3291" t="s">
        <v>2649</v>
      </c>
    </row>
    <row r="3292" spans="1:8">
      <c r="A3292" s="1" t="s">
        <v>69</v>
      </c>
      <c r="B3292" s="1" t="s">
        <v>8</v>
      </c>
      <c r="C3292">
        <v>39690.682200000003</v>
      </c>
      <c r="D3292" s="2" t="s">
        <v>6667</v>
      </c>
      <c r="E3292" s="2" t="s">
        <v>6668</v>
      </c>
      <c r="F3292">
        <v>2.5194830236503214E-5</v>
      </c>
      <c r="G3292">
        <v>201710</v>
      </c>
      <c r="H3292" t="s">
        <v>2689</v>
      </c>
    </row>
    <row r="3293" spans="1:8">
      <c r="A3293" s="1" t="s">
        <v>70</v>
      </c>
      <c r="B3293" s="1" t="s">
        <v>8</v>
      </c>
      <c r="C3293">
        <v>127.25</v>
      </c>
      <c r="D3293" s="2" t="s">
        <v>6667</v>
      </c>
      <c r="E3293" s="2" t="s">
        <v>6668</v>
      </c>
      <c r="F3293">
        <v>7.8585461689587421E-3</v>
      </c>
      <c r="G3293">
        <v>201710</v>
      </c>
      <c r="H3293" t="s">
        <v>2729</v>
      </c>
    </row>
    <row r="3294" spans="1:8">
      <c r="A3294" s="1" t="s">
        <v>71</v>
      </c>
      <c r="B3294" s="1" t="s">
        <v>8</v>
      </c>
      <c r="C3294">
        <v>153.3802</v>
      </c>
      <c r="D3294" s="2" t="s">
        <v>6667</v>
      </c>
      <c r="E3294" s="2" t="s">
        <v>6668</v>
      </c>
      <c r="F3294">
        <v>6.5197463557877741E-3</v>
      </c>
      <c r="G3294">
        <v>201710</v>
      </c>
      <c r="H3294" t="s">
        <v>2769</v>
      </c>
    </row>
    <row r="3295" spans="1:8">
      <c r="A3295" s="1" t="s">
        <v>72</v>
      </c>
      <c r="B3295" s="1" t="s">
        <v>8</v>
      </c>
      <c r="C3295">
        <v>0.83506000000000002</v>
      </c>
      <c r="D3295" s="2" t="s">
        <v>6667</v>
      </c>
      <c r="E3295" s="2" t="s">
        <v>6668</v>
      </c>
      <c r="F3295">
        <v>1.1975187411682993</v>
      </c>
      <c r="G3295">
        <v>201710</v>
      </c>
      <c r="H3295" t="s">
        <v>2809</v>
      </c>
    </row>
    <row r="3296" spans="1:8">
      <c r="A3296" s="1" t="s">
        <v>73</v>
      </c>
      <c r="B3296" s="1" t="s">
        <v>8</v>
      </c>
      <c r="C3296">
        <v>132.56</v>
      </c>
      <c r="D3296" s="2" t="s">
        <v>6667</v>
      </c>
      <c r="E3296" s="2" t="s">
        <v>6668</v>
      </c>
      <c r="F3296">
        <v>7.5437537718768856E-3</v>
      </c>
      <c r="G3296">
        <v>201710</v>
      </c>
      <c r="H3296" t="s">
        <v>2849</v>
      </c>
    </row>
    <row r="3297" spans="1:8">
      <c r="A3297" s="1" t="s">
        <v>74</v>
      </c>
      <c r="B3297" s="1" t="s">
        <v>8</v>
      </c>
      <c r="C3297">
        <v>122.2514</v>
      </c>
      <c r="D3297" s="2" t="s">
        <v>6667</v>
      </c>
      <c r="E3297" s="2" t="s">
        <v>6668</v>
      </c>
      <c r="F3297">
        <v>8.1798654248540301E-3</v>
      </c>
      <c r="G3297">
        <v>201710</v>
      </c>
      <c r="H3297" t="s">
        <v>2889</v>
      </c>
    </row>
    <row r="3298" spans="1:8">
      <c r="A3298" s="1" t="s">
        <v>75</v>
      </c>
      <c r="B3298" s="1" t="s">
        <v>8</v>
      </c>
      <c r="C3298">
        <v>80.594380000000001</v>
      </c>
      <c r="D3298" s="2" t="s">
        <v>6667</v>
      </c>
      <c r="E3298" s="2" t="s">
        <v>6668</v>
      </c>
      <c r="F3298">
        <v>1.2407813050984448E-2</v>
      </c>
      <c r="G3298">
        <v>201710</v>
      </c>
      <c r="H3298" t="s">
        <v>2929</v>
      </c>
    </row>
    <row r="3299" spans="1:8">
      <c r="A3299" s="1" t="s">
        <v>76</v>
      </c>
      <c r="B3299" s="1" t="s">
        <v>8</v>
      </c>
      <c r="C3299">
        <v>4825</v>
      </c>
      <c r="D3299" s="2" t="s">
        <v>6667</v>
      </c>
      <c r="E3299" s="2" t="s">
        <v>6668</v>
      </c>
      <c r="F3299">
        <v>2.072538860103627E-4</v>
      </c>
      <c r="G3299">
        <v>201710</v>
      </c>
      <c r="H3299" t="s">
        <v>2969</v>
      </c>
    </row>
    <row r="3300" spans="1:8">
      <c r="A3300" s="1" t="s">
        <v>77</v>
      </c>
      <c r="B3300" s="1" t="s">
        <v>8</v>
      </c>
      <c r="C3300">
        <v>491.96775000000002</v>
      </c>
      <c r="D3300" s="2" t="s">
        <v>6667</v>
      </c>
      <c r="E3300" s="2" t="s">
        <v>6668</v>
      </c>
      <c r="F3300">
        <v>2.0326535631654714E-3</v>
      </c>
      <c r="G3300">
        <v>201710</v>
      </c>
      <c r="H3300" t="s">
        <v>3009</v>
      </c>
    </row>
    <row r="3301" spans="1:8">
      <c r="A3301" s="1" t="s">
        <v>79</v>
      </c>
      <c r="B3301" s="1" t="s">
        <v>8</v>
      </c>
      <c r="C3301">
        <v>1350.15</v>
      </c>
      <c r="D3301" s="2" t="s">
        <v>6667</v>
      </c>
      <c r="E3301" s="2" t="s">
        <v>6668</v>
      </c>
      <c r="F3301">
        <v>7.4065844535792312E-4</v>
      </c>
      <c r="G3301">
        <v>201710</v>
      </c>
      <c r="H3301" t="s">
        <v>3049</v>
      </c>
    </row>
    <row r="3302" spans="1:8">
      <c r="A3302" s="1" t="s">
        <v>80</v>
      </c>
      <c r="B3302" s="1" t="s">
        <v>8</v>
      </c>
      <c r="C3302">
        <v>0.35521999999999998</v>
      </c>
      <c r="D3302" s="2" t="s">
        <v>6667</v>
      </c>
      <c r="E3302" s="2" t="s">
        <v>6668</v>
      </c>
      <c r="F3302">
        <v>2.8151568042339958</v>
      </c>
      <c r="G3302">
        <v>201710</v>
      </c>
      <c r="H3302" t="s">
        <v>3089</v>
      </c>
    </row>
    <row r="3303" spans="1:8">
      <c r="A3303" s="1" t="s">
        <v>81</v>
      </c>
      <c r="B3303" s="1" t="s">
        <v>8</v>
      </c>
      <c r="C3303">
        <v>0.96579999999999999</v>
      </c>
      <c r="D3303" s="2" t="s">
        <v>6667</v>
      </c>
      <c r="E3303" s="2" t="s">
        <v>6668</v>
      </c>
      <c r="F3303">
        <v>1.0354110581901015</v>
      </c>
      <c r="G3303">
        <v>201710</v>
      </c>
      <c r="H3303" t="s">
        <v>3129</v>
      </c>
    </row>
    <row r="3304" spans="1:8">
      <c r="A3304" s="1" t="s">
        <v>82</v>
      </c>
      <c r="B3304" s="1" t="s">
        <v>8</v>
      </c>
      <c r="C3304">
        <v>405.6</v>
      </c>
      <c r="D3304" s="2" t="s">
        <v>6667</v>
      </c>
      <c r="E3304" s="2" t="s">
        <v>6668</v>
      </c>
      <c r="F3304">
        <v>2.465483234714004E-3</v>
      </c>
      <c r="G3304">
        <v>201710</v>
      </c>
      <c r="H3304" t="s">
        <v>3169</v>
      </c>
    </row>
    <row r="3305" spans="1:8">
      <c r="A3305" s="1" t="s">
        <v>83</v>
      </c>
      <c r="B3305" s="1" t="s">
        <v>8</v>
      </c>
      <c r="C3305">
        <v>9814</v>
      </c>
      <c r="D3305" s="2" t="s">
        <v>6667</v>
      </c>
      <c r="E3305" s="2" t="s">
        <v>6668</v>
      </c>
      <c r="F3305">
        <v>1.0189525168127165E-4</v>
      </c>
      <c r="G3305">
        <v>201710</v>
      </c>
      <c r="H3305" t="s">
        <v>3209</v>
      </c>
    </row>
    <row r="3306" spans="1:8">
      <c r="A3306" s="1" t="s">
        <v>84</v>
      </c>
      <c r="B3306" s="1" t="s">
        <v>8</v>
      </c>
      <c r="C3306">
        <v>1775.5335</v>
      </c>
      <c r="D3306" s="2" t="s">
        <v>6667</v>
      </c>
      <c r="E3306" s="2" t="s">
        <v>6668</v>
      </c>
      <c r="F3306">
        <v>5.6321100108784204E-4</v>
      </c>
      <c r="G3306">
        <v>201710</v>
      </c>
      <c r="H3306" t="s">
        <v>3249</v>
      </c>
    </row>
    <row r="3307" spans="1:8">
      <c r="A3307" s="1" t="s">
        <v>85</v>
      </c>
      <c r="B3307" s="1" t="s">
        <v>8</v>
      </c>
      <c r="C3307">
        <v>181.37</v>
      </c>
      <c r="D3307" s="2" t="s">
        <v>6667</v>
      </c>
      <c r="E3307" s="2" t="s">
        <v>6668</v>
      </c>
      <c r="F3307">
        <v>5.5135910018194846E-3</v>
      </c>
      <c r="G3307">
        <v>201710</v>
      </c>
      <c r="H3307" t="s">
        <v>3289</v>
      </c>
    </row>
    <row r="3308" spans="1:8">
      <c r="A3308" s="1" t="s">
        <v>86</v>
      </c>
      <c r="B3308" s="1" t="s">
        <v>8</v>
      </c>
      <c r="C3308">
        <v>138.33260999999999</v>
      </c>
      <c r="D3308" s="2" t="s">
        <v>6667</v>
      </c>
      <c r="E3308" s="2" t="s">
        <v>6668</v>
      </c>
      <c r="F3308">
        <v>7.2289534622385866E-3</v>
      </c>
      <c r="G3308">
        <v>201710</v>
      </c>
      <c r="H3308" t="s">
        <v>3329</v>
      </c>
    </row>
    <row r="3309" spans="1:8">
      <c r="A3309" s="1" t="s">
        <v>87</v>
      </c>
      <c r="B3309" s="1" t="s">
        <v>8</v>
      </c>
      <c r="C3309">
        <v>15.918900000000001</v>
      </c>
      <c r="D3309" s="2" t="s">
        <v>6667</v>
      </c>
      <c r="E3309" s="2" t="s">
        <v>6668</v>
      </c>
      <c r="F3309">
        <v>6.2818410819843074E-2</v>
      </c>
      <c r="G3309">
        <v>201710</v>
      </c>
      <c r="H3309" t="s">
        <v>3369</v>
      </c>
    </row>
    <row r="3310" spans="1:8">
      <c r="A3310" s="1" t="s">
        <v>88</v>
      </c>
      <c r="B3310" s="1" t="s">
        <v>8</v>
      </c>
      <c r="C3310">
        <v>1.6161000000000001</v>
      </c>
      <c r="D3310" s="2" t="s">
        <v>6667</v>
      </c>
      <c r="E3310" s="2" t="s">
        <v>6668</v>
      </c>
      <c r="F3310">
        <v>0.61877359074314708</v>
      </c>
      <c r="G3310">
        <v>201710</v>
      </c>
      <c r="H3310" t="s">
        <v>3409</v>
      </c>
    </row>
    <row r="3311" spans="1:8">
      <c r="A3311" s="1" t="s">
        <v>89</v>
      </c>
      <c r="B3311" s="1" t="s">
        <v>8</v>
      </c>
      <c r="C3311">
        <v>11.1175</v>
      </c>
      <c r="D3311" s="2" t="s">
        <v>6667</v>
      </c>
      <c r="E3311" s="2" t="s">
        <v>6668</v>
      </c>
      <c r="F3311">
        <v>8.9948279739149997E-2</v>
      </c>
      <c r="G3311">
        <v>201710</v>
      </c>
      <c r="H3311" t="s">
        <v>3449</v>
      </c>
    </row>
    <row r="3312" spans="1:8">
      <c r="A3312" s="1" t="s">
        <v>90</v>
      </c>
      <c r="B3312" s="1" t="s">
        <v>8</v>
      </c>
      <c r="C3312">
        <v>20.958600000000001</v>
      </c>
      <c r="D3312" s="2" t="s">
        <v>6667</v>
      </c>
      <c r="E3312" s="2" t="s">
        <v>6668</v>
      </c>
      <c r="F3312">
        <v>4.7713110608533012E-2</v>
      </c>
      <c r="G3312">
        <v>201710</v>
      </c>
      <c r="H3312" t="s">
        <v>3489</v>
      </c>
    </row>
    <row r="3313" spans="1:8">
      <c r="A3313" s="1" t="s">
        <v>91</v>
      </c>
      <c r="B3313" s="1" t="s">
        <v>8</v>
      </c>
      <c r="C3313">
        <v>3560.11</v>
      </c>
      <c r="D3313" s="2" t="s">
        <v>6667</v>
      </c>
      <c r="E3313" s="2" t="s">
        <v>6668</v>
      </c>
      <c r="F3313">
        <v>2.8089019721300743E-4</v>
      </c>
      <c r="G3313">
        <v>201710</v>
      </c>
      <c r="H3313" t="s">
        <v>3529</v>
      </c>
    </row>
    <row r="3314" spans="1:8">
      <c r="A3314" s="1" t="s">
        <v>92</v>
      </c>
      <c r="B3314" s="1" t="s">
        <v>8</v>
      </c>
      <c r="C3314">
        <v>61.506</v>
      </c>
      <c r="D3314" s="2" t="s">
        <v>6667</v>
      </c>
      <c r="E3314" s="2" t="s">
        <v>6668</v>
      </c>
      <c r="F3314">
        <v>1.6258576399050498E-2</v>
      </c>
      <c r="G3314">
        <v>201710</v>
      </c>
      <c r="H3314" t="s">
        <v>3569</v>
      </c>
    </row>
    <row r="3315" spans="1:8">
      <c r="A3315" s="1" t="s">
        <v>93</v>
      </c>
      <c r="B3315" s="1" t="s">
        <v>8</v>
      </c>
      <c r="C3315">
        <v>1601.808</v>
      </c>
      <c r="D3315" s="2" t="s">
        <v>6667</v>
      </c>
      <c r="E3315" s="2" t="s">
        <v>6668</v>
      </c>
      <c r="F3315">
        <v>6.2429454716170728E-4</v>
      </c>
      <c r="G3315">
        <v>201710</v>
      </c>
      <c r="H3315" t="s">
        <v>3609</v>
      </c>
    </row>
    <row r="3316" spans="1:8">
      <c r="A3316" s="1" t="s">
        <v>94</v>
      </c>
      <c r="B3316" s="1" t="s">
        <v>8</v>
      </c>
      <c r="C3316">
        <v>2901.8872000000001</v>
      </c>
      <c r="D3316" s="2" t="s">
        <v>6667</v>
      </c>
      <c r="E3316" s="2" t="s">
        <v>6668</v>
      </c>
      <c r="F3316">
        <v>3.4460333261747731E-4</v>
      </c>
      <c r="G3316">
        <v>201710</v>
      </c>
      <c r="H3316" t="s">
        <v>3649</v>
      </c>
    </row>
    <row r="3317" spans="1:8">
      <c r="A3317" s="1" t="s">
        <v>95</v>
      </c>
      <c r="B3317" s="1" t="s">
        <v>8</v>
      </c>
      <c r="C3317">
        <v>9.4803499999999996</v>
      </c>
      <c r="D3317" s="2" t="s">
        <v>6667</v>
      </c>
      <c r="E3317" s="2" t="s">
        <v>6668</v>
      </c>
      <c r="F3317">
        <v>0.1054813377143249</v>
      </c>
      <c r="G3317">
        <v>201710</v>
      </c>
      <c r="H3317" t="s">
        <v>3689</v>
      </c>
    </row>
    <row r="3318" spans="1:8">
      <c r="A3318" s="1" t="s">
        <v>6390</v>
      </c>
      <c r="B3318" s="1" t="s">
        <v>8</v>
      </c>
      <c r="C3318">
        <v>422.60500000000002</v>
      </c>
      <c r="D3318" s="2" t="s">
        <v>6667</v>
      </c>
      <c r="E3318" s="2" t="s">
        <v>6668</v>
      </c>
      <c r="F3318">
        <v>2.3662758367742928E-3</v>
      </c>
      <c r="G3318">
        <v>201710</v>
      </c>
      <c r="H3318" t="s">
        <v>9856</v>
      </c>
    </row>
    <row r="3319" spans="1:8">
      <c r="A3319" s="1" t="s">
        <v>97</v>
      </c>
      <c r="B3319" s="1" t="s">
        <v>8</v>
      </c>
      <c r="C3319">
        <v>39.8142</v>
      </c>
      <c r="D3319" s="2" t="s">
        <v>6667</v>
      </c>
      <c r="E3319" s="2" t="s">
        <v>6668</v>
      </c>
      <c r="F3319">
        <v>2.5116666917833336E-2</v>
      </c>
      <c r="G3319">
        <v>201710</v>
      </c>
      <c r="H3319" t="s">
        <v>3729</v>
      </c>
    </row>
    <row r="3320" spans="1:8">
      <c r="A3320" s="1" t="s">
        <v>98</v>
      </c>
      <c r="B3320" s="1" t="s">
        <v>8</v>
      </c>
      <c r="C3320">
        <v>18.149899999999999</v>
      </c>
      <c r="D3320" s="2" t="s">
        <v>6667</v>
      </c>
      <c r="E3320" s="2" t="s">
        <v>6668</v>
      </c>
      <c r="F3320">
        <v>5.5096722295990615E-2</v>
      </c>
      <c r="G3320">
        <v>201710</v>
      </c>
      <c r="H3320" t="s">
        <v>3769</v>
      </c>
    </row>
    <row r="3321" spans="1:8">
      <c r="A3321" s="1" t="s">
        <v>99</v>
      </c>
      <c r="B3321" s="1" t="s">
        <v>8</v>
      </c>
      <c r="C3321">
        <v>860.21955000000003</v>
      </c>
      <c r="D3321" s="2" t="s">
        <v>6667</v>
      </c>
      <c r="E3321" s="2" t="s">
        <v>6668</v>
      </c>
      <c r="F3321">
        <v>1.1624939237895721E-3</v>
      </c>
      <c r="G3321">
        <v>201710</v>
      </c>
      <c r="H3321" t="s">
        <v>3809</v>
      </c>
    </row>
    <row r="3322" spans="1:8">
      <c r="A3322" s="1" t="s">
        <v>100</v>
      </c>
      <c r="B3322" s="1" t="s">
        <v>8</v>
      </c>
      <c r="C3322">
        <v>21.395600000000002</v>
      </c>
      <c r="D3322" s="2" t="s">
        <v>6667</v>
      </c>
      <c r="E3322" s="2" t="s">
        <v>6668</v>
      </c>
      <c r="F3322">
        <v>4.6738581764474936E-2</v>
      </c>
      <c r="G3322">
        <v>201710</v>
      </c>
      <c r="H3322" t="s">
        <v>3849</v>
      </c>
    </row>
    <row r="3323" spans="1:8">
      <c r="A3323" s="1" t="s">
        <v>101</v>
      </c>
      <c r="B3323" s="1" t="s">
        <v>8</v>
      </c>
      <c r="C3323">
        <v>4.9839000000000002</v>
      </c>
      <c r="D3323" s="2" t="s">
        <v>6667</v>
      </c>
      <c r="E3323" s="2" t="s">
        <v>6668</v>
      </c>
      <c r="F3323">
        <v>0.20064608037881979</v>
      </c>
      <c r="G3323">
        <v>201710</v>
      </c>
      <c r="H3323" t="s">
        <v>3889</v>
      </c>
    </row>
    <row r="3324" spans="1:8">
      <c r="A3324" s="1" t="s">
        <v>102</v>
      </c>
      <c r="B3324" s="1" t="s">
        <v>8</v>
      </c>
      <c r="C3324">
        <v>72.52</v>
      </c>
      <c r="D3324" s="2" t="s">
        <v>6667</v>
      </c>
      <c r="E3324" s="2" t="s">
        <v>6668</v>
      </c>
      <c r="F3324">
        <v>1.3789299503585218E-2</v>
      </c>
      <c r="G3324">
        <v>201710</v>
      </c>
      <c r="H3324" t="s">
        <v>3929</v>
      </c>
    </row>
    <row r="3325" spans="1:8">
      <c r="A3325" s="1" t="s">
        <v>103</v>
      </c>
      <c r="B3325" s="1" t="s">
        <v>8</v>
      </c>
      <c r="C3325">
        <v>15.918900000000001</v>
      </c>
      <c r="D3325" s="2" t="s">
        <v>6667</v>
      </c>
      <c r="E3325" s="2" t="s">
        <v>6668</v>
      </c>
      <c r="F3325">
        <v>6.2818410819843074E-2</v>
      </c>
      <c r="G3325">
        <v>201710</v>
      </c>
      <c r="H3325" t="s">
        <v>3969</v>
      </c>
    </row>
    <row r="3326" spans="1:8">
      <c r="A3326" s="1" t="s">
        <v>104</v>
      </c>
      <c r="B3326" s="1" t="s">
        <v>8</v>
      </c>
      <c r="C3326">
        <v>362.36054999999999</v>
      </c>
      <c r="D3326" s="2" t="s">
        <v>6667</v>
      </c>
      <c r="E3326" s="2" t="s">
        <v>6668</v>
      </c>
      <c r="F3326">
        <v>2.7596823108917349E-3</v>
      </c>
      <c r="G3326">
        <v>201710</v>
      </c>
      <c r="H3326" t="s">
        <v>4009</v>
      </c>
    </row>
    <row r="3327" spans="1:8">
      <c r="A3327" s="1" t="s">
        <v>105</v>
      </c>
      <c r="B3327" s="1" t="s">
        <v>8</v>
      </c>
      <c r="C3327">
        <v>35.822319999999998</v>
      </c>
      <c r="D3327" s="2" t="s">
        <v>6667</v>
      </c>
      <c r="E3327" s="2" t="s">
        <v>6668</v>
      </c>
      <c r="F3327">
        <v>2.791555655803421E-2</v>
      </c>
      <c r="G3327">
        <v>201710</v>
      </c>
      <c r="H3327" t="s">
        <v>4049</v>
      </c>
    </row>
    <row r="3328" spans="1:8">
      <c r="A3328" s="1" t="s">
        <v>106</v>
      </c>
      <c r="B3328" s="1" t="s">
        <v>8</v>
      </c>
      <c r="C3328">
        <v>9.3574999999999999</v>
      </c>
      <c r="D3328" s="2" t="s">
        <v>6667</v>
      </c>
      <c r="E3328" s="2" t="s">
        <v>6668</v>
      </c>
      <c r="F3328">
        <v>0.10686615014694095</v>
      </c>
      <c r="G3328">
        <v>201710</v>
      </c>
      <c r="H3328" t="s">
        <v>4089</v>
      </c>
    </row>
    <row r="3329" spans="1:8">
      <c r="A3329" s="1" t="s">
        <v>107</v>
      </c>
      <c r="B3329" s="1" t="s">
        <v>8</v>
      </c>
      <c r="C3329">
        <v>123.72</v>
      </c>
      <c r="D3329" s="2" t="s">
        <v>6667</v>
      </c>
      <c r="E3329" s="2" t="s">
        <v>6668</v>
      </c>
      <c r="F3329">
        <v>8.082767539605561E-3</v>
      </c>
      <c r="G3329">
        <v>201710</v>
      </c>
      <c r="H3329" t="s">
        <v>4129</v>
      </c>
    </row>
    <row r="3330" spans="1:8">
      <c r="A3330" s="1" t="s">
        <v>108</v>
      </c>
      <c r="B3330" s="1" t="s">
        <v>8</v>
      </c>
      <c r="C3330">
        <v>1.6363000000000001</v>
      </c>
      <c r="D3330" s="2" t="s">
        <v>6667</v>
      </c>
      <c r="E3330" s="2" t="s">
        <v>6668</v>
      </c>
      <c r="F3330">
        <v>0.61113487746745698</v>
      </c>
      <c r="G3330">
        <v>201710</v>
      </c>
      <c r="H3330" t="s">
        <v>4169</v>
      </c>
    </row>
    <row r="3331" spans="1:8">
      <c r="A3331" s="1" t="s">
        <v>109</v>
      </c>
      <c r="B3331" s="1" t="s">
        <v>8</v>
      </c>
      <c r="C3331">
        <v>0.45285999999999998</v>
      </c>
      <c r="D3331" s="2" t="s">
        <v>6667</v>
      </c>
      <c r="E3331" s="2" t="s">
        <v>6668</v>
      </c>
      <c r="F3331">
        <v>2.2081879609592368</v>
      </c>
      <c r="G3331">
        <v>201710</v>
      </c>
      <c r="H3331" t="s">
        <v>4209</v>
      </c>
    </row>
    <row r="3332" spans="1:8">
      <c r="A3332" s="1" t="s">
        <v>110</v>
      </c>
      <c r="B3332" s="1" t="s">
        <v>8</v>
      </c>
      <c r="C3332">
        <v>1.1778</v>
      </c>
      <c r="D3332" s="2" t="s">
        <v>6667</v>
      </c>
      <c r="E3332" s="2" t="s">
        <v>6668</v>
      </c>
      <c r="F3332">
        <v>0.84904058413992189</v>
      </c>
      <c r="G3332">
        <v>201710</v>
      </c>
      <c r="H3332" t="s">
        <v>4249</v>
      </c>
    </row>
    <row r="3333" spans="1:8">
      <c r="A3333" s="1" t="s">
        <v>111</v>
      </c>
      <c r="B3333" s="1" t="s">
        <v>8</v>
      </c>
      <c r="C3333">
        <v>3.8349199999999999</v>
      </c>
      <c r="D3333" s="2" t="s">
        <v>6667</v>
      </c>
      <c r="E3333" s="2" t="s">
        <v>6668</v>
      </c>
      <c r="F3333">
        <v>0.26076163257642926</v>
      </c>
      <c r="G3333">
        <v>201710</v>
      </c>
      <c r="H3333" t="s">
        <v>4289</v>
      </c>
    </row>
    <row r="3334" spans="1:8">
      <c r="A3334" s="1" t="s">
        <v>112</v>
      </c>
      <c r="B3334" s="1" t="s">
        <v>8</v>
      </c>
      <c r="C3334">
        <v>3.7689599999999999</v>
      </c>
      <c r="D3334" s="2" t="s">
        <v>6667</v>
      </c>
      <c r="E3334" s="2" t="s">
        <v>6668</v>
      </c>
      <c r="F3334">
        <v>0.26532518254372561</v>
      </c>
      <c r="G3334">
        <v>201710</v>
      </c>
      <c r="H3334" t="s">
        <v>4329</v>
      </c>
    </row>
    <row r="3335" spans="1:8">
      <c r="A3335" s="1" t="s">
        <v>113</v>
      </c>
      <c r="B3335" s="1" t="s">
        <v>8</v>
      </c>
      <c r="C3335">
        <v>59.997999999999998</v>
      </c>
      <c r="D3335" s="2" t="s">
        <v>6667</v>
      </c>
      <c r="E3335" s="2" t="s">
        <v>6668</v>
      </c>
      <c r="F3335">
        <v>1.666722224074136E-2</v>
      </c>
      <c r="G3335">
        <v>201710</v>
      </c>
      <c r="H3335" t="s">
        <v>4369</v>
      </c>
    </row>
    <row r="3336" spans="1:8">
      <c r="A3336" s="1" t="s">
        <v>114</v>
      </c>
      <c r="B3336" s="1" t="s">
        <v>8</v>
      </c>
      <c r="C3336">
        <v>124.92725</v>
      </c>
      <c r="D3336" s="2" t="s">
        <v>6667</v>
      </c>
      <c r="E3336" s="2" t="s">
        <v>6668</v>
      </c>
      <c r="F3336">
        <v>8.004658711370018E-3</v>
      </c>
      <c r="G3336">
        <v>201710</v>
      </c>
      <c r="H3336" t="s">
        <v>4409</v>
      </c>
    </row>
    <row r="3337" spans="1:8">
      <c r="A3337" s="1" t="s">
        <v>115</v>
      </c>
      <c r="B3337" s="1" t="s">
        <v>8</v>
      </c>
      <c r="C3337">
        <v>4.3121999999999998</v>
      </c>
      <c r="D3337" s="2" t="s">
        <v>6667</v>
      </c>
      <c r="E3337" s="2" t="s">
        <v>6668</v>
      </c>
      <c r="F3337">
        <v>0.23190019015815594</v>
      </c>
      <c r="G3337">
        <v>201710</v>
      </c>
      <c r="H3337" t="s">
        <v>4449</v>
      </c>
    </row>
    <row r="3338" spans="1:8">
      <c r="A3338" s="1" t="s">
        <v>116</v>
      </c>
      <c r="B3338" s="1" t="s">
        <v>8</v>
      </c>
      <c r="C3338">
        <v>6677.97289</v>
      </c>
      <c r="D3338" s="2" t="s">
        <v>6667</v>
      </c>
      <c r="E3338" s="2" t="s">
        <v>6668</v>
      </c>
      <c r="F3338">
        <v>1.4974604067313006E-4</v>
      </c>
      <c r="G3338">
        <v>201710</v>
      </c>
      <c r="H3338" t="s">
        <v>4489</v>
      </c>
    </row>
    <row r="3339" spans="1:8">
      <c r="A3339" s="1" t="s">
        <v>117</v>
      </c>
      <c r="B3339" s="1" t="s">
        <v>8</v>
      </c>
      <c r="C3339">
        <v>4.2871899999999998</v>
      </c>
      <c r="D3339" s="2" t="s">
        <v>6667</v>
      </c>
      <c r="E3339" s="2" t="s">
        <v>6668</v>
      </c>
      <c r="F3339">
        <v>0.23325301654463648</v>
      </c>
      <c r="G3339">
        <v>201710</v>
      </c>
      <c r="H3339" t="s">
        <v>4529</v>
      </c>
    </row>
    <row r="3340" spans="1:8">
      <c r="A3340" s="1" t="s">
        <v>118</v>
      </c>
      <c r="B3340" s="1" t="s">
        <v>8</v>
      </c>
      <c r="C3340">
        <v>4.6002999999999998</v>
      </c>
      <c r="D3340" s="2" t="s">
        <v>6667</v>
      </c>
      <c r="E3340" s="2" t="s">
        <v>6668</v>
      </c>
      <c r="F3340">
        <v>0.21737712757863617</v>
      </c>
      <c r="G3340">
        <v>201710</v>
      </c>
      <c r="H3340" t="s">
        <v>4569</v>
      </c>
    </row>
    <row r="3341" spans="1:8">
      <c r="A3341" s="1" t="s">
        <v>119</v>
      </c>
      <c r="B3341" s="1" t="s">
        <v>8</v>
      </c>
      <c r="C3341">
        <v>119.3972</v>
      </c>
      <c r="D3341" s="2" t="s">
        <v>6667</v>
      </c>
      <c r="E3341" s="2" t="s">
        <v>6668</v>
      </c>
      <c r="F3341">
        <v>8.3754057884104487E-3</v>
      </c>
      <c r="G3341">
        <v>201710</v>
      </c>
      <c r="H3341" t="s">
        <v>4609</v>
      </c>
    </row>
    <row r="3342" spans="1:8">
      <c r="A3342" s="1" t="s">
        <v>120</v>
      </c>
      <c r="B3342" s="1" t="s">
        <v>8</v>
      </c>
      <c r="C3342">
        <v>68.385499999999993</v>
      </c>
      <c r="D3342" s="2" t="s">
        <v>6667</v>
      </c>
      <c r="E3342" s="2" t="s">
        <v>6668</v>
      </c>
      <c r="F3342">
        <v>1.46229829422904E-2</v>
      </c>
      <c r="G3342">
        <v>201710</v>
      </c>
      <c r="H3342" t="s">
        <v>4649</v>
      </c>
    </row>
    <row r="3343" spans="1:8">
      <c r="A3343" s="1" t="s">
        <v>121</v>
      </c>
      <c r="B3343" s="1" t="s">
        <v>8</v>
      </c>
      <c r="C3343">
        <v>992.52407000000005</v>
      </c>
      <c r="D3343" s="2" t="s">
        <v>6667</v>
      </c>
      <c r="E3343" s="2" t="s">
        <v>6668</v>
      </c>
      <c r="F3343">
        <v>1.0075322405027416E-3</v>
      </c>
      <c r="G3343">
        <v>201710</v>
      </c>
      <c r="H3343" t="s">
        <v>4689</v>
      </c>
    </row>
    <row r="3344" spans="1:8">
      <c r="A3344" s="1" t="s">
        <v>122</v>
      </c>
      <c r="B3344" s="1" t="s">
        <v>8</v>
      </c>
      <c r="C3344">
        <v>4.4167500000000004</v>
      </c>
      <c r="D3344" s="2" t="s">
        <v>6667</v>
      </c>
      <c r="E3344" s="2" t="s">
        <v>6668</v>
      </c>
      <c r="F3344">
        <v>0.22641082243731248</v>
      </c>
      <c r="G3344">
        <v>201710</v>
      </c>
      <c r="H3344" t="s">
        <v>4729</v>
      </c>
    </row>
    <row r="3345" spans="1:8">
      <c r="A3345" s="1" t="s">
        <v>123</v>
      </c>
      <c r="B3345" s="1" t="s">
        <v>8</v>
      </c>
      <c r="C3345">
        <v>9.1479700000000008</v>
      </c>
      <c r="D3345" s="2" t="s">
        <v>6667</v>
      </c>
      <c r="E3345" s="2" t="s">
        <v>6668</v>
      </c>
      <c r="F3345">
        <v>0.10931386963446534</v>
      </c>
      <c r="G3345">
        <v>201710</v>
      </c>
      <c r="H3345" t="s">
        <v>4769</v>
      </c>
    </row>
    <row r="3346" spans="1:8">
      <c r="A3346" s="1" t="s">
        <v>124</v>
      </c>
      <c r="B3346" s="1" t="s">
        <v>8</v>
      </c>
      <c r="C3346">
        <v>16.283899999999999</v>
      </c>
      <c r="D3346" s="2" t="s">
        <v>6667</v>
      </c>
      <c r="E3346" s="2" t="s">
        <v>6668</v>
      </c>
      <c r="F3346">
        <v>6.1410350100405929E-2</v>
      </c>
      <c r="G3346">
        <v>201710</v>
      </c>
      <c r="H3346" t="s">
        <v>4809</v>
      </c>
    </row>
    <row r="3347" spans="1:8">
      <c r="A3347" s="1" t="s">
        <v>125</v>
      </c>
      <c r="B3347" s="1" t="s">
        <v>8</v>
      </c>
      <c r="C3347">
        <v>21.18262</v>
      </c>
      <c r="D3347" s="2" t="s">
        <v>6667</v>
      </c>
      <c r="E3347" s="2" t="s">
        <v>6668</v>
      </c>
      <c r="F3347">
        <v>4.7208513394471505E-2</v>
      </c>
      <c r="G3347">
        <v>201710</v>
      </c>
      <c r="H3347" t="s">
        <v>4849</v>
      </c>
    </row>
    <row r="3348" spans="1:8">
      <c r="A3348" s="1" t="s">
        <v>126</v>
      </c>
      <c r="B3348" s="1" t="s">
        <v>8</v>
      </c>
      <c r="C3348">
        <v>9.58</v>
      </c>
      <c r="D3348" s="2" t="s">
        <v>6667</v>
      </c>
      <c r="E3348" s="2" t="s">
        <v>6668</v>
      </c>
      <c r="F3348">
        <v>0.10438413361169102</v>
      </c>
      <c r="G3348">
        <v>201710</v>
      </c>
      <c r="H3348" t="s">
        <v>4889</v>
      </c>
    </row>
    <row r="3349" spans="1:8">
      <c r="A3349" s="1" t="s">
        <v>127</v>
      </c>
      <c r="B3349" s="1" t="s">
        <v>8</v>
      </c>
      <c r="C3349">
        <v>1.601</v>
      </c>
      <c r="D3349" s="2" t="s">
        <v>6667</v>
      </c>
      <c r="E3349" s="2" t="s">
        <v>6668</v>
      </c>
      <c r="F3349">
        <v>0.62460961898813239</v>
      </c>
      <c r="G3349">
        <v>201710</v>
      </c>
      <c r="H3349" t="s">
        <v>4929</v>
      </c>
    </row>
    <row r="3350" spans="1:8">
      <c r="A3350" s="1" t="s">
        <v>128</v>
      </c>
      <c r="B3350" s="1" t="s">
        <v>8</v>
      </c>
      <c r="C3350">
        <v>0.87634999999999996</v>
      </c>
      <c r="D3350" s="2" t="s">
        <v>6667</v>
      </c>
      <c r="E3350" s="2" t="s">
        <v>6668</v>
      </c>
      <c r="F3350">
        <v>1.1410965938266675</v>
      </c>
      <c r="G3350">
        <v>201710</v>
      </c>
      <c r="H3350" t="s">
        <v>4969</v>
      </c>
    </row>
    <row r="3351" spans="1:8">
      <c r="A3351" s="1" t="s">
        <v>129</v>
      </c>
      <c r="B3351" s="1" t="s">
        <v>8</v>
      </c>
      <c r="C3351">
        <v>8792.3123300000007</v>
      </c>
      <c r="D3351" s="2" t="s">
        <v>6667</v>
      </c>
      <c r="E3351" s="2" t="s">
        <v>6668</v>
      </c>
      <c r="F3351">
        <v>1.1373572303476166E-4</v>
      </c>
      <c r="G3351">
        <v>201710</v>
      </c>
      <c r="H3351" t="s">
        <v>5009</v>
      </c>
    </row>
    <row r="3352" spans="1:8">
      <c r="A3352" s="1" t="s">
        <v>130</v>
      </c>
      <c r="B3352" s="1" t="s">
        <v>8</v>
      </c>
      <c r="C3352">
        <v>677.49090000000001</v>
      </c>
      <c r="D3352" s="2" t="s">
        <v>6667</v>
      </c>
      <c r="E3352" s="2" t="s">
        <v>6668</v>
      </c>
      <c r="F3352">
        <v>1.4760345858520019E-3</v>
      </c>
      <c r="G3352">
        <v>201710</v>
      </c>
      <c r="H3352" t="s">
        <v>5049</v>
      </c>
    </row>
    <row r="3353" spans="1:8">
      <c r="A3353" s="1" t="s">
        <v>131</v>
      </c>
      <c r="B3353" s="1" t="s">
        <v>8</v>
      </c>
      <c r="C3353">
        <v>8.7604799999999994</v>
      </c>
      <c r="D3353" s="2" t="s">
        <v>6667</v>
      </c>
      <c r="E3353" s="2" t="s">
        <v>6668</v>
      </c>
      <c r="F3353">
        <v>0.11414899640202364</v>
      </c>
      <c r="G3353">
        <v>201710</v>
      </c>
      <c r="H3353" t="s">
        <v>5089</v>
      </c>
    </row>
    <row r="3354" spans="1:8">
      <c r="A3354" s="1" t="s">
        <v>132</v>
      </c>
      <c r="B3354" s="1" t="s">
        <v>8</v>
      </c>
      <c r="C3354">
        <v>139.77807000000001</v>
      </c>
      <c r="D3354" s="2" t="s">
        <v>6667</v>
      </c>
      <c r="E3354" s="2" t="s">
        <v>6668</v>
      </c>
      <c r="F3354">
        <v>7.1541980798561595E-3</v>
      </c>
      <c r="G3354">
        <v>201710</v>
      </c>
      <c r="H3354" t="s">
        <v>5129</v>
      </c>
    </row>
    <row r="3355" spans="1:8">
      <c r="A3355" s="1" t="s">
        <v>134</v>
      </c>
      <c r="B3355" s="1" t="s">
        <v>8</v>
      </c>
      <c r="C3355">
        <v>10.30575</v>
      </c>
      <c r="D3355" s="2" t="s">
        <v>6667</v>
      </c>
      <c r="E3355" s="2" t="s">
        <v>6668</v>
      </c>
      <c r="F3355">
        <v>9.7033209615991073E-2</v>
      </c>
      <c r="G3355">
        <v>201710</v>
      </c>
      <c r="H3355" t="s">
        <v>5169</v>
      </c>
    </row>
    <row r="3356" spans="1:8">
      <c r="A3356" s="1" t="s">
        <v>135</v>
      </c>
      <c r="B3356" s="1" t="s">
        <v>8</v>
      </c>
      <c r="C3356">
        <v>618.4</v>
      </c>
      <c r="D3356" s="2" t="s">
        <v>6667</v>
      </c>
      <c r="E3356" s="2" t="s">
        <v>6668</v>
      </c>
      <c r="F3356">
        <v>1.6170763260025874E-3</v>
      </c>
      <c r="G3356">
        <v>201710</v>
      </c>
      <c r="H3356" t="s">
        <v>5209</v>
      </c>
    </row>
    <row r="3357" spans="1:8">
      <c r="A3357" s="1" t="s">
        <v>136</v>
      </c>
      <c r="B3357" s="1" t="s">
        <v>8</v>
      </c>
      <c r="C3357">
        <v>15.918900000000001</v>
      </c>
      <c r="D3357" s="2" t="s">
        <v>6667</v>
      </c>
      <c r="E3357" s="2" t="s">
        <v>6668</v>
      </c>
      <c r="F3357">
        <v>6.2818410819843074E-2</v>
      </c>
      <c r="G3357">
        <v>201710</v>
      </c>
      <c r="H3357" t="s">
        <v>5249</v>
      </c>
    </row>
    <row r="3358" spans="1:8">
      <c r="A3358" s="1" t="s">
        <v>137</v>
      </c>
      <c r="B3358" s="1" t="s">
        <v>8</v>
      </c>
      <c r="C3358">
        <v>39.326999999999998</v>
      </c>
      <c r="D3358" s="2" t="s">
        <v>6667</v>
      </c>
      <c r="E3358" s="2" t="s">
        <v>6668</v>
      </c>
      <c r="F3358">
        <v>2.5427823124062349E-2</v>
      </c>
      <c r="G3358">
        <v>201710</v>
      </c>
      <c r="H3358" t="s">
        <v>5289</v>
      </c>
    </row>
    <row r="3359" spans="1:8">
      <c r="A3359" s="1" t="s">
        <v>138</v>
      </c>
      <c r="B3359" s="1" t="s">
        <v>8</v>
      </c>
      <c r="C3359">
        <v>10.36782</v>
      </c>
      <c r="D3359" s="2" t="s">
        <v>6667</v>
      </c>
      <c r="E3359" s="2" t="s">
        <v>6668</v>
      </c>
      <c r="F3359">
        <v>9.6452291802905529E-2</v>
      </c>
      <c r="G3359">
        <v>201710</v>
      </c>
      <c r="H3359" t="s">
        <v>5329</v>
      </c>
    </row>
    <row r="3360" spans="1:8">
      <c r="A3360" s="1" t="s">
        <v>139</v>
      </c>
      <c r="B3360" s="1" t="s">
        <v>8</v>
      </c>
      <c r="C3360">
        <v>4.1223000000000001</v>
      </c>
      <c r="D3360" s="2" t="s">
        <v>6667</v>
      </c>
      <c r="E3360" s="2" t="s">
        <v>6668</v>
      </c>
      <c r="F3360">
        <v>0.24258302403997767</v>
      </c>
      <c r="G3360">
        <v>201710</v>
      </c>
      <c r="H3360" t="s">
        <v>5369</v>
      </c>
    </row>
    <row r="3361" spans="1:8">
      <c r="A3361" s="1" t="s">
        <v>140</v>
      </c>
      <c r="B3361" s="1" t="s">
        <v>8</v>
      </c>
      <c r="C3361">
        <v>2.9192999999999998</v>
      </c>
      <c r="D3361" s="2" t="s">
        <v>6667</v>
      </c>
      <c r="E3361" s="2" t="s">
        <v>6668</v>
      </c>
      <c r="F3361">
        <v>0.34254787106498136</v>
      </c>
      <c r="G3361">
        <v>201710</v>
      </c>
      <c r="H3361" t="s">
        <v>5409</v>
      </c>
    </row>
    <row r="3362" spans="1:8">
      <c r="A3362" s="1" t="s">
        <v>141</v>
      </c>
      <c r="B3362" s="1" t="s">
        <v>8</v>
      </c>
      <c r="C3362">
        <v>2.5310999999999999</v>
      </c>
      <c r="D3362" s="2" t="s">
        <v>6667</v>
      </c>
      <c r="E3362" s="2" t="s">
        <v>6668</v>
      </c>
      <c r="F3362">
        <v>0.39508514084785273</v>
      </c>
      <c r="G3362">
        <v>201710</v>
      </c>
      <c r="H3362" t="s">
        <v>5449</v>
      </c>
    </row>
    <row r="3363" spans="1:8">
      <c r="A3363" s="1" t="s">
        <v>142</v>
      </c>
      <c r="B3363" s="1" t="s">
        <v>8</v>
      </c>
      <c r="C3363">
        <v>4.1993999999999998</v>
      </c>
      <c r="D3363" s="2" t="s">
        <v>6667</v>
      </c>
      <c r="E3363" s="2" t="s">
        <v>6668</v>
      </c>
      <c r="F3363">
        <v>0.23812925656046102</v>
      </c>
      <c r="G3363">
        <v>201710</v>
      </c>
      <c r="H3363" t="s">
        <v>5489</v>
      </c>
    </row>
    <row r="3364" spans="1:8">
      <c r="A3364" s="1" t="s">
        <v>143</v>
      </c>
      <c r="B3364" s="1" t="s">
        <v>8</v>
      </c>
      <c r="C3364">
        <v>8.1622000000000003</v>
      </c>
      <c r="D3364" s="2" t="s">
        <v>6667</v>
      </c>
      <c r="E3364" s="2" t="s">
        <v>6668</v>
      </c>
      <c r="F3364">
        <v>0.12251598833647791</v>
      </c>
      <c r="G3364">
        <v>201710</v>
      </c>
      <c r="H3364" t="s">
        <v>5529</v>
      </c>
    </row>
    <row r="3365" spans="1:8">
      <c r="A3365" s="1" t="s">
        <v>144</v>
      </c>
      <c r="B3365" s="1" t="s">
        <v>8</v>
      </c>
      <c r="C3365">
        <v>35.514000000000003</v>
      </c>
      <c r="D3365" s="2" t="s">
        <v>6667</v>
      </c>
      <c r="E3365" s="2" t="s">
        <v>6668</v>
      </c>
      <c r="F3365">
        <v>2.8157909556794501E-2</v>
      </c>
      <c r="G3365">
        <v>201710</v>
      </c>
      <c r="H3365" t="s">
        <v>5569</v>
      </c>
    </row>
    <row r="3366" spans="1:8">
      <c r="A3366" s="1" t="s">
        <v>145</v>
      </c>
      <c r="B3366" s="1" t="s">
        <v>8</v>
      </c>
      <c r="C3366">
        <v>2659.1666500000001</v>
      </c>
      <c r="D3366" s="2" t="s">
        <v>6667</v>
      </c>
      <c r="E3366" s="2" t="s">
        <v>6668</v>
      </c>
      <c r="F3366">
        <v>3.7605766453185625E-4</v>
      </c>
      <c r="G3366">
        <v>201710</v>
      </c>
      <c r="H3366" t="s">
        <v>5609</v>
      </c>
    </row>
    <row r="3367" spans="1:8">
      <c r="A3367" s="1" t="s">
        <v>146</v>
      </c>
      <c r="B3367" s="1" t="s">
        <v>8</v>
      </c>
      <c r="C3367">
        <v>30.995750000000001</v>
      </c>
      <c r="D3367" s="2" t="s">
        <v>6667</v>
      </c>
      <c r="E3367" s="2" t="s">
        <v>6668</v>
      </c>
      <c r="F3367">
        <v>3.2262487599106326E-2</v>
      </c>
      <c r="G3367">
        <v>201710</v>
      </c>
      <c r="H3367" t="s">
        <v>5649</v>
      </c>
    </row>
    <row r="3368" spans="1:8">
      <c r="A3368" s="1" t="s">
        <v>147</v>
      </c>
      <c r="B3368" s="1" t="s">
        <v>8</v>
      </c>
      <c r="C3368">
        <v>4312.5749999999998</v>
      </c>
      <c r="D3368" s="2" t="s">
        <v>6667</v>
      </c>
      <c r="E3368" s="2" t="s">
        <v>6668</v>
      </c>
      <c r="F3368">
        <v>2.3188002527492276E-4</v>
      </c>
      <c r="G3368">
        <v>201710</v>
      </c>
      <c r="H3368" t="s">
        <v>5689</v>
      </c>
    </row>
    <row r="3369" spans="1:8">
      <c r="A3369" s="1" t="s">
        <v>148</v>
      </c>
      <c r="B3369" s="1" t="s">
        <v>8</v>
      </c>
      <c r="C3369">
        <v>1.1778</v>
      </c>
      <c r="D3369" s="2" t="s">
        <v>6667</v>
      </c>
      <c r="E3369" s="2" t="s">
        <v>6668</v>
      </c>
      <c r="F3369">
        <v>0.84904058413992189</v>
      </c>
      <c r="G3369">
        <v>201710</v>
      </c>
      <c r="H3369" t="s">
        <v>5729</v>
      </c>
    </row>
    <row r="3370" spans="1:8">
      <c r="A3370" s="1" t="s">
        <v>149</v>
      </c>
      <c r="B3370" s="1" t="s">
        <v>8</v>
      </c>
      <c r="C3370">
        <v>33.999549999999999</v>
      </c>
      <c r="D3370" s="2" t="s">
        <v>6667</v>
      </c>
      <c r="E3370" s="2" t="s">
        <v>6668</v>
      </c>
      <c r="F3370">
        <v>2.9412153984390971E-2</v>
      </c>
      <c r="G3370">
        <v>201710</v>
      </c>
      <c r="H3370" t="s">
        <v>5769</v>
      </c>
    </row>
    <row r="3371" spans="1:8">
      <c r="A3371" s="1" t="s">
        <v>150</v>
      </c>
      <c r="B3371" s="1" t="s">
        <v>8</v>
      </c>
      <c r="C3371">
        <v>9501.2654899999998</v>
      </c>
      <c r="D3371" s="2" t="s">
        <v>6667</v>
      </c>
      <c r="E3371" s="2" t="s">
        <v>6668</v>
      </c>
      <c r="F3371">
        <v>1.0524913771249644E-4</v>
      </c>
      <c r="G3371">
        <v>201710</v>
      </c>
      <c r="H3371" t="s">
        <v>5809</v>
      </c>
    </row>
    <row r="3372" spans="1:8">
      <c r="A3372" s="1" t="s">
        <v>151</v>
      </c>
      <c r="B3372" s="1" t="s">
        <v>8</v>
      </c>
      <c r="C3372">
        <v>3934.8163199999999</v>
      </c>
      <c r="D3372" s="2" t="s">
        <v>6667</v>
      </c>
      <c r="E3372" s="2" t="s">
        <v>6668</v>
      </c>
      <c r="F3372">
        <v>2.5414146904829347E-4</v>
      </c>
      <c r="G3372">
        <v>201710</v>
      </c>
      <c r="H3372" t="s">
        <v>5849</v>
      </c>
    </row>
    <row r="3373" spans="1:8">
      <c r="A3373" s="1" t="s">
        <v>152</v>
      </c>
      <c r="B3373" s="1" t="s">
        <v>8</v>
      </c>
      <c r="C3373">
        <v>26777.282999999999</v>
      </c>
      <c r="D3373" s="2" t="s">
        <v>6667</v>
      </c>
      <c r="E3373" s="2" t="s">
        <v>6668</v>
      </c>
      <c r="F3373">
        <v>3.7345088372110047E-5</v>
      </c>
      <c r="G3373">
        <v>201710</v>
      </c>
      <c r="H3373" t="s">
        <v>5889</v>
      </c>
    </row>
    <row r="3374" spans="1:8">
      <c r="A3374" s="1" t="s">
        <v>153</v>
      </c>
      <c r="B3374" s="1" t="s">
        <v>8</v>
      </c>
      <c r="C3374">
        <v>126.51779999999999</v>
      </c>
      <c r="D3374" s="2" t="s">
        <v>6667</v>
      </c>
      <c r="E3374" s="2" t="s">
        <v>6668</v>
      </c>
      <c r="F3374">
        <v>7.9040261528417356E-3</v>
      </c>
      <c r="G3374">
        <v>201710</v>
      </c>
      <c r="H3374" t="s">
        <v>5929</v>
      </c>
    </row>
    <row r="3375" spans="1:8">
      <c r="A3375" s="1" t="s">
        <v>154</v>
      </c>
      <c r="B3375" s="1" t="s">
        <v>8</v>
      </c>
      <c r="C3375">
        <v>2.9354</v>
      </c>
      <c r="D3375" s="2" t="s">
        <v>6667</v>
      </c>
      <c r="E3375" s="2" t="s">
        <v>6668</v>
      </c>
      <c r="F3375">
        <v>0.34066907406145669</v>
      </c>
      <c r="G3375">
        <v>201710</v>
      </c>
      <c r="H3375" t="s">
        <v>5969</v>
      </c>
    </row>
    <row r="3376" spans="1:8">
      <c r="A3376" s="1" t="s">
        <v>155</v>
      </c>
      <c r="B3376" s="1" t="s">
        <v>8</v>
      </c>
      <c r="C3376">
        <v>655.95699999999999</v>
      </c>
      <c r="D3376" s="2" t="s">
        <v>6667</v>
      </c>
      <c r="E3376" s="2" t="s">
        <v>6668</v>
      </c>
      <c r="F3376">
        <v>1.5244901723741038E-3</v>
      </c>
      <c r="G3376">
        <v>201710</v>
      </c>
      <c r="H3376" t="s">
        <v>6009</v>
      </c>
    </row>
    <row r="3377" spans="1:8">
      <c r="A3377" s="1" t="s">
        <v>156</v>
      </c>
      <c r="B3377" s="1" t="s">
        <v>8</v>
      </c>
      <c r="C3377">
        <v>3.1800600000000001</v>
      </c>
      <c r="D3377" s="2" t="s">
        <v>6667</v>
      </c>
      <c r="E3377" s="2" t="s">
        <v>6668</v>
      </c>
      <c r="F3377">
        <v>0.31445947560737847</v>
      </c>
      <c r="G3377">
        <v>201710</v>
      </c>
      <c r="H3377" t="s">
        <v>6049</v>
      </c>
    </row>
    <row r="3378" spans="1:8">
      <c r="A3378" s="1" t="s">
        <v>6396</v>
      </c>
      <c r="B3378" s="1" t="s">
        <v>8</v>
      </c>
      <c r="C3378">
        <v>655.95699999999999</v>
      </c>
      <c r="D3378" s="2" t="s">
        <v>6667</v>
      </c>
      <c r="E3378" s="2" t="s">
        <v>6668</v>
      </c>
      <c r="F3378">
        <v>1.5244901723741038E-3</v>
      </c>
      <c r="G3378">
        <v>201710</v>
      </c>
      <c r="H3378" t="s">
        <v>6531</v>
      </c>
    </row>
    <row r="3379" spans="1:8">
      <c r="A3379" s="1" t="s">
        <v>157</v>
      </c>
      <c r="B3379" s="1" t="s">
        <v>8</v>
      </c>
      <c r="C3379">
        <v>119.33199999999999</v>
      </c>
      <c r="D3379" s="2" t="s">
        <v>6667</v>
      </c>
      <c r="E3379" s="2" t="s">
        <v>6668</v>
      </c>
      <c r="F3379">
        <v>8.379981899239098E-3</v>
      </c>
      <c r="G3379">
        <v>201710</v>
      </c>
      <c r="H3379" t="s">
        <v>6089</v>
      </c>
    </row>
    <row r="3380" spans="1:8">
      <c r="A3380" s="1" t="s">
        <v>158</v>
      </c>
      <c r="B3380" s="1" t="s">
        <v>8</v>
      </c>
      <c r="C3380">
        <v>294.74444999999997</v>
      </c>
      <c r="D3380" s="2" t="s">
        <v>6667</v>
      </c>
      <c r="E3380" s="2" t="s">
        <v>6668</v>
      </c>
      <c r="F3380">
        <v>3.3927695669926953E-3</v>
      </c>
      <c r="G3380">
        <v>201710</v>
      </c>
      <c r="H3380" t="s">
        <v>6129</v>
      </c>
    </row>
    <row r="3381" spans="1:8">
      <c r="A3381" s="1" t="s">
        <v>159</v>
      </c>
      <c r="B3381" s="1" t="s">
        <v>8</v>
      </c>
      <c r="C3381">
        <v>15.918900000000001</v>
      </c>
      <c r="D3381" s="2" t="s">
        <v>6667</v>
      </c>
      <c r="E3381" s="2" t="s">
        <v>6668</v>
      </c>
      <c r="F3381">
        <v>6.2818410819843074E-2</v>
      </c>
      <c r="G3381">
        <v>201710</v>
      </c>
      <c r="H3381" t="s">
        <v>6169</v>
      </c>
    </row>
    <row r="3382" spans="1:8">
      <c r="A3382" s="1" t="s">
        <v>160</v>
      </c>
      <c r="B3382" s="1" t="s">
        <v>8</v>
      </c>
      <c r="C3382">
        <v>11.3017</v>
      </c>
      <c r="D3382" s="2" t="s">
        <v>6667</v>
      </c>
      <c r="E3382" s="2" t="s">
        <v>6668</v>
      </c>
      <c r="F3382">
        <v>8.8482263730235267E-2</v>
      </c>
      <c r="G3382">
        <v>201710</v>
      </c>
      <c r="H3382" t="s">
        <v>6209</v>
      </c>
    </row>
    <row r="3383" spans="1:8">
      <c r="A3383" s="1" t="s">
        <v>7</v>
      </c>
      <c r="B3383" s="1" t="s">
        <v>8</v>
      </c>
      <c r="C3383">
        <v>4.2541000000000002</v>
      </c>
      <c r="D3383" s="2" t="s">
        <v>6669</v>
      </c>
      <c r="E3383" s="2" t="s">
        <v>6670</v>
      </c>
      <c r="F3383">
        <v>0.23506734679485672</v>
      </c>
      <c r="G3383">
        <v>201711</v>
      </c>
      <c r="H3383" t="s">
        <v>208</v>
      </c>
    </row>
    <row r="3384" spans="1:8">
      <c r="A3384" s="1" t="s">
        <v>9</v>
      </c>
      <c r="B3384" s="1" t="s">
        <v>8</v>
      </c>
      <c r="C3384">
        <v>80.400000000000006</v>
      </c>
      <c r="D3384" s="2" t="s">
        <v>6669</v>
      </c>
      <c r="E3384" s="2" t="s">
        <v>6670</v>
      </c>
      <c r="F3384">
        <v>1.2437810945273631E-2</v>
      </c>
      <c r="G3384">
        <v>201711</v>
      </c>
      <c r="H3384" t="s">
        <v>248</v>
      </c>
    </row>
    <row r="3385" spans="1:8">
      <c r="A3385" s="1" t="s">
        <v>10</v>
      </c>
      <c r="B3385" s="1" t="s">
        <v>8</v>
      </c>
      <c r="C3385">
        <v>133.44</v>
      </c>
      <c r="D3385" s="2" t="s">
        <v>6669</v>
      </c>
      <c r="E3385" s="2" t="s">
        <v>6670</v>
      </c>
      <c r="F3385">
        <v>7.4940047961630698E-3</v>
      </c>
      <c r="G3385">
        <v>201711</v>
      </c>
      <c r="H3385" t="s">
        <v>288</v>
      </c>
    </row>
    <row r="3386" spans="1:8">
      <c r="A3386" s="1" t="s">
        <v>11</v>
      </c>
      <c r="B3386" s="1" t="s">
        <v>8</v>
      </c>
      <c r="C3386">
        <v>567.54999999999995</v>
      </c>
      <c r="D3386" s="2" t="s">
        <v>6669</v>
      </c>
      <c r="E3386" s="2" t="s">
        <v>6670</v>
      </c>
      <c r="F3386">
        <v>1.7619592987401993E-3</v>
      </c>
      <c r="G3386">
        <v>201711</v>
      </c>
      <c r="H3386" t="s">
        <v>328</v>
      </c>
    </row>
    <row r="3387" spans="1:8">
      <c r="A3387" s="1" t="s">
        <v>12</v>
      </c>
      <c r="B3387" s="1" t="s">
        <v>8</v>
      </c>
      <c r="C3387">
        <v>2.0785499999999999</v>
      </c>
      <c r="D3387" s="2" t="s">
        <v>6669</v>
      </c>
      <c r="E3387" s="2" t="s">
        <v>6670</v>
      </c>
      <c r="F3387">
        <v>0.48110461619879247</v>
      </c>
      <c r="G3387">
        <v>201711</v>
      </c>
      <c r="H3387" t="s">
        <v>368</v>
      </c>
    </row>
    <row r="3388" spans="1:8">
      <c r="A3388" s="1" t="s">
        <v>13</v>
      </c>
      <c r="B3388" s="1" t="s">
        <v>8</v>
      </c>
      <c r="C3388">
        <v>185.399</v>
      </c>
      <c r="D3388" s="2" t="s">
        <v>6669</v>
      </c>
      <c r="E3388" s="2" t="s">
        <v>6670</v>
      </c>
      <c r="F3388">
        <v>5.393772350444177E-3</v>
      </c>
      <c r="G3388">
        <v>201711</v>
      </c>
      <c r="H3388" t="s">
        <v>408</v>
      </c>
    </row>
    <row r="3389" spans="1:8">
      <c r="A3389" s="1" t="s">
        <v>14</v>
      </c>
      <c r="B3389" s="1" t="s">
        <v>8</v>
      </c>
      <c r="C3389">
        <v>20.30939</v>
      </c>
      <c r="D3389" s="2" t="s">
        <v>6669</v>
      </c>
      <c r="E3389" s="2" t="s">
        <v>6670</v>
      </c>
      <c r="F3389">
        <v>4.9238307994479397E-2</v>
      </c>
      <c r="G3389">
        <v>201711</v>
      </c>
      <c r="H3389" t="s">
        <v>448</v>
      </c>
    </row>
    <row r="3390" spans="1:8">
      <c r="A3390" s="1" t="s">
        <v>15</v>
      </c>
      <c r="B3390" s="1" t="s">
        <v>8</v>
      </c>
      <c r="C3390">
        <v>1.5147999999999999</v>
      </c>
      <c r="D3390" s="2" t="s">
        <v>6669</v>
      </c>
      <c r="E3390" s="2" t="s">
        <v>6670</v>
      </c>
      <c r="F3390">
        <v>0.66015315553208342</v>
      </c>
      <c r="G3390">
        <v>201711</v>
      </c>
      <c r="H3390" t="s">
        <v>488</v>
      </c>
    </row>
    <row r="3391" spans="1:8">
      <c r="A3391" s="1" t="s">
        <v>16</v>
      </c>
      <c r="B3391" s="1" t="s">
        <v>8</v>
      </c>
      <c r="C3391">
        <v>2.0785499999999999</v>
      </c>
      <c r="D3391" s="2" t="s">
        <v>6669</v>
      </c>
      <c r="E3391" s="2" t="s">
        <v>6670</v>
      </c>
      <c r="F3391">
        <v>0.48110461619879247</v>
      </c>
      <c r="G3391">
        <v>201711</v>
      </c>
      <c r="H3391" t="s">
        <v>528</v>
      </c>
    </row>
    <row r="3392" spans="1:8">
      <c r="A3392" s="1" t="s">
        <v>17</v>
      </c>
      <c r="B3392" s="1" t="s">
        <v>8</v>
      </c>
      <c r="C3392">
        <v>1.97427</v>
      </c>
      <c r="D3392" s="2" t="s">
        <v>6669</v>
      </c>
      <c r="E3392" s="2" t="s">
        <v>6670</v>
      </c>
      <c r="F3392">
        <v>0.5065163326191453</v>
      </c>
      <c r="G3392">
        <v>201711</v>
      </c>
      <c r="H3392" t="s">
        <v>568</v>
      </c>
    </row>
    <row r="3393" spans="1:8">
      <c r="A3393" s="1" t="s">
        <v>18</v>
      </c>
      <c r="B3393" s="1" t="s">
        <v>8</v>
      </c>
      <c r="C3393">
        <v>1.95583</v>
      </c>
      <c r="D3393" s="2" t="s">
        <v>6669</v>
      </c>
      <c r="E3393" s="2" t="s">
        <v>6670</v>
      </c>
      <c r="F3393">
        <v>0.51129188119621849</v>
      </c>
      <c r="G3393">
        <v>201711</v>
      </c>
      <c r="H3393" t="s">
        <v>608</v>
      </c>
    </row>
    <row r="3394" spans="1:8">
      <c r="A3394" s="1" t="s">
        <v>19</v>
      </c>
      <c r="B3394" s="1" t="s">
        <v>8</v>
      </c>
      <c r="C3394">
        <v>2.3348399999999998</v>
      </c>
      <c r="D3394" s="2" t="s">
        <v>6669</v>
      </c>
      <c r="E3394" s="2" t="s">
        <v>6670</v>
      </c>
      <c r="F3394">
        <v>0.428294872453787</v>
      </c>
      <c r="G3394">
        <v>201711</v>
      </c>
      <c r="H3394" t="s">
        <v>648</v>
      </c>
    </row>
    <row r="3395" spans="1:8">
      <c r="A3395" s="1" t="s">
        <v>20</v>
      </c>
      <c r="B3395" s="1" t="s">
        <v>8</v>
      </c>
      <c r="C3395">
        <v>93.883020000000002</v>
      </c>
      <c r="D3395" s="2" t="s">
        <v>6669</v>
      </c>
      <c r="E3395" s="2" t="s">
        <v>6670</v>
      </c>
      <c r="F3395">
        <v>1.0651553390591824E-2</v>
      </c>
      <c r="G3395">
        <v>201711</v>
      </c>
      <c r="H3395" t="s">
        <v>688</v>
      </c>
    </row>
    <row r="3396" spans="1:8">
      <c r="A3396" s="1" t="s">
        <v>21</v>
      </c>
      <c r="B3396" s="1" t="s">
        <v>8</v>
      </c>
      <c r="C3396">
        <v>1.9558</v>
      </c>
      <c r="D3396" s="2" t="s">
        <v>6669</v>
      </c>
      <c r="E3396" s="2" t="s">
        <v>6670</v>
      </c>
      <c r="F3396">
        <v>0.51129972389814915</v>
      </c>
      <c r="G3396">
        <v>201711</v>
      </c>
      <c r="H3396" t="s">
        <v>728</v>
      </c>
    </row>
    <row r="3397" spans="1:8">
      <c r="A3397" s="1" t="s">
        <v>22</v>
      </c>
      <c r="B3397" s="1" t="s">
        <v>8</v>
      </c>
      <c r="C3397">
        <v>0.43661</v>
      </c>
      <c r="D3397" s="2" t="s">
        <v>6669</v>
      </c>
      <c r="E3397" s="2" t="s">
        <v>6670</v>
      </c>
      <c r="F3397">
        <v>2.290373559927624</v>
      </c>
      <c r="G3397">
        <v>201711</v>
      </c>
      <c r="H3397" t="s">
        <v>768</v>
      </c>
    </row>
    <row r="3398" spans="1:8">
      <c r="A3398" s="1" t="s">
        <v>23</v>
      </c>
      <c r="B3398" s="1" t="s">
        <v>8</v>
      </c>
      <c r="C3398">
        <v>2064.5801499999998</v>
      </c>
      <c r="D3398" s="2" t="s">
        <v>6669</v>
      </c>
      <c r="E3398" s="2" t="s">
        <v>6670</v>
      </c>
      <c r="F3398">
        <v>4.8435997992134146E-4</v>
      </c>
      <c r="G3398">
        <v>201711</v>
      </c>
      <c r="H3398" t="s">
        <v>808</v>
      </c>
    </row>
    <row r="3399" spans="1:8">
      <c r="A3399" s="1" t="s">
        <v>24</v>
      </c>
      <c r="B3399" s="1" t="s">
        <v>8</v>
      </c>
      <c r="C3399">
        <v>1.1612</v>
      </c>
      <c r="D3399" s="2" t="s">
        <v>6669</v>
      </c>
      <c r="E3399" s="2" t="s">
        <v>6670</v>
      </c>
      <c r="F3399">
        <v>0.861178091629349</v>
      </c>
      <c r="G3399">
        <v>201711</v>
      </c>
      <c r="H3399" t="s">
        <v>848</v>
      </c>
    </row>
    <row r="3400" spans="1:8">
      <c r="A3400" s="1" t="s">
        <v>25</v>
      </c>
      <c r="B3400" s="1" t="s">
        <v>8</v>
      </c>
      <c r="C3400">
        <v>1.5838000000000001</v>
      </c>
      <c r="D3400" s="2" t="s">
        <v>6669</v>
      </c>
      <c r="E3400" s="2" t="s">
        <v>6670</v>
      </c>
      <c r="F3400">
        <v>0.63139285263290812</v>
      </c>
      <c r="G3400">
        <v>201711</v>
      </c>
      <c r="H3400" t="s">
        <v>888</v>
      </c>
    </row>
    <row r="3401" spans="1:8">
      <c r="A3401" s="1" t="s">
        <v>26</v>
      </c>
      <c r="B3401" s="1" t="s">
        <v>8</v>
      </c>
      <c r="C3401">
        <v>8.0238899999999997</v>
      </c>
      <c r="D3401" s="2" t="s">
        <v>6669</v>
      </c>
      <c r="E3401" s="2" t="s">
        <v>6670</v>
      </c>
      <c r="F3401">
        <v>0.12462783014223774</v>
      </c>
      <c r="G3401">
        <v>201711</v>
      </c>
      <c r="H3401" t="s">
        <v>928</v>
      </c>
    </row>
    <row r="3402" spans="1:8">
      <c r="A3402" s="1" t="s">
        <v>27</v>
      </c>
      <c r="B3402" s="1" t="s">
        <v>8</v>
      </c>
      <c r="C3402">
        <v>3.7789999999999999</v>
      </c>
      <c r="D3402" s="2" t="s">
        <v>6669</v>
      </c>
      <c r="E3402" s="2" t="s">
        <v>6670</v>
      </c>
      <c r="F3402">
        <v>0.26462026991267534</v>
      </c>
      <c r="G3402">
        <v>201711</v>
      </c>
      <c r="H3402" t="s">
        <v>968</v>
      </c>
    </row>
    <row r="3403" spans="1:8">
      <c r="A3403" s="1" t="s">
        <v>28</v>
      </c>
      <c r="B3403" s="1" t="s">
        <v>8</v>
      </c>
      <c r="C3403">
        <v>1.1612</v>
      </c>
      <c r="D3403" s="2" t="s">
        <v>6669</v>
      </c>
      <c r="E3403" s="2" t="s">
        <v>6670</v>
      </c>
      <c r="F3403">
        <v>0.861178091629349</v>
      </c>
      <c r="G3403">
        <v>201711</v>
      </c>
      <c r="H3403" t="s">
        <v>1008</v>
      </c>
    </row>
    <row r="3404" spans="1:8">
      <c r="A3404" s="1" t="s">
        <v>29</v>
      </c>
      <c r="B3404" s="1" t="s">
        <v>8</v>
      </c>
      <c r="C3404">
        <v>75.355999999999995</v>
      </c>
      <c r="D3404" s="2" t="s">
        <v>6669</v>
      </c>
      <c r="E3404" s="2" t="s">
        <v>6670</v>
      </c>
      <c r="F3404">
        <v>1.3270343436488138E-2</v>
      </c>
      <c r="G3404">
        <v>201711</v>
      </c>
      <c r="H3404" t="s">
        <v>1048</v>
      </c>
    </row>
    <row r="3405" spans="1:8">
      <c r="A3405" s="1" t="s">
        <v>30</v>
      </c>
      <c r="B3405" s="1" t="s">
        <v>8</v>
      </c>
      <c r="C3405">
        <v>12.22494</v>
      </c>
      <c r="D3405" s="2" t="s">
        <v>6669</v>
      </c>
      <c r="E3405" s="2" t="s">
        <v>6670</v>
      </c>
      <c r="F3405">
        <v>8.1799992474400687E-2</v>
      </c>
      <c r="G3405">
        <v>201711</v>
      </c>
      <c r="H3405" t="s">
        <v>1088</v>
      </c>
    </row>
    <row r="3406" spans="1:8">
      <c r="A3406" s="1" t="s">
        <v>31</v>
      </c>
      <c r="B3406" s="1" t="s">
        <v>8</v>
      </c>
      <c r="C3406">
        <v>2.3010999999999999</v>
      </c>
      <c r="D3406" s="2" t="s">
        <v>6669</v>
      </c>
      <c r="E3406" s="2" t="s">
        <v>6670</v>
      </c>
      <c r="F3406">
        <v>0.43457476858893573</v>
      </c>
      <c r="G3406">
        <v>201711</v>
      </c>
      <c r="H3406" t="s">
        <v>1128</v>
      </c>
    </row>
    <row r="3407" spans="1:8">
      <c r="A3407" s="1" t="s">
        <v>32</v>
      </c>
      <c r="B3407" s="1" t="s">
        <v>8</v>
      </c>
      <c r="C3407">
        <v>2.3210099999999998</v>
      </c>
      <c r="D3407" s="2" t="s">
        <v>6669</v>
      </c>
      <c r="E3407" s="2" t="s">
        <v>6670</v>
      </c>
      <c r="F3407">
        <v>0.4308469157823534</v>
      </c>
      <c r="G3407">
        <v>201711</v>
      </c>
      <c r="H3407" t="s">
        <v>1168</v>
      </c>
    </row>
    <row r="3408" spans="1:8">
      <c r="A3408" s="1" t="s">
        <v>33</v>
      </c>
      <c r="B3408" s="1" t="s">
        <v>8</v>
      </c>
      <c r="C3408">
        <v>1.4918</v>
      </c>
      <c r="D3408" s="2" t="s">
        <v>6669</v>
      </c>
      <c r="E3408" s="2" t="s">
        <v>6670</v>
      </c>
      <c r="F3408">
        <v>0.67033114358493096</v>
      </c>
      <c r="G3408">
        <v>201711</v>
      </c>
      <c r="H3408" t="s">
        <v>1208</v>
      </c>
    </row>
    <row r="3409" spans="1:8">
      <c r="A3409" s="1" t="s">
        <v>34</v>
      </c>
      <c r="B3409" s="1" t="s">
        <v>8</v>
      </c>
      <c r="C3409">
        <v>1853.4146000000001</v>
      </c>
      <c r="D3409" s="2" t="s">
        <v>6669</v>
      </c>
      <c r="E3409" s="2" t="s">
        <v>6670</v>
      </c>
      <c r="F3409">
        <v>5.3954468687146409E-4</v>
      </c>
      <c r="G3409">
        <v>201711</v>
      </c>
      <c r="H3409" t="s">
        <v>1248</v>
      </c>
    </row>
    <row r="3410" spans="1:8">
      <c r="A3410" s="1" t="s">
        <v>35</v>
      </c>
      <c r="B3410" s="1" t="s">
        <v>8</v>
      </c>
      <c r="C3410">
        <v>1.1603000000000001</v>
      </c>
      <c r="D3410" s="2" t="s">
        <v>6669</v>
      </c>
      <c r="E3410" s="2" t="s">
        <v>6670</v>
      </c>
      <c r="F3410">
        <v>0.86184607429113147</v>
      </c>
      <c r="G3410">
        <v>201711</v>
      </c>
      <c r="H3410" t="s">
        <v>1288</v>
      </c>
    </row>
    <row r="3411" spans="1:8">
      <c r="A3411" s="1" t="s">
        <v>36</v>
      </c>
      <c r="B3411" s="1" t="s">
        <v>8</v>
      </c>
      <c r="C3411">
        <v>732.85654</v>
      </c>
      <c r="D3411" s="2" t="s">
        <v>6669</v>
      </c>
      <c r="E3411" s="2" t="s">
        <v>6670</v>
      </c>
      <c r="F3411">
        <v>1.3645235396275511E-3</v>
      </c>
      <c r="G3411">
        <v>201711</v>
      </c>
      <c r="H3411" t="s">
        <v>1328</v>
      </c>
    </row>
    <row r="3412" spans="1:8">
      <c r="A3412" s="1" t="s">
        <v>37</v>
      </c>
      <c r="B3412" s="1" t="s">
        <v>8</v>
      </c>
      <c r="C3412">
        <v>7.7164999999999999</v>
      </c>
      <c r="D3412" s="2" t="s">
        <v>6669</v>
      </c>
      <c r="E3412" s="2" t="s">
        <v>6670</v>
      </c>
      <c r="F3412">
        <v>0.12959243180198277</v>
      </c>
      <c r="G3412">
        <v>201711</v>
      </c>
      <c r="H3412" t="s">
        <v>1368</v>
      </c>
    </row>
    <row r="3413" spans="1:8">
      <c r="A3413" s="1" t="s">
        <v>38</v>
      </c>
      <c r="B3413" s="1" t="s">
        <v>8</v>
      </c>
      <c r="C3413">
        <v>3471.2796699999999</v>
      </c>
      <c r="D3413" s="2" t="s">
        <v>6669</v>
      </c>
      <c r="E3413" s="2" t="s">
        <v>6670</v>
      </c>
      <c r="F3413">
        <v>2.8807820027937998E-4</v>
      </c>
      <c r="G3413">
        <v>201711</v>
      </c>
      <c r="H3413" t="s">
        <v>1408</v>
      </c>
    </row>
    <row r="3414" spans="1:8">
      <c r="A3414" s="1" t="s">
        <v>39</v>
      </c>
      <c r="B3414" s="1" t="s">
        <v>8</v>
      </c>
      <c r="C3414">
        <v>661.39049</v>
      </c>
      <c r="D3414" s="2" t="s">
        <v>6669</v>
      </c>
      <c r="E3414" s="2" t="s">
        <v>6670</v>
      </c>
      <c r="F3414">
        <v>1.511966100389499E-3</v>
      </c>
      <c r="G3414">
        <v>201711</v>
      </c>
      <c r="H3414" t="s">
        <v>1448</v>
      </c>
    </row>
    <row r="3415" spans="1:8">
      <c r="A3415" s="1" t="s">
        <v>40</v>
      </c>
      <c r="B3415" s="1" t="s">
        <v>8</v>
      </c>
      <c r="C3415">
        <v>1.1612</v>
      </c>
      <c r="D3415" s="2" t="s">
        <v>6669</v>
      </c>
      <c r="E3415" s="2" t="s">
        <v>6670</v>
      </c>
      <c r="F3415">
        <v>0.861178091629349</v>
      </c>
      <c r="G3415">
        <v>201711</v>
      </c>
      <c r="H3415" t="s">
        <v>1488</v>
      </c>
    </row>
    <row r="3416" spans="1:8">
      <c r="A3416" s="1" t="s">
        <v>6388</v>
      </c>
      <c r="B3416" s="1" t="s">
        <v>8</v>
      </c>
      <c r="C3416">
        <v>28.449400000000001</v>
      </c>
      <c r="D3416" s="2" t="s">
        <v>6669</v>
      </c>
      <c r="E3416" s="2" t="s">
        <v>6670</v>
      </c>
      <c r="F3416">
        <v>3.5150126188953017E-2</v>
      </c>
      <c r="G3416">
        <v>201711</v>
      </c>
      <c r="H3416" t="s">
        <v>6528</v>
      </c>
    </row>
    <row r="3417" spans="1:8">
      <c r="A3417" s="1" t="s">
        <v>41</v>
      </c>
      <c r="B3417" s="1" t="s">
        <v>8</v>
      </c>
      <c r="C3417">
        <v>110.265</v>
      </c>
      <c r="D3417" s="2" t="s">
        <v>6669</v>
      </c>
      <c r="E3417" s="2" t="s">
        <v>6670</v>
      </c>
      <c r="F3417">
        <v>9.0690608987439355E-3</v>
      </c>
      <c r="G3417">
        <v>201711</v>
      </c>
      <c r="H3417" t="s">
        <v>1528</v>
      </c>
    </row>
    <row r="3418" spans="1:8">
      <c r="A3418" s="1" t="s">
        <v>42</v>
      </c>
      <c r="B3418" s="1" t="s">
        <v>8</v>
      </c>
      <c r="C3418">
        <v>25.645</v>
      </c>
      <c r="D3418" s="2" t="s">
        <v>6669</v>
      </c>
      <c r="E3418" s="2" t="s">
        <v>6670</v>
      </c>
      <c r="F3418">
        <v>3.8993955936829791E-2</v>
      </c>
      <c r="G3418">
        <v>201711</v>
      </c>
      <c r="H3418" t="s">
        <v>1568</v>
      </c>
    </row>
    <row r="3419" spans="1:8">
      <c r="A3419" s="1" t="s">
        <v>43</v>
      </c>
      <c r="B3419" s="1" t="s">
        <v>8</v>
      </c>
      <c r="C3419">
        <v>206.36963</v>
      </c>
      <c r="D3419" s="2" t="s">
        <v>6669</v>
      </c>
      <c r="E3419" s="2" t="s">
        <v>6670</v>
      </c>
      <c r="F3419">
        <v>4.8456742399547838E-3</v>
      </c>
      <c r="G3419">
        <v>201711</v>
      </c>
      <c r="H3419" t="s">
        <v>1608</v>
      </c>
    </row>
    <row r="3420" spans="1:8">
      <c r="A3420" s="1" t="s">
        <v>44</v>
      </c>
      <c r="B3420" s="1" t="s">
        <v>8</v>
      </c>
      <c r="C3420">
        <v>7.4409999999999998</v>
      </c>
      <c r="D3420" s="2" t="s">
        <v>6669</v>
      </c>
      <c r="E3420" s="2" t="s">
        <v>6670</v>
      </c>
      <c r="F3420">
        <v>0.13439053890606101</v>
      </c>
      <c r="G3420">
        <v>201711</v>
      </c>
      <c r="H3420" t="s">
        <v>1648</v>
      </c>
    </row>
    <row r="3421" spans="1:8">
      <c r="A3421" s="1" t="s">
        <v>45</v>
      </c>
      <c r="B3421" s="1" t="s">
        <v>8</v>
      </c>
      <c r="C3421">
        <v>56.313400000000001</v>
      </c>
      <c r="D3421" s="2" t="s">
        <v>6669</v>
      </c>
      <c r="E3421" s="2" t="s">
        <v>6670</v>
      </c>
      <c r="F3421">
        <v>1.7757762806010647E-2</v>
      </c>
      <c r="G3421">
        <v>201711</v>
      </c>
      <c r="H3421" t="s">
        <v>1688</v>
      </c>
    </row>
    <row r="3422" spans="1:8">
      <c r="A3422" s="1" t="s">
        <v>46</v>
      </c>
      <c r="B3422" s="1" t="s">
        <v>8</v>
      </c>
      <c r="C3422">
        <v>134.6979</v>
      </c>
      <c r="D3422" s="2" t="s">
        <v>6669</v>
      </c>
      <c r="E3422" s="2" t="s">
        <v>6670</v>
      </c>
      <c r="F3422">
        <v>7.4240207159874056E-3</v>
      </c>
      <c r="G3422">
        <v>201711</v>
      </c>
      <c r="H3422" t="s">
        <v>1728</v>
      </c>
    </row>
    <row r="3423" spans="1:8">
      <c r="A3423" s="1" t="s">
        <v>47</v>
      </c>
      <c r="B3423" s="1" t="s">
        <v>8</v>
      </c>
      <c r="C3423">
        <v>20.7883</v>
      </c>
      <c r="D3423" s="2" t="s">
        <v>6669</v>
      </c>
      <c r="E3423" s="2" t="s">
        <v>6670</v>
      </c>
      <c r="F3423">
        <v>4.8103981566554266E-2</v>
      </c>
      <c r="G3423">
        <v>201711</v>
      </c>
      <c r="H3423" t="s">
        <v>1768</v>
      </c>
    </row>
    <row r="3424" spans="1:8">
      <c r="A3424" s="1" t="s">
        <v>48</v>
      </c>
      <c r="B3424" s="1" t="s">
        <v>8</v>
      </c>
      <c r="C3424">
        <v>17.934100000000001</v>
      </c>
      <c r="D3424" s="2" t="s">
        <v>6669</v>
      </c>
      <c r="E3424" s="2" t="s">
        <v>6670</v>
      </c>
      <c r="F3424">
        <v>5.5759698005475603E-2</v>
      </c>
      <c r="G3424">
        <v>201711</v>
      </c>
      <c r="H3424" t="s">
        <v>1808</v>
      </c>
    </row>
    <row r="3425" spans="1:8">
      <c r="A3425" s="1" t="s">
        <v>49</v>
      </c>
      <c r="B3425" s="1" t="s">
        <v>8</v>
      </c>
      <c r="C3425">
        <v>32.107999999999997</v>
      </c>
      <c r="D3425" s="2" t="s">
        <v>6669</v>
      </c>
      <c r="E3425" s="2" t="s">
        <v>6670</v>
      </c>
      <c r="F3425">
        <v>3.1144886009717206E-2</v>
      </c>
      <c r="G3425">
        <v>201711</v>
      </c>
      <c r="H3425" t="s">
        <v>1848</v>
      </c>
    </row>
    <row r="3426" spans="1:8">
      <c r="A3426" s="1" t="s">
        <v>8</v>
      </c>
      <c r="B3426" s="1" t="s">
        <v>8</v>
      </c>
      <c r="C3426">
        <v>1</v>
      </c>
      <c r="D3426" s="2" t="s">
        <v>6669</v>
      </c>
      <c r="E3426" s="2" t="s">
        <v>6670</v>
      </c>
      <c r="F3426">
        <v>1</v>
      </c>
      <c r="G3426">
        <v>201711</v>
      </c>
      <c r="H3426" t="s">
        <v>1888</v>
      </c>
    </row>
    <row r="3427" spans="1:8">
      <c r="A3427" s="1" t="s">
        <v>50</v>
      </c>
      <c r="B3427" s="1" t="s">
        <v>8</v>
      </c>
      <c r="C3427">
        <v>2.4479799999999998</v>
      </c>
      <c r="D3427" s="2" t="s">
        <v>6669</v>
      </c>
      <c r="E3427" s="2" t="s">
        <v>6670</v>
      </c>
      <c r="F3427">
        <v>0.40850006944501183</v>
      </c>
      <c r="G3427">
        <v>201711</v>
      </c>
      <c r="H3427" t="s">
        <v>1928</v>
      </c>
    </row>
    <row r="3428" spans="1:8">
      <c r="A3428" s="1" t="s">
        <v>51</v>
      </c>
      <c r="B3428" s="1" t="s">
        <v>8</v>
      </c>
      <c r="C3428">
        <v>0.87980000000000003</v>
      </c>
      <c r="D3428" s="2" t="s">
        <v>6669</v>
      </c>
      <c r="E3428" s="2" t="s">
        <v>6670</v>
      </c>
      <c r="F3428">
        <v>1.1366219595362581</v>
      </c>
      <c r="G3428">
        <v>201711</v>
      </c>
      <c r="H3428" t="s">
        <v>1968</v>
      </c>
    </row>
    <row r="3429" spans="1:8">
      <c r="A3429" s="1" t="s">
        <v>52</v>
      </c>
      <c r="B3429" s="1" t="s">
        <v>8</v>
      </c>
      <c r="C3429">
        <v>0.87980000000000003</v>
      </c>
      <c r="D3429" s="2" t="s">
        <v>6669</v>
      </c>
      <c r="E3429" s="2" t="s">
        <v>6670</v>
      </c>
      <c r="F3429">
        <v>1.1366219595362581</v>
      </c>
      <c r="G3429">
        <v>201711</v>
      </c>
      <c r="H3429" t="s">
        <v>2008</v>
      </c>
    </row>
    <row r="3430" spans="1:8">
      <c r="A3430" s="1" t="s">
        <v>53</v>
      </c>
      <c r="B3430" s="1" t="s">
        <v>8</v>
      </c>
      <c r="C3430">
        <v>2.9813000000000001</v>
      </c>
      <c r="D3430" s="2" t="s">
        <v>6669</v>
      </c>
      <c r="E3430" s="2" t="s">
        <v>6670</v>
      </c>
      <c r="F3430">
        <v>0.33542414382987285</v>
      </c>
      <c r="G3430">
        <v>201711</v>
      </c>
      <c r="H3430" t="s">
        <v>2048</v>
      </c>
    </row>
    <row r="3431" spans="1:8">
      <c r="A3431" s="1" t="s">
        <v>54</v>
      </c>
      <c r="B3431" s="1" t="s">
        <v>8</v>
      </c>
      <c r="C3431">
        <v>5.1692</v>
      </c>
      <c r="D3431" s="2" t="s">
        <v>6669</v>
      </c>
      <c r="E3431" s="2" t="s">
        <v>6670</v>
      </c>
      <c r="F3431">
        <v>0.19345353246150274</v>
      </c>
      <c r="G3431">
        <v>201711</v>
      </c>
      <c r="H3431" t="s">
        <v>2088</v>
      </c>
    </row>
    <row r="3432" spans="1:8">
      <c r="A3432" s="1" t="s">
        <v>55</v>
      </c>
      <c r="B3432" s="1" t="s">
        <v>8</v>
      </c>
      <c r="C3432">
        <v>0.87980000000000003</v>
      </c>
      <c r="D3432" s="2" t="s">
        <v>6669</v>
      </c>
      <c r="E3432" s="2" t="s">
        <v>6670</v>
      </c>
      <c r="F3432">
        <v>1.1366219595362581</v>
      </c>
      <c r="G3432">
        <v>201711</v>
      </c>
      <c r="H3432" t="s">
        <v>2128</v>
      </c>
    </row>
    <row r="3433" spans="1:8">
      <c r="A3433" s="1" t="s">
        <v>56</v>
      </c>
      <c r="B3433" s="1" t="s">
        <v>8</v>
      </c>
      <c r="C3433">
        <v>56.31</v>
      </c>
      <c r="D3433" s="2" t="s">
        <v>6669</v>
      </c>
      <c r="E3433" s="2" t="s">
        <v>6670</v>
      </c>
      <c r="F3433">
        <v>1.7758835020422661E-2</v>
      </c>
      <c r="G3433">
        <v>201711</v>
      </c>
      <c r="H3433" t="s">
        <v>2168</v>
      </c>
    </row>
    <row r="3434" spans="1:8">
      <c r="A3434" s="1" t="s">
        <v>57</v>
      </c>
      <c r="B3434" s="1" t="s">
        <v>8</v>
      </c>
      <c r="C3434">
        <v>10581.7904</v>
      </c>
      <c r="D3434" s="2" t="s">
        <v>6669</v>
      </c>
      <c r="E3434" s="2" t="s">
        <v>6670</v>
      </c>
      <c r="F3434">
        <v>9.4501966321313639E-5</v>
      </c>
      <c r="G3434">
        <v>201711</v>
      </c>
      <c r="H3434" t="s">
        <v>2208</v>
      </c>
    </row>
    <row r="3435" spans="1:8">
      <c r="A3435" s="1" t="s">
        <v>58</v>
      </c>
      <c r="B3435" s="1" t="s">
        <v>8</v>
      </c>
      <c r="C3435">
        <v>8.5304300000000008</v>
      </c>
      <c r="D3435" s="2" t="s">
        <v>6669</v>
      </c>
      <c r="E3435" s="2" t="s">
        <v>6670</v>
      </c>
      <c r="F3435">
        <v>0.11722738478599554</v>
      </c>
      <c r="G3435">
        <v>201711</v>
      </c>
      <c r="H3435" t="s">
        <v>2248</v>
      </c>
    </row>
    <row r="3436" spans="1:8">
      <c r="A3436" s="1" t="s">
        <v>59</v>
      </c>
      <c r="B3436" s="1" t="s">
        <v>8</v>
      </c>
      <c r="C3436">
        <v>244.05237</v>
      </c>
      <c r="D3436" s="2" t="s">
        <v>6669</v>
      </c>
      <c r="E3436" s="2" t="s">
        <v>6670</v>
      </c>
      <c r="F3436">
        <v>4.0974812086438661E-3</v>
      </c>
      <c r="G3436">
        <v>201711</v>
      </c>
      <c r="H3436" t="s">
        <v>2288</v>
      </c>
    </row>
    <row r="3437" spans="1:8">
      <c r="A3437" s="1" t="s">
        <v>60</v>
      </c>
      <c r="B3437" s="1" t="s">
        <v>8</v>
      </c>
      <c r="C3437">
        <v>9.0580999999999996</v>
      </c>
      <c r="D3437" s="2" t="s">
        <v>6669</v>
      </c>
      <c r="E3437" s="2" t="s">
        <v>6670</v>
      </c>
      <c r="F3437">
        <v>0.11039842792638634</v>
      </c>
      <c r="G3437">
        <v>201711</v>
      </c>
      <c r="H3437" t="s">
        <v>2328</v>
      </c>
    </row>
    <row r="3438" spans="1:8">
      <c r="A3438" s="1" t="s">
        <v>61</v>
      </c>
      <c r="B3438" s="1" t="s">
        <v>8</v>
      </c>
      <c r="C3438">
        <v>27.30179</v>
      </c>
      <c r="D3438" s="2" t="s">
        <v>6669</v>
      </c>
      <c r="E3438" s="2" t="s">
        <v>6670</v>
      </c>
      <c r="F3438">
        <v>3.6627635037849167E-2</v>
      </c>
      <c r="G3438">
        <v>201711</v>
      </c>
      <c r="H3438" t="s">
        <v>2368</v>
      </c>
    </row>
    <row r="3439" spans="1:8">
      <c r="A3439" s="1" t="s">
        <v>62</v>
      </c>
      <c r="B3439" s="1" t="s">
        <v>8</v>
      </c>
      <c r="C3439">
        <v>7.5220000000000002</v>
      </c>
      <c r="D3439" s="2" t="s">
        <v>6669</v>
      </c>
      <c r="E3439" s="2" t="s">
        <v>6670</v>
      </c>
      <c r="F3439">
        <v>0.1329433661260303</v>
      </c>
      <c r="G3439">
        <v>201711</v>
      </c>
      <c r="H3439" t="s">
        <v>2408</v>
      </c>
    </row>
    <row r="3440" spans="1:8">
      <c r="A3440" s="1" t="s">
        <v>63</v>
      </c>
      <c r="B3440" s="1" t="s">
        <v>8</v>
      </c>
      <c r="C3440">
        <v>73.573340000000002</v>
      </c>
      <c r="D3440" s="2" t="s">
        <v>6669</v>
      </c>
      <c r="E3440" s="2" t="s">
        <v>6670</v>
      </c>
      <c r="F3440">
        <v>1.3591879884751731E-2</v>
      </c>
      <c r="G3440">
        <v>201711</v>
      </c>
      <c r="H3440" t="s">
        <v>2448</v>
      </c>
    </row>
    <row r="3441" spans="1:8">
      <c r="A3441" s="1" t="s">
        <v>64</v>
      </c>
      <c r="B3441" s="1" t="s">
        <v>8</v>
      </c>
      <c r="C3441">
        <v>311.01</v>
      </c>
      <c r="D3441" s="2" t="s">
        <v>6669</v>
      </c>
      <c r="E3441" s="2" t="s">
        <v>6670</v>
      </c>
      <c r="F3441">
        <v>3.215330696762162E-3</v>
      </c>
      <c r="G3441">
        <v>201711</v>
      </c>
      <c r="H3441" t="s">
        <v>2488</v>
      </c>
    </row>
    <row r="3442" spans="1:8">
      <c r="A3442" s="1" t="s">
        <v>65</v>
      </c>
      <c r="B3442" s="1" t="s">
        <v>8</v>
      </c>
      <c r="C3442">
        <v>15762.75</v>
      </c>
      <c r="D3442" s="2" t="s">
        <v>6669</v>
      </c>
      <c r="E3442" s="2" t="s">
        <v>6670</v>
      </c>
      <c r="F3442">
        <v>6.344070672947296E-5</v>
      </c>
      <c r="G3442">
        <v>201711</v>
      </c>
      <c r="H3442" t="s">
        <v>2528</v>
      </c>
    </row>
    <row r="3443" spans="1:8">
      <c r="A3443" s="1" t="s">
        <v>66</v>
      </c>
      <c r="B3443" s="1" t="s">
        <v>8</v>
      </c>
      <c r="C3443">
        <v>4.0974000000000004</v>
      </c>
      <c r="D3443" s="2" t="s">
        <v>6669</v>
      </c>
      <c r="E3443" s="2" t="s">
        <v>6670</v>
      </c>
      <c r="F3443">
        <v>0.24405720700932296</v>
      </c>
      <c r="G3443">
        <v>201711</v>
      </c>
      <c r="H3443" t="s">
        <v>2568</v>
      </c>
    </row>
    <row r="3444" spans="1:8">
      <c r="A3444" s="1" t="s">
        <v>67</v>
      </c>
      <c r="B3444" s="1" t="s">
        <v>8</v>
      </c>
      <c r="C3444">
        <v>75.355999999999995</v>
      </c>
      <c r="D3444" s="2" t="s">
        <v>6669</v>
      </c>
      <c r="E3444" s="2" t="s">
        <v>6670</v>
      </c>
      <c r="F3444">
        <v>1.3270343436488138E-2</v>
      </c>
      <c r="G3444">
        <v>201711</v>
      </c>
      <c r="H3444" t="s">
        <v>2608</v>
      </c>
    </row>
    <row r="3445" spans="1:8">
      <c r="A3445" s="1" t="s">
        <v>68</v>
      </c>
      <c r="B3445" s="1" t="s">
        <v>8</v>
      </c>
      <c r="C3445">
        <v>1374.8607999999999</v>
      </c>
      <c r="D3445" s="2" t="s">
        <v>6669</v>
      </c>
      <c r="E3445" s="2" t="s">
        <v>6670</v>
      </c>
      <c r="F3445">
        <v>7.2734636117343667E-4</v>
      </c>
      <c r="G3445">
        <v>201711</v>
      </c>
      <c r="H3445" t="s">
        <v>2648</v>
      </c>
    </row>
    <row r="3446" spans="1:8">
      <c r="A3446" s="1" t="s">
        <v>69</v>
      </c>
      <c r="B3446" s="1" t="s">
        <v>8</v>
      </c>
      <c r="C3446">
        <v>40048.626799999998</v>
      </c>
      <c r="D3446" s="2" t="s">
        <v>6669</v>
      </c>
      <c r="E3446" s="2" t="s">
        <v>6670</v>
      </c>
      <c r="F3446">
        <v>2.4969645151478702E-5</v>
      </c>
      <c r="G3446">
        <v>201711</v>
      </c>
      <c r="H3446" t="s">
        <v>2688</v>
      </c>
    </row>
    <row r="3447" spans="1:8">
      <c r="A3447" s="1" t="s">
        <v>70</v>
      </c>
      <c r="B3447" s="1" t="s">
        <v>8</v>
      </c>
      <c r="C3447">
        <v>124.52</v>
      </c>
      <c r="D3447" s="2" t="s">
        <v>6669</v>
      </c>
      <c r="E3447" s="2" t="s">
        <v>6670</v>
      </c>
      <c r="F3447">
        <v>8.0308384195309987E-3</v>
      </c>
      <c r="G3447">
        <v>201711</v>
      </c>
      <c r="H3447" t="s">
        <v>2728</v>
      </c>
    </row>
    <row r="3448" spans="1:8">
      <c r="A3448" s="1" t="s">
        <v>71</v>
      </c>
      <c r="B3448" s="1" t="s">
        <v>8</v>
      </c>
      <c r="C3448">
        <v>147.71430000000001</v>
      </c>
      <c r="D3448" s="2" t="s">
        <v>6669</v>
      </c>
      <c r="E3448" s="2" t="s">
        <v>6670</v>
      </c>
      <c r="F3448">
        <v>6.7698252640401094E-3</v>
      </c>
      <c r="G3448">
        <v>201711</v>
      </c>
      <c r="H3448" t="s">
        <v>2768</v>
      </c>
    </row>
    <row r="3449" spans="1:8">
      <c r="A3449" s="1" t="s">
        <v>72</v>
      </c>
      <c r="B3449" s="1" t="s">
        <v>8</v>
      </c>
      <c r="C3449">
        <v>0.82328999999999997</v>
      </c>
      <c r="D3449" s="2" t="s">
        <v>6669</v>
      </c>
      <c r="E3449" s="2" t="s">
        <v>6670</v>
      </c>
      <c r="F3449">
        <v>1.2146388271447486</v>
      </c>
      <c r="G3449">
        <v>201711</v>
      </c>
      <c r="H3449" t="s">
        <v>2808</v>
      </c>
    </row>
    <row r="3450" spans="1:8">
      <c r="A3450" s="1" t="s">
        <v>73</v>
      </c>
      <c r="B3450" s="1" t="s">
        <v>8</v>
      </c>
      <c r="C3450">
        <v>131.83000000000001</v>
      </c>
      <c r="D3450" s="2" t="s">
        <v>6669</v>
      </c>
      <c r="E3450" s="2" t="s">
        <v>6670</v>
      </c>
      <c r="F3450">
        <v>7.5855268148372901E-3</v>
      </c>
      <c r="G3450">
        <v>201711</v>
      </c>
      <c r="H3450" t="s">
        <v>2848</v>
      </c>
    </row>
    <row r="3451" spans="1:8">
      <c r="A3451" s="1" t="s">
        <v>74</v>
      </c>
      <c r="B3451" s="1" t="s">
        <v>8</v>
      </c>
      <c r="C3451">
        <v>120.0711</v>
      </c>
      <c r="D3451" s="2" t="s">
        <v>6669</v>
      </c>
      <c r="E3451" s="2" t="s">
        <v>6670</v>
      </c>
      <c r="F3451">
        <v>8.3283987570697687E-3</v>
      </c>
      <c r="G3451">
        <v>201711</v>
      </c>
      <c r="H3451" t="s">
        <v>2888</v>
      </c>
    </row>
    <row r="3452" spans="1:8">
      <c r="A3452" s="1" t="s">
        <v>75</v>
      </c>
      <c r="B3452" s="1" t="s">
        <v>8</v>
      </c>
      <c r="C3452">
        <v>79.565420000000003</v>
      </c>
      <c r="D3452" s="2" t="s">
        <v>6669</v>
      </c>
      <c r="E3452" s="2" t="s">
        <v>6670</v>
      </c>
      <c r="F3452">
        <v>1.2568274006471656E-2</v>
      </c>
      <c r="G3452">
        <v>201711</v>
      </c>
      <c r="H3452" t="s">
        <v>2928</v>
      </c>
    </row>
    <row r="3453" spans="1:8">
      <c r="A3453" s="1" t="s">
        <v>76</v>
      </c>
      <c r="B3453" s="1" t="s">
        <v>8</v>
      </c>
      <c r="C3453">
        <v>4802</v>
      </c>
      <c r="D3453" s="2" t="s">
        <v>6669</v>
      </c>
      <c r="E3453" s="2" t="s">
        <v>6670</v>
      </c>
      <c r="F3453">
        <v>2.0824656393169514E-4</v>
      </c>
      <c r="G3453">
        <v>201711</v>
      </c>
      <c r="H3453" t="s">
        <v>2968</v>
      </c>
    </row>
    <row r="3454" spans="1:8">
      <c r="A3454" s="1" t="s">
        <v>77</v>
      </c>
      <c r="B3454" s="1" t="s">
        <v>8</v>
      </c>
      <c r="C3454">
        <v>491.96775000000002</v>
      </c>
      <c r="D3454" s="2" t="s">
        <v>6669</v>
      </c>
      <c r="E3454" s="2" t="s">
        <v>6670</v>
      </c>
      <c r="F3454">
        <v>2.0326535631654714E-3</v>
      </c>
      <c r="G3454">
        <v>201711</v>
      </c>
      <c r="H3454" t="s">
        <v>3008</v>
      </c>
    </row>
    <row r="3455" spans="1:8">
      <c r="A3455" s="1" t="s">
        <v>79</v>
      </c>
      <c r="B3455" s="1" t="s">
        <v>8</v>
      </c>
      <c r="C3455">
        <v>1306.01</v>
      </c>
      <c r="D3455" s="2" t="s">
        <v>6669</v>
      </c>
      <c r="E3455" s="2" t="s">
        <v>6670</v>
      </c>
      <c r="F3455">
        <v>7.656909212027473E-4</v>
      </c>
      <c r="G3455">
        <v>201711</v>
      </c>
      <c r="H3455" t="s">
        <v>3048</v>
      </c>
    </row>
    <row r="3456" spans="1:8">
      <c r="A3456" s="1" t="s">
        <v>80</v>
      </c>
      <c r="B3456" s="1" t="s">
        <v>8</v>
      </c>
      <c r="C3456">
        <v>0.3508</v>
      </c>
      <c r="D3456" s="2" t="s">
        <v>6669</v>
      </c>
      <c r="E3456" s="2" t="s">
        <v>6670</v>
      </c>
      <c r="F3456">
        <v>2.8506271379703536</v>
      </c>
      <c r="G3456">
        <v>201711</v>
      </c>
      <c r="H3456" t="s">
        <v>3088</v>
      </c>
    </row>
    <row r="3457" spans="1:8">
      <c r="A3457" s="1" t="s">
        <v>81</v>
      </c>
      <c r="B3457" s="1" t="s">
        <v>8</v>
      </c>
      <c r="C3457">
        <v>0.95218000000000003</v>
      </c>
      <c r="D3457" s="2" t="s">
        <v>6669</v>
      </c>
      <c r="E3457" s="2" t="s">
        <v>6670</v>
      </c>
      <c r="F3457">
        <v>1.0502215967569157</v>
      </c>
      <c r="G3457">
        <v>201711</v>
      </c>
      <c r="H3457" t="s">
        <v>3128</v>
      </c>
    </row>
    <row r="3458" spans="1:8">
      <c r="A3458" s="1" t="s">
        <v>82</v>
      </c>
      <c r="B3458" s="1" t="s">
        <v>8</v>
      </c>
      <c r="C3458">
        <v>391.8</v>
      </c>
      <c r="D3458" s="2" t="s">
        <v>6669</v>
      </c>
      <c r="E3458" s="2" t="s">
        <v>6670</v>
      </c>
      <c r="F3458">
        <v>2.5523226135783562E-3</v>
      </c>
      <c r="G3458">
        <v>201711</v>
      </c>
      <c r="H3458" t="s">
        <v>3168</v>
      </c>
    </row>
    <row r="3459" spans="1:8">
      <c r="A3459" s="1" t="s">
        <v>83</v>
      </c>
      <c r="B3459" s="1" t="s">
        <v>8</v>
      </c>
      <c r="C3459">
        <v>9795</v>
      </c>
      <c r="D3459" s="2" t="s">
        <v>6669</v>
      </c>
      <c r="E3459" s="2" t="s">
        <v>6670</v>
      </c>
      <c r="F3459">
        <v>1.0209290454313425E-4</v>
      </c>
      <c r="G3459">
        <v>201711</v>
      </c>
      <c r="H3459" t="s">
        <v>3208</v>
      </c>
    </row>
    <row r="3460" spans="1:8">
      <c r="A3460" s="1" t="s">
        <v>84</v>
      </c>
      <c r="B3460" s="1" t="s">
        <v>8</v>
      </c>
      <c r="C3460">
        <v>1750.509</v>
      </c>
      <c r="D3460" s="2" t="s">
        <v>6669</v>
      </c>
      <c r="E3460" s="2" t="s">
        <v>6670</v>
      </c>
      <c r="F3460">
        <v>5.7126241567452671E-4</v>
      </c>
      <c r="G3460">
        <v>201711</v>
      </c>
      <c r="H3460" t="s">
        <v>3248</v>
      </c>
    </row>
    <row r="3461" spans="1:8">
      <c r="A3461" s="1" t="s">
        <v>85</v>
      </c>
      <c r="B3461" s="1" t="s">
        <v>8</v>
      </c>
      <c r="C3461">
        <v>181.80500000000001</v>
      </c>
      <c r="D3461" s="2" t="s">
        <v>6669</v>
      </c>
      <c r="E3461" s="2" t="s">
        <v>6670</v>
      </c>
      <c r="F3461">
        <v>5.500398778911471E-3</v>
      </c>
      <c r="G3461">
        <v>201711</v>
      </c>
      <c r="H3461" t="s">
        <v>3288</v>
      </c>
    </row>
    <row r="3462" spans="1:8">
      <c r="A3462" s="1" t="s">
        <v>86</v>
      </c>
      <c r="B3462" s="1" t="s">
        <v>8</v>
      </c>
      <c r="C3462">
        <v>138.09571</v>
      </c>
      <c r="D3462" s="2" t="s">
        <v>6669</v>
      </c>
      <c r="E3462" s="2" t="s">
        <v>6670</v>
      </c>
      <c r="F3462">
        <v>7.2413545648883663E-3</v>
      </c>
      <c r="G3462">
        <v>201711</v>
      </c>
      <c r="H3462" t="s">
        <v>3328</v>
      </c>
    </row>
    <row r="3463" spans="1:8">
      <c r="A3463" s="1" t="s">
        <v>87</v>
      </c>
      <c r="B3463" s="1" t="s">
        <v>8</v>
      </c>
      <c r="C3463">
        <v>16.336099999999998</v>
      </c>
      <c r="D3463" s="2" t="s">
        <v>6669</v>
      </c>
      <c r="E3463" s="2" t="s">
        <v>6670</v>
      </c>
      <c r="F3463">
        <v>6.1214120873403083E-2</v>
      </c>
      <c r="G3463">
        <v>201711</v>
      </c>
      <c r="H3463" t="s">
        <v>3368</v>
      </c>
    </row>
    <row r="3464" spans="1:8">
      <c r="A3464" s="1" t="s">
        <v>88</v>
      </c>
      <c r="B3464" s="1" t="s">
        <v>8</v>
      </c>
      <c r="C3464">
        <v>1.6184499999999999</v>
      </c>
      <c r="D3464" s="2" t="s">
        <v>6669</v>
      </c>
      <c r="E3464" s="2" t="s">
        <v>6670</v>
      </c>
      <c r="F3464">
        <v>0.61787512743674511</v>
      </c>
      <c r="G3464">
        <v>201711</v>
      </c>
      <c r="H3464" t="s">
        <v>3408</v>
      </c>
    </row>
    <row r="3465" spans="1:8">
      <c r="A3465" s="1" t="s">
        <v>89</v>
      </c>
      <c r="B3465" s="1" t="s">
        <v>8</v>
      </c>
      <c r="C3465">
        <v>11.112500000000001</v>
      </c>
      <c r="D3465" s="2" t="s">
        <v>6669</v>
      </c>
      <c r="E3465" s="2" t="s">
        <v>6670</v>
      </c>
      <c r="F3465">
        <v>8.9988751406074236E-2</v>
      </c>
      <c r="G3465">
        <v>201711</v>
      </c>
      <c r="H3465" t="s">
        <v>3448</v>
      </c>
    </row>
    <row r="3466" spans="1:8">
      <c r="A3466" s="1" t="s">
        <v>90</v>
      </c>
      <c r="B3466" s="1" t="s">
        <v>8</v>
      </c>
      <c r="C3466">
        <v>20.379200000000001</v>
      </c>
      <c r="D3466" s="2" t="s">
        <v>6669</v>
      </c>
      <c r="E3466" s="2" t="s">
        <v>6670</v>
      </c>
      <c r="F3466">
        <v>4.9069639632566539E-2</v>
      </c>
      <c r="G3466">
        <v>201711</v>
      </c>
      <c r="H3466" t="s">
        <v>3488</v>
      </c>
    </row>
    <row r="3467" spans="1:8">
      <c r="A3467" s="1" t="s">
        <v>91</v>
      </c>
      <c r="B3467" s="1" t="s">
        <v>8</v>
      </c>
      <c r="C3467">
        <v>3653.48</v>
      </c>
      <c r="D3467" s="2" t="s">
        <v>6669</v>
      </c>
      <c r="E3467" s="2" t="s">
        <v>6670</v>
      </c>
      <c r="F3467">
        <v>2.7371163931375016E-4</v>
      </c>
      <c r="G3467">
        <v>201711</v>
      </c>
      <c r="H3467" t="s">
        <v>3528</v>
      </c>
    </row>
    <row r="3468" spans="1:8">
      <c r="A3468" s="1" t="s">
        <v>92</v>
      </c>
      <c r="B3468" s="1" t="s">
        <v>8</v>
      </c>
      <c r="C3468">
        <v>61.4846</v>
      </c>
      <c r="D3468" s="2" t="s">
        <v>6669</v>
      </c>
      <c r="E3468" s="2" t="s">
        <v>6670</v>
      </c>
      <c r="F3468">
        <v>1.6264235271921751E-2</v>
      </c>
      <c r="G3468">
        <v>201711</v>
      </c>
      <c r="H3468" t="s">
        <v>3568</v>
      </c>
    </row>
    <row r="3469" spans="1:8">
      <c r="A3469" s="1" t="s">
        <v>93</v>
      </c>
      <c r="B3469" s="1" t="s">
        <v>8</v>
      </c>
      <c r="C3469">
        <v>1573.4259999999999</v>
      </c>
      <c r="D3469" s="2" t="s">
        <v>6669</v>
      </c>
      <c r="E3469" s="2" t="s">
        <v>6670</v>
      </c>
      <c r="F3469">
        <v>6.3555578718033133E-4</v>
      </c>
      <c r="G3469">
        <v>201711</v>
      </c>
      <c r="H3469" t="s">
        <v>3608</v>
      </c>
    </row>
    <row r="3470" spans="1:8">
      <c r="A3470" s="1" t="s">
        <v>94</v>
      </c>
      <c r="B3470" s="1" t="s">
        <v>8</v>
      </c>
      <c r="C3470">
        <v>2851.9536499999999</v>
      </c>
      <c r="D3470" s="2" t="s">
        <v>6669</v>
      </c>
      <c r="E3470" s="2" t="s">
        <v>6670</v>
      </c>
      <c r="F3470">
        <v>3.5063683450816253E-4</v>
      </c>
      <c r="G3470">
        <v>201711</v>
      </c>
      <c r="H3470" t="s">
        <v>3648</v>
      </c>
    </row>
    <row r="3471" spans="1:8">
      <c r="A3471" s="1" t="s">
        <v>95</v>
      </c>
      <c r="B3471" s="1" t="s">
        <v>8</v>
      </c>
      <c r="C3471">
        <v>9.3338400000000004</v>
      </c>
      <c r="D3471" s="2" t="s">
        <v>6669</v>
      </c>
      <c r="E3471" s="2" t="s">
        <v>6670</v>
      </c>
      <c r="F3471">
        <v>0.10713704113205283</v>
      </c>
      <c r="G3471">
        <v>201711</v>
      </c>
      <c r="H3471" t="s">
        <v>3688</v>
      </c>
    </row>
    <row r="3472" spans="1:8">
      <c r="A3472" s="1" t="s">
        <v>6390</v>
      </c>
      <c r="B3472" s="1" t="s">
        <v>8</v>
      </c>
      <c r="C3472">
        <v>417.08</v>
      </c>
      <c r="D3472" s="2" t="s">
        <v>6669</v>
      </c>
      <c r="E3472" s="2" t="s">
        <v>6670</v>
      </c>
      <c r="F3472">
        <v>2.3976215594130623E-3</v>
      </c>
      <c r="G3472">
        <v>201711</v>
      </c>
      <c r="H3472" t="s">
        <v>9855</v>
      </c>
    </row>
    <row r="3473" spans="1:8">
      <c r="A3473" s="1" t="s">
        <v>97</v>
      </c>
      <c r="B3473" s="1" t="s">
        <v>8</v>
      </c>
      <c r="C3473">
        <v>40.166049999999998</v>
      </c>
      <c r="D3473" s="2" t="s">
        <v>6669</v>
      </c>
      <c r="E3473" s="2" t="s">
        <v>6670</v>
      </c>
      <c r="F3473">
        <v>2.4896647790858199E-2</v>
      </c>
      <c r="G3473">
        <v>201711</v>
      </c>
      <c r="H3473" t="s">
        <v>3728</v>
      </c>
    </row>
    <row r="3474" spans="1:8">
      <c r="A3474" s="1" t="s">
        <v>98</v>
      </c>
      <c r="B3474" s="1" t="s">
        <v>8</v>
      </c>
      <c r="C3474">
        <v>17.859259999999999</v>
      </c>
      <c r="D3474" s="2" t="s">
        <v>6669</v>
      </c>
      <c r="E3474" s="2" t="s">
        <v>6670</v>
      </c>
      <c r="F3474">
        <v>5.5993361427069212E-2</v>
      </c>
      <c r="G3474">
        <v>201711</v>
      </c>
      <c r="H3474" t="s">
        <v>3768</v>
      </c>
    </row>
    <row r="3475" spans="1:8">
      <c r="A3475" s="1" t="s">
        <v>99</v>
      </c>
      <c r="B3475" s="1" t="s">
        <v>8</v>
      </c>
      <c r="C3475">
        <v>852.92939999999999</v>
      </c>
      <c r="D3475" s="2" t="s">
        <v>6669</v>
      </c>
      <c r="E3475" s="2" t="s">
        <v>6670</v>
      </c>
      <c r="F3475">
        <v>1.1724299807229063E-3</v>
      </c>
      <c r="G3475">
        <v>201711</v>
      </c>
      <c r="H3475" t="s">
        <v>3808</v>
      </c>
    </row>
    <row r="3476" spans="1:8">
      <c r="A3476" s="1" t="s">
        <v>100</v>
      </c>
      <c r="B3476" s="1" t="s">
        <v>8</v>
      </c>
      <c r="C3476">
        <v>22.176400000000001</v>
      </c>
      <c r="D3476" s="2" t="s">
        <v>6669</v>
      </c>
      <c r="E3476" s="2" t="s">
        <v>6670</v>
      </c>
      <c r="F3476">
        <v>4.5092981728323801E-2</v>
      </c>
      <c r="G3476">
        <v>201711</v>
      </c>
      <c r="H3476" t="s">
        <v>3848</v>
      </c>
    </row>
    <row r="3477" spans="1:8">
      <c r="A3477" s="1" t="s">
        <v>101</v>
      </c>
      <c r="B3477" s="1" t="s">
        <v>8</v>
      </c>
      <c r="C3477">
        <v>4.9206000000000003</v>
      </c>
      <c r="D3477" s="2" t="s">
        <v>6669</v>
      </c>
      <c r="E3477" s="2" t="s">
        <v>6670</v>
      </c>
      <c r="F3477">
        <v>0.20322724870950695</v>
      </c>
      <c r="G3477">
        <v>201711</v>
      </c>
      <c r="H3477" t="s">
        <v>3888</v>
      </c>
    </row>
    <row r="3478" spans="1:8">
      <c r="A3478" s="1" t="s">
        <v>102</v>
      </c>
      <c r="B3478" s="1" t="s">
        <v>8</v>
      </c>
      <c r="C3478">
        <v>71.81</v>
      </c>
      <c r="D3478" s="2" t="s">
        <v>6669</v>
      </c>
      <c r="E3478" s="2" t="s">
        <v>6670</v>
      </c>
      <c r="F3478">
        <v>1.3925637097897228E-2</v>
      </c>
      <c r="G3478">
        <v>201711</v>
      </c>
      <c r="H3478" t="s">
        <v>3928</v>
      </c>
    </row>
    <row r="3479" spans="1:8">
      <c r="A3479" s="1" t="s">
        <v>103</v>
      </c>
      <c r="B3479" s="1" t="s">
        <v>8</v>
      </c>
      <c r="C3479">
        <v>16.336099999999998</v>
      </c>
      <c r="D3479" s="2" t="s">
        <v>6669</v>
      </c>
      <c r="E3479" s="2" t="s">
        <v>6670</v>
      </c>
      <c r="F3479">
        <v>6.1214120873403083E-2</v>
      </c>
      <c r="G3479">
        <v>201711</v>
      </c>
      <c r="H3479" t="s">
        <v>3968</v>
      </c>
    </row>
    <row r="3480" spans="1:8">
      <c r="A3480" s="1" t="s">
        <v>104</v>
      </c>
      <c r="B3480" s="1" t="s">
        <v>8</v>
      </c>
      <c r="C3480">
        <v>359.58659999999998</v>
      </c>
      <c r="D3480" s="2" t="s">
        <v>6669</v>
      </c>
      <c r="E3480" s="2" t="s">
        <v>6670</v>
      </c>
      <c r="F3480">
        <v>2.7809712597744191E-3</v>
      </c>
      <c r="G3480">
        <v>201711</v>
      </c>
      <c r="H3480" t="s">
        <v>4008</v>
      </c>
    </row>
    <row r="3481" spans="1:8">
      <c r="A3481" s="1" t="s">
        <v>105</v>
      </c>
      <c r="B3481" s="1" t="s">
        <v>8</v>
      </c>
      <c r="C3481">
        <v>35.464089999999999</v>
      </c>
      <c r="D3481" s="2" t="s">
        <v>6669</v>
      </c>
      <c r="E3481" s="2" t="s">
        <v>6670</v>
      </c>
      <c r="F3481">
        <v>2.8197537283488734E-2</v>
      </c>
      <c r="G3481">
        <v>201711</v>
      </c>
      <c r="H3481" t="s">
        <v>4048</v>
      </c>
    </row>
    <row r="3482" spans="1:8">
      <c r="A3482" s="1" t="s">
        <v>106</v>
      </c>
      <c r="B3482" s="1" t="s">
        <v>8</v>
      </c>
      <c r="C3482">
        <v>9.484</v>
      </c>
      <c r="D3482" s="2" t="s">
        <v>6669</v>
      </c>
      <c r="E3482" s="2" t="s">
        <v>6670</v>
      </c>
      <c r="F3482">
        <v>0.10544074230282581</v>
      </c>
      <c r="G3482">
        <v>201711</v>
      </c>
      <c r="H3482" t="s">
        <v>4088</v>
      </c>
    </row>
    <row r="3483" spans="1:8">
      <c r="A3483" s="1" t="s">
        <v>107</v>
      </c>
      <c r="B3483" s="1" t="s">
        <v>8</v>
      </c>
      <c r="C3483">
        <v>122.24</v>
      </c>
      <c r="D3483" s="2" t="s">
        <v>6669</v>
      </c>
      <c r="E3483" s="2" t="s">
        <v>6670</v>
      </c>
      <c r="F3483">
        <v>8.1806282722513089E-3</v>
      </c>
      <c r="G3483">
        <v>201711</v>
      </c>
      <c r="H3483" t="s">
        <v>4128</v>
      </c>
    </row>
    <row r="3484" spans="1:8">
      <c r="A3484" s="1" t="s">
        <v>108</v>
      </c>
      <c r="B3484" s="1" t="s">
        <v>8</v>
      </c>
      <c r="C3484">
        <v>1.6943999999999999</v>
      </c>
      <c r="D3484" s="2" t="s">
        <v>6669</v>
      </c>
      <c r="E3484" s="2" t="s">
        <v>6670</v>
      </c>
      <c r="F3484">
        <v>0.59017941454202083</v>
      </c>
      <c r="G3484">
        <v>201711</v>
      </c>
      <c r="H3484" t="s">
        <v>4168</v>
      </c>
    </row>
    <row r="3485" spans="1:8">
      <c r="A3485" s="1" t="s">
        <v>109</v>
      </c>
      <c r="B3485" s="1" t="s">
        <v>8</v>
      </c>
      <c r="C3485">
        <v>0.44647999999999999</v>
      </c>
      <c r="D3485" s="2" t="s">
        <v>6669</v>
      </c>
      <c r="E3485" s="2" t="s">
        <v>6670</v>
      </c>
      <c r="F3485">
        <v>2.2397419817237054</v>
      </c>
      <c r="G3485">
        <v>201711</v>
      </c>
      <c r="H3485" t="s">
        <v>4208</v>
      </c>
    </row>
    <row r="3486" spans="1:8">
      <c r="A3486" s="1" t="s">
        <v>110</v>
      </c>
      <c r="B3486" s="1" t="s">
        <v>8</v>
      </c>
      <c r="C3486">
        <v>1.1612</v>
      </c>
      <c r="D3486" s="2" t="s">
        <v>6669</v>
      </c>
      <c r="E3486" s="2" t="s">
        <v>6670</v>
      </c>
      <c r="F3486">
        <v>0.861178091629349</v>
      </c>
      <c r="G3486">
        <v>201711</v>
      </c>
      <c r="H3486" t="s">
        <v>4248</v>
      </c>
    </row>
    <row r="3487" spans="1:8">
      <c r="A3487" s="1" t="s">
        <v>111</v>
      </c>
      <c r="B3487" s="1" t="s">
        <v>8</v>
      </c>
      <c r="C3487">
        <v>3.7553200000000002</v>
      </c>
      <c r="D3487" s="2" t="s">
        <v>6669</v>
      </c>
      <c r="E3487" s="2" t="s">
        <v>6670</v>
      </c>
      <c r="F3487">
        <v>0.26628889149260249</v>
      </c>
      <c r="G3487">
        <v>201711</v>
      </c>
      <c r="H3487" t="s">
        <v>4288</v>
      </c>
    </row>
    <row r="3488" spans="1:8">
      <c r="A3488" s="1" t="s">
        <v>112</v>
      </c>
      <c r="B3488" s="1" t="s">
        <v>8</v>
      </c>
      <c r="C3488">
        <v>3.7217899999999999</v>
      </c>
      <c r="D3488" s="2" t="s">
        <v>6669</v>
      </c>
      <c r="E3488" s="2" t="s">
        <v>6670</v>
      </c>
      <c r="F3488">
        <v>0.26868791629834032</v>
      </c>
      <c r="G3488">
        <v>201711</v>
      </c>
      <c r="H3488" t="s">
        <v>4328</v>
      </c>
    </row>
    <row r="3489" spans="1:8">
      <c r="A3489" s="1" t="s">
        <v>113</v>
      </c>
      <c r="B3489" s="1" t="s">
        <v>8</v>
      </c>
      <c r="C3489">
        <v>60.079000000000001</v>
      </c>
      <c r="D3489" s="2" t="s">
        <v>6669</v>
      </c>
      <c r="E3489" s="2" t="s">
        <v>6670</v>
      </c>
      <c r="F3489">
        <v>1.6644751077747631E-2</v>
      </c>
      <c r="G3489">
        <v>201711</v>
      </c>
      <c r="H3489" t="s">
        <v>4368</v>
      </c>
    </row>
    <row r="3490" spans="1:8">
      <c r="A3490" s="1" t="s">
        <v>114</v>
      </c>
      <c r="B3490" s="1" t="s">
        <v>8</v>
      </c>
      <c r="C3490">
        <v>124.70555</v>
      </c>
      <c r="D3490" s="2" t="s">
        <v>6669</v>
      </c>
      <c r="E3490" s="2" t="s">
        <v>6670</v>
      </c>
      <c r="F3490">
        <v>8.0188892956247742E-3</v>
      </c>
      <c r="G3490">
        <v>201711</v>
      </c>
      <c r="H3490" t="s">
        <v>4408</v>
      </c>
    </row>
    <row r="3491" spans="1:8">
      <c r="A3491" s="1" t="s">
        <v>115</v>
      </c>
      <c r="B3491" s="1" t="s">
        <v>8</v>
      </c>
      <c r="C3491">
        <v>4.2431999999999999</v>
      </c>
      <c r="D3491" s="2" t="s">
        <v>6669</v>
      </c>
      <c r="E3491" s="2" t="s">
        <v>6670</v>
      </c>
      <c r="F3491">
        <v>0.23567119155354449</v>
      </c>
      <c r="G3491">
        <v>201711</v>
      </c>
      <c r="H3491" t="s">
        <v>4448</v>
      </c>
    </row>
    <row r="3492" spans="1:8">
      <c r="A3492" s="1" t="s">
        <v>116</v>
      </c>
      <c r="B3492" s="1" t="s">
        <v>8</v>
      </c>
      <c r="C3492">
        <v>6552.7909399999999</v>
      </c>
      <c r="D3492" s="2" t="s">
        <v>6669</v>
      </c>
      <c r="E3492" s="2" t="s">
        <v>6670</v>
      </c>
      <c r="F3492">
        <v>1.526067303468711E-4</v>
      </c>
      <c r="G3492">
        <v>201711</v>
      </c>
      <c r="H3492" t="s">
        <v>4488</v>
      </c>
    </row>
    <row r="3493" spans="1:8">
      <c r="A3493" s="1" t="s">
        <v>117</v>
      </c>
      <c r="B3493" s="1" t="s">
        <v>8</v>
      </c>
      <c r="C3493">
        <v>4.2267700000000001</v>
      </c>
      <c r="D3493" s="2" t="s">
        <v>6669</v>
      </c>
      <c r="E3493" s="2" t="s">
        <v>6670</v>
      </c>
      <c r="F3493">
        <v>0.23658727586312953</v>
      </c>
      <c r="G3493">
        <v>201711</v>
      </c>
      <c r="H3493" t="s">
        <v>4528</v>
      </c>
    </row>
    <row r="3494" spans="1:8">
      <c r="A3494" s="1" t="s">
        <v>118</v>
      </c>
      <c r="B3494" s="1" t="s">
        <v>8</v>
      </c>
      <c r="C3494">
        <v>4.5990000000000002</v>
      </c>
      <c r="D3494" s="2" t="s">
        <v>6669</v>
      </c>
      <c r="E3494" s="2" t="s">
        <v>6670</v>
      </c>
      <c r="F3494">
        <v>0.21743857360295715</v>
      </c>
      <c r="G3494">
        <v>201711</v>
      </c>
      <c r="H3494" t="s">
        <v>4568</v>
      </c>
    </row>
    <row r="3495" spans="1:8">
      <c r="A3495" s="1" t="s">
        <v>119</v>
      </c>
      <c r="B3495" s="1" t="s">
        <v>8</v>
      </c>
      <c r="C3495">
        <v>119.49</v>
      </c>
      <c r="D3495" s="2" t="s">
        <v>6669</v>
      </c>
      <c r="E3495" s="2" t="s">
        <v>6670</v>
      </c>
      <c r="F3495">
        <v>8.3689011632772613E-3</v>
      </c>
      <c r="G3495">
        <v>201711</v>
      </c>
      <c r="H3495" t="s">
        <v>4608</v>
      </c>
    </row>
    <row r="3496" spans="1:8">
      <c r="A3496" s="1" t="s">
        <v>120</v>
      </c>
      <c r="B3496" s="1" t="s">
        <v>8</v>
      </c>
      <c r="C3496">
        <v>67.1203</v>
      </c>
      <c r="D3496" s="2" t="s">
        <v>6669</v>
      </c>
      <c r="E3496" s="2" t="s">
        <v>6670</v>
      </c>
      <c r="F3496">
        <v>1.4898622324393663E-2</v>
      </c>
      <c r="G3496">
        <v>201711</v>
      </c>
      <c r="H3496" t="s">
        <v>4648</v>
      </c>
    </row>
    <row r="3497" spans="1:8">
      <c r="A3497" s="1" t="s">
        <v>121</v>
      </c>
      <c r="B3497" s="1" t="s">
        <v>8</v>
      </c>
      <c r="C3497">
        <v>993.84249</v>
      </c>
      <c r="D3497" s="2" t="s">
        <v>6669</v>
      </c>
      <c r="E3497" s="2" t="s">
        <v>6670</v>
      </c>
      <c r="F3497">
        <v>1.0061956598374055E-3</v>
      </c>
      <c r="G3497">
        <v>201711</v>
      </c>
      <c r="H3497" t="s">
        <v>4688</v>
      </c>
    </row>
    <row r="3498" spans="1:8">
      <c r="A3498" s="1" t="s">
        <v>122</v>
      </c>
      <c r="B3498" s="1" t="s">
        <v>8</v>
      </c>
      <c r="C3498">
        <v>4.3544999999999998</v>
      </c>
      <c r="D3498" s="2" t="s">
        <v>6669</v>
      </c>
      <c r="E3498" s="2" t="s">
        <v>6670</v>
      </c>
      <c r="F3498">
        <v>0.22964749110115973</v>
      </c>
      <c r="G3498">
        <v>201711</v>
      </c>
      <c r="H3498" t="s">
        <v>4728</v>
      </c>
    </row>
    <row r="3499" spans="1:8">
      <c r="A3499" s="1" t="s">
        <v>123</v>
      </c>
      <c r="B3499" s="1" t="s">
        <v>8</v>
      </c>
      <c r="C3499">
        <v>9.0190400000000004</v>
      </c>
      <c r="D3499" s="2" t="s">
        <v>6669</v>
      </c>
      <c r="E3499" s="2" t="s">
        <v>6670</v>
      </c>
      <c r="F3499">
        <v>0.11087654561904592</v>
      </c>
      <c r="G3499">
        <v>201711</v>
      </c>
      <c r="H3499" t="s">
        <v>4768</v>
      </c>
    </row>
    <row r="3500" spans="1:8">
      <c r="A3500" s="1" t="s">
        <v>124</v>
      </c>
      <c r="B3500" s="1" t="s">
        <v>8</v>
      </c>
      <c r="C3500">
        <v>16.169550000000001</v>
      </c>
      <c r="D3500" s="2" t="s">
        <v>6669</v>
      </c>
      <c r="E3500" s="2" t="s">
        <v>6670</v>
      </c>
      <c r="F3500">
        <v>6.1844640079655892E-2</v>
      </c>
      <c r="G3500">
        <v>201711</v>
      </c>
      <c r="H3500" t="s">
        <v>4808</v>
      </c>
    </row>
    <row r="3501" spans="1:8">
      <c r="A3501" s="1" t="s">
        <v>125</v>
      </c>
      <c r="B3501" s="1" t="s">
        <v>8</v>
      </c>
      <c r="C3501">
        <v>20.796050000000001</v>
      </c>
      <c r="D3501" s="2" t="s">
        <v>6669</v>
      </c>
      <c r="E3501" s="2" t="s">
        <v>6670</v>
      </c>
      <c r="F3501">
        <v>4.8086054803676656E-2</v>
      </c>
      <c r="G3501">
        <v>201711</v>
      </c>
      <c r="H3501" t="s">
        <v>4848</v>
      </c>
    </row>
    <row r="3502" spans="1:8">
      <c r="A3502" s="1" t="s">
        <v>126</v>
      </c>
      <c r="B3502" s="1" t="s">
        <v>8</v>
      </c>
      <c r="C3502">
        <v>9.7089999999999996</v>
      </c>
      <c r="D3502" s="2" t="s">
        <v>6669</v>
      </c>
      <c r="E3502" s="2" t="s">
        <v>6670</v>
      </c>
      <c r="F3502">
        <v>0.10299721907508498</v>
      </c>
      <c r="G3502">
        <v>201711</v>
      </c>
      <c r="H3502" t="s">
        <v>4888</v>
      </c>
    </row>
    <row r="3503" spans="1:8">
      <c r="A3503" s="1" t="s">
        <v>127</v>
      </c>
      <c r="B3503" s="1" t="s">
        <v>8</v>
      </c>
      <c r="C3503">
        <v>1.5835999999999999</v>
      </c>
      <c r="D3503" s="2" t="s">
        <v>6669</v>
      </c>
      <c r="E3503" s="2" t="s">
        <v>6670</v>
      </c>
      <c r="F3503">
        <v>0.63147259408941658</v>
      </c>
      <c r="G3503">
        <v>201711</v>
      </c>
      <c r="H3503" t="s">
        <v>4928</v>
      </c>
    </row>
    <row r="3504" spans="1:8">
      <c r="A3504" s="1" t="s">
        <v>128</v>
      </c>
      <c r="B3504" s="1" t="s">
        <v>8</v>
      </c>
      <c r="C3504">
        <v>0.87980000000000003</v>
      </c>
      <c r="D3504" s="2" t="s">
        <v>6669</v>
      </c>
      <c r="E3504" s="2" t="s">
        <v>6670</v>
      </c>
      <c r="F3504">
        <v>1.1366219595362581</v>
      </c>
      <c r="G3504">
        <v>201711</v>
      </c>
      <c r="H3504" t="s">
        <v>4968</v>
      </c>
    </row>
    <row r="3505" spans="1:8">
      <c r="A3505" s="1" t="s">
        <v>129</v>
      </c>
      <c r="B3505" s="1" t="s">
        <v>8</v>
      </c>
      <c r="C3505">
        <v>8915.1129999999994</v>
      </c>
      <c r="D3505" s="2" t="s">
        <v>6669</v>
      </c>
      <c r="E3505" s="2" t="s">
        <v>6670</v>
      </c>
      <c r="F3505">
        <v>1.1216907738578301E-4</v>
      </c>
      <c r="G3505">
        <v>201711</v>
      </c>
      <c r="H3505" t="s">
        <v>5008</v>
      </c>
    </row>
    <row r="3506" spans="1:8">
      <c r="A3506" s="1" t="s">
        <v>130</v>
      </c>
      <c r="B3506" s="1" t="s">
        <v>8</v>
      </c>
      <c r="C3506">
        <v>685.68520000000001</v>
      </c>
      <c r="D3506" s="2" t="s">
        <v>6669</v>
      </c>
      <c r="E3506" s="2" t="s">
        <v>6670</v>
      </c>
      <c r="F3506">
        <v>1.4583951935961284E-3</v>
      </c>
      <c r="G3506">
        <v>201711</v>
      </c>
      <c r="H3506" t="s">
        <v>5048</v>
      </c>
    </row>
    <row r="3507" spans="1:8">
      <c r="A3507" s="1" t="s">
        <v>131</v>
      </c>
      <c r="B3507" s="1" t="s">
        <v>8</v>
      </c>
      <c r="C3507">
        <v>8.6486199999999993</v>
      </c>
      <c r="D3507" s="2" t="s">
        <v>6669</v>
      </c>
      <c r="E3507" s="2" t="s">
        <v>6670</v>
      </c>
      <c r="F3507">
        <v>0.11562538300908122</v>
      </c>
      <c r="G3507">
        <v>201711</v>
      </c>
      <c r="H3507" t="s">
        <v>5088</v>
      </c>
    </row>
    <row r="3508" spans="1:8">
      <c r="A3508" s="1" t="s">
        <v>132</v>
      </c>
      <c r="B3508" s="1" t="s">
        <v>8</v>
      </c>
      <c r="C3508">
        <v>141.85149999999999</v>
      </c>
      <c r="D3508" s="2" t="s">
        <v>6669</v>
      </c>
      <c r="E3508" s="2" t="s">
        <v>6670</v>
      </c>
      <c r="F3508">
        <v>7.0496258411084835E-3</v>
      </c>
      <c r="G3508">
        <v>201711</v>
      </c>
      <c r="H3508" t="s">
        <v>5128</v>
      </c>
    </row>
    <row r="3509" spans="1:8">
      <c r="A3509" s="1" t="s">
        <v>134</v>
      </c>
      <c r="B3509" s="1" t="s">
        <v>8</v>
      </c>
      <c r="C3509">
        <v>10.160500000000001</v>
      </c>
      <c r="D3509" s="2" t="s">
        <v>6669</v>
      </c>
      <c r="E3509" s="2" t="s">
        <v>6670</v>
      </c>
      <c r="F3509">
        <v>9.8420353329068441E-2</v>
      </c>
      <c r="G3509">
        <v>201711</v>
      </c>
      <c r="H3509" t="s">
        <v>5168</v>
      </c>
    </row>
    <row r="3510" spans="1:8">
      <c r="A3510" s="1" t="s">
        <v>135</v>
      </c>
      <c r="B3510" s="1" t="s">
        <v>8</v>
      </c>
      <c r="C3510">
        <v>601.45000000000005</v>
      </c>
      <c r="D3510" s="2" t="s">
        <v>6669</v>
      </c>
      <c r="E3510" s="2" t="s">
        <v>6670</v>
      </c>
      <c r="F3510">
        <v>1.6626485992185551E-3</v>
      </c>
      <c r="G3510">
        <v>201711</v>
      </c>
      <c r="H3510" t="s">
        <v>5208</v>
      </c>
    </row>
    <row r="3511" spans="1:8">
      <c r="A3511" s="1" t="s">
        <v>136</v>
      </c>
      <c r="B3511" s="1" t="s">
        <v>8</v>
      </c>
      <c r="C3511">
        <v>16.336099999999998</v>
      </c>
      <c r="D3511" s="2" t="s">
        <v>6669</v>
      </c>
      <c r="E3511" s="2" t="s">
        <v>6670</v>
      </c>
      <c r="F3511">
        <v>6.1214120873403083E-2</v>
      </c>
      <c r="G3511">
        <v>201711</v>
      </c>
      <c r="H3511" t="s">
        <v>5248</v>
      </c>
    </row>
    <row r="3512" spans="1:8">
      <c r="A3512" s="1" t="s">
        <v>137</v>
      </c>
      <c r="B3512" s="1" t="s">
        <v>8</v>
      </c>
      <c r="C3512">
        <v>38.597999999999999</v>
      </c>
      <c r="D3512" s="2" t="s">
        <v>6669</v>
      </c>
      <c r="E3512" s="2" t="s">
        <v>6670</v>
      </c>
      <c r="F3512">
        <v>2.5908078138763668E-2</v>
      </c>
      <c r="G3512">
        <v>201711</v>
      </c>
      <c r="H3512" t="s">
        <v>5288</v>
      </c>
    </row>
    <row r="3513" spans="1:8">
      <c r="A3513" s="1" t="s">
        <v>138</v>
      </c>
      <c r="B3513" s="1" t="s">
        <v>8</v>
      </c>
      <c r="C3513">
        <v>10.222160000000001</v>
      </c>
      <c r="D3513" s="2" t="s">
        <v>6669</v>
      </c>
      <c r="E3513" s="2" t="s">
        <v>6670</v>
      </c>
      <c r="F3513">
        <v>9.7826682423284309E-2</v>
      </c>
      <c r="G3513">
        <v>201711</v>
      </c>
      <c r="H3513" t="s">
        <v>5328</v>
      </c>
    </row>
    <row r="3514" spans="1:8">
      <c r="A3514" s="1" t="s">
        <v>139</v>
      </c>
      <c r="B3514" s="1" t="s">
        <v>8</v>
      </c>
      <c r="C3514">
        <v>4.0641999999999996</v>
      </c>
      <c r="D3514" s="2" t="s">
        <v>6669</v>
      </c>
      <c r="E3514" s="2" t="s">
        <v>6670</v>
      </c>
      <c r="F3514">
        <v>0.24605088332267117</v>
      </c>
      <c r="G3514">
        <v>201711</v>
      </c>
      <c r="H3514" t="s">
        <v>5368</v>
      </c>
    </row>
    <row r="3515" spans="1:8">
      <c r="A3515" s="1" t="s">
        <v>140</v>
      </c>
      <c r="B3515" s="1" t="s">
        <v>8</v>
      </c>
      <c r="C3515">
        <v>2.9197000000000002</v>
      </c>
      <c r="D3515" s="2" t="s">
        <v>6669</v>
      </c>
      <c r="E3515" s="2" t="s">
        <v>6670</v>
      </c>
      <c r="F3515">
        <v>0.34250094187759011</v>
      </c>
      <c r="G3515">
        <v>201711</v>
      </c>
      <c r="H3515" t="s">
        <v>5408</v>
      </c>
    </row>
    <row r="3516" spans="1:8">
      <c r="A3516" s="1" t="s">
        <v>141</v>
      </c>
      <c r="B3516" s="1" t="s">
        <v>8</v>
      </c>
      <c r="C3516">
        <v>2.5512000000000001</v>
      </c>
      <c r="D3516" s="2" t="s">
        <v>6669</v>
      </c>
      <c r="E3516" s="2" t="s">
        <v>6670</v>
      </c>
      <c r="F3516">
        <v>0.39197240514267795</v>
      </c>
      <c r="G3516">
        <v>201711</v>
      </c>
      <c r="H3516" t="s">
        <v>5448</v>
      </c>
    </row>
    <row r="3517" spans="1:8">
      <c r="A3517" s="1" t="s">
        <v>142</v>
      </c>
      <c r="B3517" s="1" t="s">
        <v>8</v>
      </c>
      <c r="C3517">
        <v>4.3851000000000004</v>
      </c>
      <c r="D3517" s="2" t="s">
        <v>6669</v>
      </c>
      <c r="E3517" s="2" t="s">
        <v>6670</v>
      </c>
      <c r="F3517">
        <v>0.22804497046817629</v>
      </c>
      <c r="G3517">
        <v>201711</v>
      </c>
      <c r="H3517" t="s">
        <v>5488</v>
      </c>
    </row>
    <row r="3518" spans="1:8">
      <c r="A3518" s="1" t="s">
        <v>143</v>
      </c>
      <c r="B3518" s="1" t="s">
        <v>8</v>
      </c>
      <c r="C3518">
        <v>8.1234000000000002</v>
      </c>
      <c r="D3518" s="2" t="s">
        <v>6669</v>
      </c>
      <c r="E3518" s="2" t="s">
        <v>6670</v>
      </c>
      <c r="F3518">
        <v>0.12310116453701651</v>
      </c>
      <c r="G3518">
        <v>201711</v>
      </c>
      <c r="H3518" t="s">
        <v>5528</v>
      </c>
    </row>
    <row r="3519" spans="1:8">
      <c r="A3519" s="1" t="s">
        <v>144</v>
      </c>
      <c r="B3519" s="1" t="s">
        <v>8</v>
      </c>
      <c r="C3519">
        <v>35.0672</v>
      </c>
      <c r="D3519" s="2" t="s">
        <v>6669</v>
      </c>
      <c r="E3519" s="2" t="s">
        <v>6670</v>
      </c>
      <c r="F3519">
        <v>2.8516676552447873E-2</v>
      </c>
      <c r="G3519">
        <v>201711</v>
      </c>
      <c r="H3519" t="s">
        <v>5568</v>
      </c>
    </row>
    <row r="3520" spans="1:8">
      <c r="A3520" s="1" t="s">
        <v>145</v>
      </c>
      <c r="B3520" s="1" t="s">
        <v>8</v>
      </c>
      <c r="C3520">
        <v>2635.0861500000001</v>
      </c>
      <c r="D3520" s="2" t="s">
        <v>6669</v>
      </c>
      <c r="E3520" s="2" t="s">
        <v>6670</v>
      </c>
      <c r="F3520">
        <v>3.7949423399307076E-4</v>
      </c>
      <c r="G3520">
        <v>201711</v>
      </c>
      <c r="H3520" t="s">
        <v>5608</v>
      </c>
    </row>
    <row r="3521" spans="1:8">
      <c r="A3521" s="1" t="s">
        <v>146</v>
      </c>
      <c r="B3521" s="1" t="s">
        <v>8</v>
      </c>
      <c r="C3521">
        <v>31.085380000000001</v>
      </c>
      <c r="D3521" s="2" t="s">
        <v>6669</v>
      </c>
      <c r="E3521" s="2" t="s">
        <v>6670</v>
      </c>
      <c r="F3521">
        <v>3.216946358706247E-2</v>
      </c>
      <c r="G3521">
        <v>201711</v>
      </c>
      <c r="H3521" t="s">
        <v>5648</v>
      </c>
    </row>
    <row r="3522" spans="1:8">
      <c r="A3522" s="1" t="s">
        <v>147</v>
      </c>
      <c r="B3522" s="1" t="s">
        <v>8</v>
      </c>
      <c r="C3522">
        <v>4313.9250000000002</v>
      </c>
      <c r="D3522" s="2" t="s">
        <v>6669</v>
      </c>
      <c r="E3522" s="2" t="s">
        <v>6670</v>
      </c>
      <c r="F3522">
        <v>2.3180746072312336E-4</v>
      </c>
      <c r="G3522">
        <v>201711</v>
      </c>
      <c r="H3522" t="s">
        <v>5688</v>
      </c>
    </row>
    <row r="3523" spans="1:8">
      <c r="A3523" s="1" t="s">
        <v>148</v>
      </c>
      <c r="B3523" s="1" t="s">
        <v>8</v>
      </c>
      <c r="C3523">
        <v>1.1612</v>
      </c>
      <c r="D3523" s="2" t="s">
        <v>6669</v>
      </c>
      <c r="E3523" s="2" t="s">
        <v>6670</v>
      </c>
      <c r="F3523">
        <v>0.861178091629349</v>
      </c>
      <c r="G3523">
        <v>201711</v>
      </c>
      <c r="H3523" t="s">
        <v>5728</v>
      </c>
    </row>
    <row r="3524" spans="1:8">
      <c r="A3524" s="1" t="s">
        <v>149</v>
      </c>
      <c r="B3524" s="1" t="s">
        <v>8</v>
      </c>
      <c r="C3524">
        <v>34.224049999999998</v>
      </c>
      <c r="D3524" s="2" t="s">
        <v>6669</v>
      </c>
      <c r="E3524" s="2" t="s">
        <v>6670</v>
      </c>
      <c r="F3524">
        <v>2.9219218648874112E-2</v>
      </c>
      <c r="G3524">
        <v>201711</v>
      </c>
      <c r="H3524" t="s">
        <v>5768</v>
      </c>
    </row>
    <row r="3525" spans="1:8">
      <c r="A3525" s="1" t="s">
        <v>150</v>
      </c>
      <c r="B3525" s="1" t="s">
        <v>8</v>
      </c>
      <c r="C3525">
        <v>9380.3129399999998</v>
      </c>
      <c r="D3525" s="2" t="s">
        <v>6669</v>
      </c>
      <c r="E3525" s="2" t="s">
        <v>6670</v>
      </c>
      <c r="F3525">
        <v>1.066062514541226E-4</v>
      </c>
      <c r="G3525">
        <v>201711</v>
      </c>
      <c r="H3525" t="s">
        <v>5808</v>
      </c>
    </row>
    <row r="3526" spans="1:8">
      <c r="A3526" s="1" t="s">
        <v>151</v>
      </c>
      <c r="B3526" s="1" t="s">
        <v>8</v>
      </c>
      <c r="C3526">
        <v>3879.3587299999999</v>
      </c>
      <c r="D3526" s="2" t="s">
        <v>6669</v>
      </c>
      <c r="E3526" s="2" t="s">
        <v>6670</v>
      </c>
      <c r="F3526">
        <v>2.5777456265303929E-4</v>
      </c>
      <c r="G3526">
        <v>201711</v>
      </c>
      <c r="H3526" t="s">
        <v>5848</v>
      </c>
    </row>
    <row r="3527" spans="1:8">
      <c r="A3527" s="1" t="s">
        <v>152</v>
      </c>
      <c r="B3527" s="1" t="s">
        <v>8</v>
      </c>
      <c r="C3527">
        <v>26382.464</v>
      </c>
      <c r="D3527" s="2" t="s">
        <v>6669</v>
      </c>
      <c r="E3527" s="2" t="s">
        <v>6670</v>
      </c>
      <c r="F3527">
        <v>3.7903965300587543E-5</v>
      </c>
      <c r="G3527">
        <v>201711</v>
      </c>
      <c r="H3527" t="s">
        <v>5888</v>
      </c>
    </row>
    <row r="3528" spans="1:8">
      <c r="A3528" s="1" t="s">
        <v>153</v>
      </c>
      <c r="B3528" s="1" t="s">
        <v>8</v>
      </c>
      <c r="C3528">
        <v>126.92700000000001</v>
      </c>
      <c r="D3528" s="2" t="s">
        <v>6669</v>
      </c>
      <c r="E3528" s="2" t="s">
        <v>6670</v>
      </c>
      <c r="F3528">
        <v>7.87854436014402E-3</v>
      </c>
      <c r="G3528">
        <v>201711</v>
      </c>
      <c r="H3528" t="s">
        <v>5928</v>
      </c>
    </row>
    <row r="3529" spans="1:8">
      <c r="A3529" s="1" t="s">
        <v>154</v>
      </c>
      <c r="B3529" s="1" t="s">
        <v>8</v>
      </c>
      <c r="C3529">
        <v>2.96679</v>
      </c>
      <c r="D3529" s="2" t="s">
        <v>6669</v>
      </c>
      <c r="E3529" s="2" t="s">
        <v>6670</v>
      </c>
      <c r="F3529">
        <v>0.33706463888579913</v>
      </c>
      <c r="G3529">
        <v>201711</v>
      </c>
      <c r="H3529" t="s">
        <v>5968</v>
      </c>
    </row>
    <row r="3530" spans="1:8">
      <c r="A3530" s="1" t="s">
        <v>155</v>
      </c>
      <c r="B3530" s="1" t="s">
        <v>8</v>
      </c>
      <c r="C3530">
        <v>655.95699999999999</v>
      </c>
      <c r="D3530" s="2" t="s">
        <v>6669</v>
      </c>
      <c r="E3530" s="2" t="s">
        <v>6670</v>
      </c>
      <c r="F3530">
        <v>1.5244901723741038E-3</v>
      </c>
      <c r="G3530">
        <v>201711</v>
      </c>
      <c r="H3530" t="s">
        <v>6008</v>
      </c>
    </row>
    <row r="3531" spans="1:8">
      <c r="A3531" s="1" t="s">
        <v>156</v>
      </c>
      <c r="B3531" s="1" t="s">
        <v>8</v>
      </c>
      <c r="C3531">
        <v>3.13524</v>
      </c>
      <c r="D3531" s="2" t="s">
        <v>6669</v>
      </c>
      <c r="E3531" s="2" t="s">
        <v>6670</v>
      </c>
      <c r="F3531">
        <v>0.31895484875161073</v>
      </c>
      <c r="G3531">
        <v>201711</v>
      </c>
      <c r="H3531" t="s">
        <v>6048</v>
      </c>
    </row>
    <row r="3532" spans="1:8">
      <c r="A3532" s="1" t="s">
        <v>6396</v>
      </c>
      <c r="B3532" s="1" t="s">
        <v>8</v>
      </c>
      <c r="C3532">
        <v>655.95699999999999</v>
      </c>
      <c r="D3532" s="2" t="s">
        <v>6669</v>
      </c>
      <c r="E3532" s="2" t="s">
        <v>6670</v>
      </c>
      <c r="F3532">
        <v>1.5244901723741038E-3</v>
      </c>
      <c r="G3532">
        <v>201711</v>
      </c>
      <c r="H3532" t="s">
        <v>6529</v>
      </c>
    </row>
    <row r="3533" spans="1:8">
      <c r="A3533" s="1" t="s">
        <v>157</v>
      </c>
      <c r="B3533" s="1" t="s">
        <v>8</v>
      </c>
      <c r="C3533">
        <v>119.33199999999999</v>
      </c>
      <c r="D3533" s="2" t="s">
        <v>6669</v>
      </c>
      <c r="E3533" s="2" t="s">
        <v>6670</v>
      </c>
      <c r="F3533">
        <v>8.379981899239098E-3</v>
      </c>
      <c r="G3533">
        <v>201711</v>
      </c>
      <c r="H3533" t="s">
        <v>6088</v>
      </c>
    </row>
    <row r="3534" spans="1:8">
      <c r="A3534" s="1" t="s">
        <v>158</v>
      </c>
      <c r="B3534" s="1" t="s">
        <v>8</v>
      </c>
      <c r="C3534">
        <v>290.59030000000001</v>
      </c>
      <c r="D3534" s="2" t="s">
        <v>6669</v>
      </c>
      <c r="E3534" s="2" t="s">
        <v>6670</v>
      </c>
      <c r="F3534">
        <v>3.4412710954219738E-3</v>
      </c>
      <c r="G3534">
        <v>201711</v>
      </c>
      <c r="H3534" t="s">
        <v>6128</v>
      </c>
    </row>
    <row r="3535" spans="1:8">
      <c r="A3535" s="1" t="s">
        <v>159</v>
      </c>
      <c r="B3535" s="1" t="s">
        <v>8</v>
      </c>
      <c r="C3535">
        <v>16.336099999999998</v>
      </c>
      <c r="D3535" s="2" t="s">
        <v>6669</v>
      </c>
      <c r="E3535" s="2" t="s">
        <v>6670</v>
      </c>
      <c r="F3535">
        <v>6.1214120873403083E-2</v>
      </c>
      <c r="G3535">
        <v>201711</v>
      </c>
      <c r="H3535" t="s">
        <v>6168</v>
      </c>
    </row>
    <row r="3536" spans="1:8">
      <c r="A3536" s="1" t="s">
        <v>160</v>
      </c>
      <c r="B3536" s="1" t="s">
        <v>8</v>
      </c>
      <c r="C3536">
        <v>11.64045</v>
      </c>
      <c r="D3536" s="2" t="s">
        <v>6669</v>
      </c>
      <c r="E3536" s="2" t="s">
        <v>6670</v>
      </c>
      <c r="F3536">
        <v>8.5907331761229166E-2</v>
      </c>
      <c r="G3536">
        <v>201711</v>
      </c>
      <c r="H3536" t="s">
        <v>6208</v>
      </c>
    </row>
    <row r="3537" spans="1:8">
      <c r="A3537" s="1" t="s">
        <v>7</v>
      </c>
      <c r="B3537" s="1" t="s">
        <v>8</v>
      </c>
      <c r="C3537">
        <v>4.3589000000000002</v>
      </c>
      <c r="D3537" s="2" t="s">
        <v>6671</v>
      </c>
      <c r="E3537" s="2" t="s">
        <v>6672</v>
      </c>
      <c r="F3537">
        <v>0.22941567826745279</v>
      </c>
      <c r="G3537">
        <v>201712</v>
      </c>
      <c r="H3537" t="s">
        <v>207</v>
      </c>
    </row>
    <row r="3538" spans="1:8">
      <c r="A3538" s="1" t="s">
        <v>9</v>
      </c>
      <c r="B3538" s="1" t="s">
        <v>8</v>
      </c>
      <c r="C3538">
        <v>81.7</v>
      </c>
      <c r="D3538" s="2" t="s">
        <v>6671</v>
      </c>
      <c r="E3538" s="2" t="s">
        <v>6672</v>
      </c>
      <c r="F3538">
        <v>1.2239902080783353E-2</v>
      </c>
      <c r="G3538">
        <v>201712</v>
      </c>
      <c r="H3538" t="s">
        <v>247</v>
      </c>
    </row>
    <row r="3539" spans="1:8">
      <c r="A3539" s="1" t="s">
        <v>10</v>
      </c>
      <c r="B3539" s="1" t="s">
        <v>8</v>
      </c>
      <c r="C3539">
        <v>133.69</v>
      </c>
      <c r="D3539" s="2" t="s">
        <v>6671</v>
      </c>
      <c r="E3539" s="2" t="s">
        <v>6672</v>
      </c>
      <c r="F3539">
        <v>7.4799910240107717E-3</v>
      </c>
      <c r="G3539">
        <v>201712</v>
      </c>
      <c r="H3539" t="s">
        <v>287</v>
      </c>
    </row>
    <row r="3540" spans="1:8">
      <c r="A3540" s="1" t="s">
        <v>11</v>
      </c>
      <c r="B3540" s="1" t="s">
        <v>8</v>
      </c>
      <c r="C3540">
        <v>574.4</v>
      </c>
      <c r="D3540" s="2" t="s">
        <v>6671</v>
      </c>
      <c r="E3540" s="2" t="s">
        <v>6672</v>
      </c>
      <c r="F3540">
        <v>1.7409470752089138E-3</v>
      </c>
      <c r="G3540">
        <v>201712</v>
      </c>
      <c r="H3540" t="s">
        <v>327</v>
      </c>
    </row>
    <row r="3541" spans="1:8">
      <c r="A3541" s="1" t="s">
        <v>12</v>
      </c>
      <c r="B3541" s="1" t="s">
        <v>8</v>
      </c>
      <c r="C3541">
        <v>2.1170300000000002</v>
      </c>
      <c r="D3541" s="2" t="s">
        <v>6671</v>
      </c>
      <c r="E3541" s="2" t="s">
        <v>6672</v>
      </c>
      <c r="F3541">
        <v>0.47235986263775193</v>
      </c>
      <c r="G3541">
        <v>201712</v>
      </c>
      <c r="H3541" t="s">
        <v>367</v>
      </c>
    </row>
    <row r="3542" spans="1:8">
      <c r="A3542" s="1" t="s">
        <v>13</v>
      </c>
      <c r="B3542" s="1" t="s">
        <v>8</v>
      </c>
      <c r="C3542">
        <v>185.4</v>
      </c>
      <c r="D3542" s="2" t="s">
        <v>6671</v>
      </c>
      <c r="E3542" s="2" t="s">
        <v>6672</v>
      </c>
      <c r="F3542">
        <v>5.3937432578209273E-3</v>
      </c>
      <c r="G3542">
        <v>201712</v>
      </c>
      <c r="H3542" t="s">
        <v>407</v>
      </c>
    </row>
    <row r="3543" spans="1:8">
      <c r="A3543" s="1" t="s">
        <v>14</v>
      </c>
      <c r="B3543" s="1" t="s">
        <v>8</v>
      </c>
      <c r="C3543">
        <v>20.519850000000002</v>
      </c>
      <c r="D3543" s="2" t="s">
        <v>6671</v>
      </c>
      <c r="E3543" s="2" t="s">
        <v>6672</v>
      </c>
      <c r="F3543">
        <v>4.8733299707356528E-2</v>
      </c>
      <c r="G3543">
        <v>201712</v>
      </c>
      <c r="H3543" t="s">
        <v>447</v>
      </c>
    </row>
    <row r="3544" spans="1:8">
      <c r="A3544" s="1" t="s">
        <v>15</v>
      </c>
      <c r="B3544" s="1" t="s">
        <v>8</v>
      </c>
      <c r="C3544">
        <v>1.5627</v>
      </c>
      <c r="D3544" s="2" t="s">
        <v>6671</v>
      </c>
      <c r="E3544" s="2" t="s">
        <v>6672</v>
      </c>
      <c r="F3544">
        <v>0.63991809048441806</v>
      </c>
      <c r="G3544">
        <v>201712</v>
      </c>
      <c r="H3544" t="s">
        <v>487</v>
      </c>
    </row>
    <row r="3545" spans="1:8">
      <c r="A3545" s="1" t="s">
        <v>16</v>
      </c>
      <c r="B3545" s="1" t="s">
        <v>8</v>
      </c>
      <c r="C3545">
        <v>2.1170300000000002</v>
      </c>
      <c r="D3545" s="2" t="s">
        <v>6671</v>
      </c>
      <c r="E3545" s="2" t="s">
        <v>6672</v>
      </c>
      <c r="F3545">
        <v>0.47235986263775193</v>
      </c>
      <c r="G3545">
        <v>201712</v>
      </c>
      <c r="H3545" t="s">
        <v>527</v>
      </c>
    </row>
    <row r="3546" spans="1:8">
      <c r="A3546" s="1" t="s">
        <v>17</v>
      </c>
      <c r="B3546" s="1" t="s">
        <v>8</v>
      </c>
      <c r="C3546">
        <v>2.01071</v>
      </c>
      <c r="D3546" s="2" t="s">
        <v>6671</v>
      </c>
      <c r="E3546" s="2" t="s">
        <v>6672</v>
      </c>
      <c r="F3546">
        <v>0.49733676164141027</v>
      </c>
      <c r="G3546">
        <v>201712</v>
      </c>
      <c r="H3546" t="s">
        <v>567</v>
      </c>
    </row>
    <row r="3547" spans="1:8">
      <c r="A3547" s="1" t="s">
        <v>18</v>
      </c>
      <c r="B3547" s="1" t="s">
        <v>8</v>
      </c>
      <c r="C3547">
        <v>1.95583</v>
      </c>
      <c r="D3547" s="2" t="s">
        <v>6671</v>
      </c>
      <c r="E3547" s="2" t="s">
        <v>6672</v>
      </c>
      <c r="F3547">
        <v>0.51129188119621849</v>
      </c>
      <c r="G3547">
        <v>201712</v>
      </c>
      <c r="H3547" t="s">
        <v>607</v>
      </c>
    </row>
    <row r="3548" spans="1:8">
      <c r="A3548" s="1" t="s">
        <v>19</v>
      </c>
      <c r="B3548" s="1" t="s">
        <v>8</v>
      </c>
      <c r="C3548">
        <v>2.3780700000000001</v>
      </c>
      <c r="D3548" s="2" t="s">
        <v>6671</v>
      </c>
      <c r="E3548" s="2" t="s">
        <v>6672</v>
      </c>
      <c r="F3548">
        <v>0.4205090682780574</v>
      </c>
      <c r="G3548">
        <v>201712</v>
      </c>
      <c r="H3548" t="s">
        <v>647</v>
      </c>
    </row>
    <row r="3549" spans="1:8">
      <c r="A3549" s="1" t="s">
        <v>20</v>
      </c>
      <c r="B3549" s="1" t="s">
        <v>8</v>
      </c>
      <c r="C3549">
        <v>96.626589999999993</v>
      </c>
      <c r="D3549" s="2" t="s">
        <v>6671</v>
      </c>
      <c r="E3549" s="2" t="s">
        <v>6672</v>
      </c>
      <c r="F3549">
        <v>1.0349118187861127E-2</v>
      </c>
      <c r="G3549">
        <v>201712</v>
      </c>
      <c r="H3549" t="s">
        <v>687</v>
      </c>
    </row>
    <row r="3550" spans="1:8">
      <c r="A3550" s="1" t="s">
        <v>21</v>
      </c>
      <c r="B3550" s="1" t="s">
        <v>8</v>
      </c>
      <c r="C3550">
        <v>1.9558</v>
      </c>
      <c r="D3550" s="2" t="s">
        <v>6671</v>
      </c>
      <c r="E3550" s="2" t="s">
        <v>6672</v>
      </c>
      <c r="F3550">
        <v>0.51129972389814915</v>
      </c>
      <c r="G3550">
        <v>201712</v>
      </c>
      <c r="H3550" t="s">
        <v>727</v>
      </c>
    </row>
    <row r="3551" spans="1:8">
      <c r="A3551" s="1" t="s">
        <v>22</v>
      </c>
      <c r="B3551" s="1" t="s">
        <v>8</v>
      </c>
      <c r="C3551">
        <v>0.44469999999999998</v>
      </c>
      <c r="D3551" s="2" t="s">
        <v>6671</v>
      </c>
      <c r="E3551" s="2" t="s">
        <v>6672</v>
      </c>
      <c r="F3551">
        <v>2.2487069934787498</v>
      </c>
      <c r="G3551">
        <v>201712</v>
      </c>
      <c r="H3551" t="s">
        <v>767</v>
      </c>
    </row>
    <row r="3552" spans="1:8">
      <c r="A3552" s="1" t="s">
        <v>23</v>
      </c>
      <c r="B3552" s="1" t="s">
        <v>8</v>
      </c>
      <c r="C3552">
        <v>2100.6729500000001</v>
      </c>
      <c r="D3552" s="2" t="s">
        <v>6671</v>
      </c>
      <c r="E3552" s="2" t="s">
        <v>6672</v>
      </c>
      <c r="F3552">
        <v>4.7603792870279973E-4</v>
      </c>
      <c r="G3552">
        <v>201712</v>
      </c>
      <c r="H3552" t="s">
        <v>807</v>
      </c>
    </row>
    <row r="3553" spans="1:8">
      <c r="A3553" s="1" t="s">
        <v>24</v>
      </c>
      <c r="B3553" s="1" t="s">
        <v>8</v>
      </c>
      <c r="C3553">
        <v>1.1827000000000001</v>
      </c>
      <c r="D3553" s="2" t="s">
        <v>6671</v>
      </c>
      <c r="E3553" s="2" t="s">
        <v>6672</v>
      </c>
      <c r="F3553">
        <v>0.84552295594825388</v>
      </c>
      <c r="G3553">
        <v>201712</v>
      </c>
      <c r="H3553" t="s">
        <v>847</v>
      </c>
    </row>
    <row r="3554" spans="1:8">
      <c r="A3554" s="1" t="s">
        <v>25</v>
      </c>
      <c r="B3554" s="1" t="s">
        <v>8</v>
      </c>
      <c r="C3554">
        <v>1.5966</v>
      </c>
      <c r="D3554" s="2" t="s">
        <v>6671</v>
      </c>
      <c r="E3554" s="2" t="s">
        <v>6672</v>
      </c>
      <c r="F3554">
        <v>0.62633095327571087</v>
      </c>
      <c r="G3554">
        <v>201712</v>
      </c>
      <c r="H3554" t="s">
        <v>887</v>
      </c>
    </row>
    <row r="3555" spans="1:8">
      <c r="A3555" s="1" t="s">
        <v>26</v>
      </c>
      <c r="B3555" s="1" t="s">
        <v>8</v>
      </c>
      <c r="C3555">
        <v>8.1724599999999992</v>
      </c>
      <c r="D3555" s="2" t="s">
        <v>6671</v>
      </c>
      <c r="E3555" s="2" t="s">
        <v>6672</v>
      </c>
      <c r="F3555">
        <v>0.12236217736152885</v>
      </c>
      <c r="G3555">
        <v>201712</v>
      </c>
      <c r="H3555" t="s">
        <v>927</v>
      </c>
    </row>
    <row r="3556" spans="1:8">
      <c r="A3556" s="1" t="s">
        <v>27</v>
      </c>
      <c r="B3556" s="1" t="s">
        <v>8</v>
      </c>
      <c r="C3556">
        <v>3.7936000000000001</v>
      </c>
      <c r="D3556" s="2" t="s">
        <v>6671</v>
      </c>
      <c r="E3556" s="2" t="s">
        <v>6672</v>
      </c>
      <c r="F3556">
        <v>0.26360185575706452</v>
      </c>
      <c r="G3556">
        <v>201712</v>
      </c>
      <c r="H3556" t="s">
        <v>967</v>
      </c>
    </row>
    <row r="3557" spans="1:8">
      <c r="A3557" s="1" t="s">
        <v>28</v>
      </c>
      <c r="B3557" s="1" t="s">
        <v>8</v>
      </c>
      <c r="C3557">
        <v>1.1827000000000001</v>
      </c>
      <c r="D3557" s="2" t="s">
        <v>6671</v>
      </c>
      <c r="E3557" s="2" t="s">
        <v>6672</v>
      </c>
      <c r="F3557">
        <v>0.84552295594825388</v>
      </c>
      <c r="G3557">
        <v>201712</v>
      </c>
      <c r="H3557" t="s">
        <v>1007</v>
      </c>
    </row>
    <row r="3558" spans="1:8">
      <c r="A3558" s="1" t="s">
        <v>29</v>
      </c>
      <c r="B3558" s="1" t="s">
        <v>8</v>
      </c>
      <c r="C3558">
        <v>76.061999999999998</v>
      </c>
      <c r="D3558" s="2" t="s">
        <v>6671</v>
      </c>
      <c r="E3558" s="2" t="s">
        <v>6672</v>
      </c>
      <c r="F3558">
        <v>1.3147169414425074E-2</v>
      </c>
      <c r="G3558">
        <v>201712</v>
      </c>
      <c r="H3558" t="s">
        <v>1047</v>
      </c>
    </row>
    <row r="3559" spans="1:8">
      <c r="A3559" s="1" t="s">
        <v>30</v>
      </c>
      <c r="B3559" s="1" t="s">
        <v>8</v>
      </c>
      <c r="C3559">
        <v>12.468830000000001</v>
      </c>
      <c r="D3559" s="2" t="s">
        <v>6671</v>
      </c>
      <c r="E3559" s="2" t="s">
        <v>6672</v>
      </c>
      <c r="F3559">
        <v>8.0199986686802213E-2</v>
      </c>
      <c r="G3559">
        <v>201712</v>
      </c>
      <c r="H3559" t="s">
        <v>1087</v>
      </c>
    </row>
    <row r="3560" spans="1:8">
      <c r="A3560" s="1" t="s">
        <v>31</v>
      </c>
      <c r="B3560" s="1" t="s">
        <v>8</v>
      </c>
      <c r="C3560">
        <v>2.3675999999999999</v>
      </c>
      <c r="D3560" s="2" t="s">
        <v>6671</v>
      </c>
      <c r="E3560" s="2" t="s">
        <v>6672</v>
      </c>
      <c r="F3560">
        <v>0.42236864335191759</v>
      </c>
      <c r="G3560">
        <v>201712</v>
      </c>
      <c r="H3560" t="s">
        <v>1127</v>
      </c>
    </row>
    <row r="3561" spans="1:8">
      <c r="A3561" s="1" t="s">
        <v>32</v>
      </c>
      <c r="B3561" s="1" t="s">
        <v>8</v>
      </c>
      <c r="C3561">
        <v>2.3639800000000002</v>
      </c>
      <c r="D3561" s="2" t="s">
        <v>6671</v>
      </c>
      <c r="E3561" s="2" t="s">
        <v>6672</v>
      </c>
      <c r="F3561">
        <v>0.42301542314232776</v>
      </c>
      <c r="G3561">
        <v>201712</v>
      </c>
      <c r="H3561" t="s">
        <v>1167</v>
      </c>
    </row>
    <row r="3562" spans="1:8">
      <c r="A3562" s="1" t="s">
        <v>33</v>
      </c>
      <c r="B3562" s="1" t="s">
        <v>8</v>
      </c>
      <c r="C3562">
        <v>1.5176000000000001</v>
      </c>
      <c r="D3562" s="2" t="s">
        <v>6671</v>
      </c>
      <c r="E3562" s="2" t="s">
        <v>6672</v>
      </c>
      <c r="F3562">
        <v>0.65893516078017922</v>
      </c>
      <c r="G3562">
        <v>201712</v>
      </c>
      <c r="H3562" t="s">
        <v>1207</v>
      </c>
    </row>
    <row r="3563" spans="1:8">
      <c r="A3563" s="1" t="s">
        <v>34</v>
      </c>
      <c r="B3563" s="1" t="s">
        <v>8</v>
      </c>
      <c r="C3563">
        <v>1884.0406</v>
      </c>
      <c r="D3563" s="2" t="s">
        <v>6671</v>
      </c>
      <c r="E3563" s="2" t="s">
        <v>6672</v>
      </c>
      <c r="F3563">
        <v>5.307741245066587E-4</v>
      </c>
      <c r="G3563">
        <v>201712</v>
      </c>
      <c r="H3563" t="s">
        <v>1247</v>
      </c>
    </row>
    <row r="3564" spans="1:8">
      <c r="A3564" s="1" t="s">
        <v>35</v>
      </c>
      <c r="B3564" s="1" t="s">
        <v>8</v>
      </c>
      <c r="C3564">
        <v>1.1664000000000001</v>
      </c>
      <c r="D3564" s="2" t="s">
        <v>6671</v>
      </c>
      <c r="E3564" s="2" t="s">
        <v>6672</v>
      </c>
      <c r="F3564">
        <v>0.85733882030178321</v>
      </c>
      <c r="G3564">
        <v>201712</v>
      </c>
      <c r="H3564" t="s">
        <v>1287</v>
      </c>
    </row>
    <row r="3565" spans="1:8">
      <c r="A3565" s="1" t="s">
        <v>36</v>
      </c>
      <c r="B3565" s="1" t="s">
        <v>8</v>
      </c>
      <c r="C3565">
        <v>749.42967999999996</v>
      </c>
      <c r="D3565" s="2" t="s">
        <v>6671</v>
      </c>
      <c r="E3565" s="2" t="s">
        <v>6672</v>
      </c>
      <c r="F3565">
        <v>1.3343480071405767E-3</v>
      </c>
      <c r="G3565">
        <v>201712</v>
      </c>
      <c r="H3565" t="s">
        <v>1327</v>
      </c>
    </row>
    <row r="3566" spans="1:8">
      <c r="A3566" s="1" t="s">
        <v>37</v>
      </c>
      <c r="B3566" s="1" t="s">
        <v>8</v>
      </c>
      <c r="C3566">
        <v>7.8106</v>
      </c>
      <c r="D3566" s="2" t="s">
        <v>6671</v>
      </c>
      <c r="E3566" s="2" t="s">
        <v>6672</v>
      </c>
      <c r="F3566">
        <v>0.12803113717256037</v>
      </c>
      <c r="G3566">
        <v>201712</v>
      </c>
      <c r="H3566" t="s">
        <v>1367</v>
      </c>
    </row>
    <row r="3567" spans="1:8">
      <c r="A3567" s="1" t="s">
        <v>38</v>
      </c>
      <c r="B3567" s="1" t="s">
        <v>8</v>
      </c>
      <c r="C3567">
        <v>3520.1764499999999</v>
      </c>
      <c r="D3567" s="2" t="s">
        <v>6671</v>
      </c>
      <c r="E3567" s="2" t="s">
        <v>6672</v>
      </c>
      <c r="F3567">
        <v>2.8407666894084247E-4</v>
      </c>
      <c r="G3567">
        <v>201712</v>
      </c>
      <c r="H3567" t="s">
        <v>1407</v>
      </c>
    </row>
    <row r="3568" spans="1:8">
      <c r="A3568" s="1" t="s">
        <v>39</v>
      </c>
      <c r="B3568" s="1" t="s">
        <v>8</v>
      </c>
      <c r="C3568">
        <v>669.05339000000004</v>
      </c>
      <c r="D3568" s="2" t="s">
        <v>6671</v>
      </c>
      <c r="E3568" s="2" t="s">
        <v>6672</v>
      </c>
      <c r="F3568">
        <v>1.4946490294294749E-3</v>
      </c>
      <c r="G3568">
        <v>201712</v>
      </c>
      <c r="H3568" t="s">
        <v>1447</v>
      </c>
    </row>
    <row r="3569" spans="1:8">
      <c r="A3569" s="1" t="s">
        <v>40</v>
      </c>
      <c r="B3569" s="1" t="s">
        <v>8</v>
      </c>
      <c r="C3569">
        <v>1.1827000000000001</v>
      </c>
      <c r="D3569" s="2" t="s">
        <v>6671</v>
      </c>
      <c r="E3569" s="2" t="s">
        <v>6672</v>
      </c>
      <c r="F3569">
        <v>0.84552295594825388</v>
      </c>
      <c r="G3569">
        <v>201712</v>
      </c>
      <c r="H3569" t="s">
        <v>1487</v>
      </c>
    </row>
    <row r="3570" spans="1:8">
      <c r="A3570" s="1" t="s">
        <v>6388</v>
      </c>
      <c r="B3570" s="1" t="s">
        <v>8</v>
      </c>
      <c r="C3570">
        <v>28.976150000000001</v>
      </c>
      <c r="D3570" s="2" t="s">
        <v>6671</v>
      </c>
      <c r="E3570" s="2" t="s">
        <v>6672</v>
      </c>
      <c r="F3570">
        <v>3.4511141059112405E-2</v>
      </c>
      <c r="G3570">
        <v>201712</v>
      </c>
      <c r="H3570" t="s">
        <v>6526</v>
      </c>
    </row>
    <row r="3571" spans="1:8">
      <c r="A3571" s="1" t="s">
        <v>41</v>
      </c>
      <c r="B3571" s="1" t="s">
        <v>8</v>
      </c>
      <c r="C3571">
        <v>110.265</v>
      </c>
      <c r="D3571" s="2" t="s">
        <v>6671</v>
      </c>
      <c r="E3571" s="2" t="s">
        <v>6672</v>
      </c>
      <c r="F3571">
        <v>9.0690608987439355E-3</v>
      </c>
      <c r="G3571">
        <v>201712</v>
      </c>
      <c r="H3571" t="s">
        <v>1527</v>
      </c>
    </row>
    <row r="3572" spans="1:8">
      <c r="A3572" s="1" t="s">
        <v>42</v>
      </c>
      <c r="B3572" s="1" t="s">
        <v>8</v>
      </c>
      <c r="C3572">
        <v>25.474</v>
      </c>
      <c r="D3572" s="2" t="s">
        <v>6671</v>
      </c>
      <c r="E3572" s="2" t="s">
        <v>6672</v>
      </c>
      <c r="F3572">
        <v>3.9255711706053228E-2</v>
      </c>
      <c r="G3572">
        <v>201712</v>
      </c>
      <c r="H3572" t="s">
        <v>1567</v>
      </c>
    </row>
    <row r="3573" spans="1:8">
      <c r="A3573" s="1" t="s">
        <v>43</v>
      </c>
      <c r="B3573" s="1" t="s">
        <v>8</v>
      </c>
      <c r="C3573">
        <v>210.19063</v>
      </c>
      <c r="D3573" s="2" t="s">
        <v>6671</v>
      </c>
      <c r="E3573" s="2" t="s">
        <v>6672</v>
      </c>
      <c r="F3573">
        <v>4.7575860065693703E-3</v>
      </c>
      <c r="G3573">
        <v>201712</v>
      </c>
      <c r="H3573" t="s">
        <v>1607</v>
      </c>
    </row>
    <row r="3574" spans="1:8">
      <c r="A3574" s="1" t="s">
        <v>44</v>
      </c>
      <c r="B3574" s="1" t="s">
        <v>8</v>
      </c>
      <c r="C3574">
        <v>7.4423000000000004</v>
      </c>
      <c r="D3574" s="2" t="s">
        <v>6671</v>
      </c>
      <c r="E3574" s="2" t="s">
        <v>6672</v>
      </c>
      <c r="F3574">
        <v>0.13436706394528572</v>
      </c>
      <c r="G3574">
        <v>201712</v>
      </c>
      <c r="H3574" t="s">
        <v>1647</v>
      </c>
    </row>
    <row r="3575" spans="1:8">
      <c r="A3575" s="1" t="s">
        <v>45</v>
      </c>
      <c r="B3575" s="1" t="s">
        <v>8</v>
      </c>
      <c r="C3575">
        <v>56.264800000000001</v>
      </c>
      <c r="D3575" s="2" t="s">
        <v>6671</v>
      </c>
      <c r="E3575" s="2" t="s">
        <v>6672</v>
      </c>
      <c r="F3575">
        <v>1.7773101477300195E-2</v>
      </c>
      <c r="G3575">
        <v>201712</v>
      </c>
      <c r="H3575" t="s">
        <v>1687</v>
      </c>
    </row>
    <row r="3576" spans="1:8">
      <c r="A3576" s="1" t="s">
        <v>46</v>
      </c>
      <c r="B3576" s="1" t="s">
        <v>8</v>
      </c>
      <c r="C3576">
        <v>135.92834999999999</v>
      </c>
      <c r="D3576" s="2" t="s">
        <v>6671</v>
      </c>
      <c r="E3576" s="2" t="s">
        <v>6672</v>
      </c>
      <c r="F3576">
        <v>7.3568170289715134E-3</v>
      </c>
      <c r="G3576">
        <v>201712</v>
      </c>
      <c r="H3576" t="s">
        <v>1727</v>
      </c>
    </row>
    <row r="3577" spans="1:8">
      <c r="A3577" s="1" t="s">
        <v>47</v>
      </c>
      <c r="B3577" s="1" t="s">
        <v>8</v>
      </c>
      <c r="C3577">
        <v>21.10575</v>
      </c>
      <c r="D3577" s="2" t="s">
        <v>6671</v>
      </c>
      <c r="E3577" s="2" t="s">
        <v>6672</v>
      </c>
      <c r="F3577">
        <v>4.7380453194034798E-2</v>
      </c>
      <c r="G3577">
        <v>201712</v>
      </c>
      <c r="H3577" t="s">
        <v>1767</v>
      </c>
    </row>
    <row r="3578" spans="1:8">
      <c r="A3578" s="1" t="s">
        <v>48</v>
      </c>
      <c r="B3578" s="1" t="s">
        <v>8</v>
      </c>
      <c r="C3578">
        <v>18.0871</v>
      </c>
      <c r="D3578" s="2" t="s">
        <v>6671</v>
      </c>
      <c r="E3578" s="2" t="s">
        <v>6672</v>
      </c>
      <c r="F3578">
        <v>5.5288022955587129E-2</v>
      </c>
      <c r="G3578">
        <v>201712</v>
      </c>
      <c r="H3578" t="s">
        <v>1807</v>
      </c>
    </row>
    <row r="3579" spans="1:8">
      <c r="A3579" s="1" t="s">
        <v>49</v>
      </c>
      <c r="B3579" s="1" t="s">
        <v>8</v>
      </c>
      <c r="C3579">
        <v>32.51614</v>
      </c>
      <c r="D3579" s="2" t="s">
        <v>6671</v>
      </c>
      <c r="E3579" s="2" t="s">
        <v>6672</v>
      </c>
      <c r="F3579">
        <v>3.0753957880609445E-2</v>
      </c>
      <c r="G3579">
        <v>201712</v>
      </c>
      <c r="H3579" t="s">
        <v>1847</v>
      </c>
    </row>
    <row r="3580" spans="1:8">
      <c r="A3580" s="1" t="s">
        <v>8</v>
      </c>
      <c r="B3580" s="1" t="s">
        <v>8</v>
      </c>
      <c r="C3580">
        <v>1</v>
      </c>
      <c r="D3580" s="2" t="s">
        <v>6671</v>
      </c>
      <c r="E3580" s="2" t="s">
        <v>6672</v>
      </c>
      <c r="F3580">
        <v>1</v>
      </c>
      <c r="G3580">
        <v>201712</v>
      </c>
      <c r="H3580" t="s">
        <v>1887</v>
      </c>
    </row>
    <row r="3581" spans="1:8">
      <c r="A3581" s="1" t="s">
        <v>50</v>
      </c>
      <c r="B3581" s="1" t="s">
        <v>8</v>
      </c>
      <c r="C3581">
        <v>2.4789300000000001</v>
      </c>
      <c r="D3581" s="2" t="s">
        <v>6671</v>
      </c>
      <c r="E3581" s="2" t="s">
        <v>6672</v>
      </c>
      <c r="F3581">
        <v>0.40339985396925288</v>
      </c>
      <c r="G3581">
        <v>201712</v>
      </c>
      <c r="H3581" t="s">
        <v>1927</v>
      </c>
    </row>
    <row r="3582" spans="1:8">
      <c r="A3582" s="1" t="s">
        <v>51</v>
      </c>
      <c r="B3582" s="1" t="s">
        <v>8</v>
      </c>
      <c r="C3582">
        <v>0.88292999999999999</v>
      </c>
      <c r="D3582" s="2" t="s">
        <v>6671</v>
      </c>
      <c r="E3582" s="2" t="s">
        <v>6672</v>
      </c>
      <c r="F3582">
        <v>1.1325926177613175</v>
      </c>
      <c r="G3582">
        <v>201712</v>
      </c>
      <c r="H3582" t="s">
        <v>1967</v>
      </c>
    </row>
    <row r="3583" spans="1:8">
      <c r="A3583" s="1" t="s">
        <v>52</v>
      </c>
      <c r="B3583" s="1" t="s">
        <v>8</v>
      </c>
      <c r="C3583">
        <v>0.88292999999999999</v>
      </c>
      <c r="D3583" s="2" t="s">
        <v>6671</v>
      </c>
      <c r="E3583" s="2" t="s">
        <v>6672</v>
      </c>
      <c r="F3583">
        <v>1.1325926177613175</v>
      </c>
      <c r="G3583">
        <v>201712</v>
      </c>
      <c r="H3583" t="s">
        <v>2007</v>
      </c>
    </row>
    <row r="3584" spans="1:8">
      <c r="A3584" s="1" t="s">
        <v>53</v>
      </c>
      <c r="B3584" s="1" t="s">
        <v>8</v>
      </c>
      <c r="C3584">
        <v>3.2111999999999998</v>
      </c>
      <c r="D3584" s="2" t="s">
        <v>6671</v>
      </c>
      <c r="E3584" s="2" t="s">
        <v>6672</v>
      </c>
      <c r="F3584">
        <v>0.31141006477329347</v>
      </c>
      <c r="G3584">
        <v>201712</v>
      </c>
      <c r="H3584" t="s">
        <v>2047</v>
      </c>
    </row>
    <row r="3585" spans="1:8">
      <c r="A3585" s="1" t="s">
        <v>54</v>
      </c>
      <c r="B3585" s="1" t="s">
        <v>8</v>
      </c>
      <c r="C3585">
        <v>5.2506500000000003</v>
      </c>
      <c r="D3585" s="2" t="s">
        <v>6671</v>
      </c>
      <c r="E3585" s="2" t="s">
        <v>6672</v>
      </c>
      <c r="F3585">
        <v>0.19045261062916019</v>
      </c>
      <c r="G3585">
        <v>201712</v>
      </c>
      <c r="H3585" t="s">
        <v>2087</v>
      </c>
    </row>
    <row r="3586" spans="1:8">
      <c r="A3586" s="1" t="s">
        <v>55</v>
      </c>
      <c r="B3586" s="1" t="s">
        <v>8</v>
      </c>
      <c r="C3586">
        <v>0.88292999999999999</v>
      </c>
      <c r="D3586" s="2" t="s">
        <v>6671</v>
      </c>
      <c r="E3586" s="2" t="s">
        <v>6672</v>
      </c>
      <c r="F3586">
        <v>1.1325926177613175</v>
      </c>
      <c r="G3586">
        <v>201712</v>
      </c>
      <c r="H3586" t="s">
        <v>2127</v>
      </c>
    </row>
    <row r="3587" spans="1:8">
      <c r="A3587" s="1" t="s">
        <v>56</v>
      </c>
      <c r="B3587" s="1" t="s">
        <v>8</v>
      </c>
      <c r="C3587">
        <v>56.24</v>
      </c>
      <c r="D3587" s="2" t="s">
        <v>6671</v>
      </c>
      <c r="E3587" s="2" t="s">
        <v>6672</v>
      </c>
      <c r="F3587">
        <v>1.778093883357041E-2</v>
      </c>
      <c r="G3587">
        <v>201712</v>
      </c>
      <c r="H3587" t="s">
        <v>2167</v>
      </c>
    </row>
    <row r="3588" spans="1:8">
      <c r="A3588" s="1" t="s">
        <v>57</v>
      </c>
      <c r="B3588" s="1" t="s">
        <v>8</v>
      </c>
      <c r="C3588">
        <v>10577.9966</v>
      </c>
      <c r="D3588" s="2" t="s">
        <v>6671</v>
      </c>
      <c r="E3588" s="2" t="s">
        <v>6672</v>
      </c>
      <c r="F3588">
        <v>9.453585946510892E-5</v>
      </c>
      <c r="G3588">
        <v>201712</v>
      </c>
      <c r="H3588" t="s">
        <v>2207</v>
      </c>
    </row>
    <row r="3589" spans="1:8">
      <c r="A3589" s="1" t="s">
        <v>58</v>
      </c>
      <c r="B3589" s="1" t="s">
        <v>8</v>
      </c>
      <c r="C3589">
        <v>8.6791400000000003</v>
      </c>
      <c r="D3589" s="2" t="s">
        <v>6671</v>
      </c>
      <c r="E3589" s="2" t="s">
        <v>6672</v>
      </c>
      <c r="F3589">
        <v>0.11521878895835301</v>
      </c>
      <c r="G3589">
        <v>201712</v>
      </c>
      <c r="H3589" t="s">
        <v>2247</v>
      </c>
    </row>
    <row r="3590" spans="1:8">
      <c r="A3590" s="1" t="s">
        <v>59</v>
      </c>
      <c r="B3590" s="1" t="s">
        <v>8</v>
      </c>
      <c r="C3590">
        <v>247.32499999999999</v>
      </c>
      <c r="D3590" s="2" t="s">
        <v>6671</v>
      </c>
      <c r="E3590" s="2" t="s">
        <v>6672</v>
      </c>
      <c r="F3590">
        <v>4.0432629131709292E-3</v>
      </c>
      <c r="G3590">
        <v>201712</v>
      </c>
      <c r="H3590" t="s">
        <v>2287</v>
      </c>
    </row>
    <row r="3591" spans="1:8">
      <c r="A3591" s="1" t="s">
        <v>60</v>
      </c>
      <c r="B3591" s="1" t="s">
        <v>8</v>
      </c>
      <c r="C3591">
        <v>9.2330000000000005</v>
      </c>
      <c r="D3591" s="2" t="s">
        <v>6671</v>
      </c>
      <c r="E3591" s="2" t="s">
        <v>6672</v>
      </c>
      <c r="F3591">
        <v>0.10830715910321671</v>
      </c>
      <c r="G3591">
        <v>201712</v>
      </c>
      <c r="H3591" t="s">
        <v>2327</v>
      </c>
    </row>
    <row r="3592" spans="1:8">
      <c r="A3592" s="1" t="s">
        <v>61</v>
      </c>
      <c r="B3592" s="1" t="s">
        <v>8</v>
      </c>
      <c r="C3592">
        <v>27.89114</v>
      </c>
      <c r="D3592" s="2" t="s">
        <v>6671</v>
      </c>
      <c r="E3592" s="2" t="s">
        <v>6672</v>
      </c>
      <c r="F3592">
        <v>3.585367969900119E-2</v>
      </c>
      <c r="G3592">
        <v>201712</v>
      </c>
      <c r="H3592" t="s">
        <v>2367</v>
      </c>
    </row>
    <row r="3593" spans="1:8">
      <c r="A3593" s="1" t="s">
        <v>62</v>
      </c>
      <c r="B3593" s="1" t="s">
        <v>8</v>
      </c>
      <c r="C3593">
        <v>7.5469999999999997</v>
      </c>
      <c r="D3593" s="2" t="s">
        <v>6671</v>
      </c>
      <c r="E3593" s="2" t="s">
        <v>6672</v>
      </c>
      <c r="F3593">
        <v>0.13250298131707963</v>
      </c>
      <c r="G3593">
        <v>201712</v>
      </c>
      <c r="H3593" t="s">
        <v>2407</v>
      </c>
    </row>
    <row r="3594" spans="1:8">
      <c r="A3594" s="1" t="s">
        <v>63</v>
      </c>
      <c r="B3594" s="1" t="s">
        <v>8</v>
      </c>
      <c r="C3594">
        <v>75.359160000000003</v>
      </c>
      <c r="D3594" s="2" t="s">
        <v>6671</v>
      </c>
      <c r="E3594" s="2" t="s">
        <v>6672</v>
      </c>
      <c r="F3594">
        <v>1.3269786977455693E-2</v>
      </c>
      <c r="G3594">
        <v>201712</v>
      </c>
      <c r="H3594" t="s">
        <v>2447</v>
      </c>
    </row>
    <row r="3595" spans="1:8">
      <c r="A3595" s="1" t="s">
        <v>64</v>
      </c>
      <c r="B3595" s="1" t="s">
        <v>8</v>
      </c>
      <c r="C3595">
        <v>311.58999999999997</v>
      </c>
      <c r="D3595" s="2" t="s">
        <v>6671</v>
      </c>
      <c r="E3595" s="2" t="s">
        <v>6672</v>
      </c>
      <c r="F3595">
        <v>3.2093456144292182E-3</v>
      </c>
      <c r="G3595">
        <v>201712</v>
      </c>
      <c r="H3595" t="s">
        <v>2487</v>
      </c>
    </row>
    <row r="3596" spans="1:8">
      <c r="A3596" s="1" t="s">
        <v>65</v>
      </c>
      <c r="B3596" s="1" t="s">
        <v>8</v>
      </c>
      <c r="C3596">
        <v>15971.18</v>
      </c>
      <c r="D3596" s="2" t="s">
        <v>6671</v>
      </c>
      <c r="E3596" s="2" t="s">
        <v>6672</v>
      </c>
      <c r="F3596">
        <v>6.2612781272266665E-5</v>
      </c>
      <c r="G3596">
        <v>201712</v>
      </c>
      <c r="H3596" t="s">
        <v>2527</v>
      </c>
    </row>
    <row r="3597" spans="1:8">
      <c r="A3597" s="1" t="s">
        <v>66</v>
      </c>
      <c r="B3597" s="1" t="s">
        <v>8</v>
      </c>
      <c r="C3597">
        <v>4.1447000000000003</v>
      </c>
      <c r="D3597" s="2" t="s">
        <v>6671</v>
      </c>
      <c r="E3597" s="2" t="s">
        <v>6672</v>
      </c>
      <c r="F3597">
        <v>0.24127198590971602</v>
      </c>
      <c r="G3597">
        <v>201712</v>
      </c>
      <c r="H3597" t="s">
        <v>2567</v>
      </c>
    </row>
    <row r="3598" spans="1:8">
      <c r="A3598" s="1" t="s">
        <v>67</v>
      </c>
      <c r="B3598" s="1" t="s">
        <v>8</v>
      </c>
      <c r="C3598">
        <v>76.061999999999998</v>
      </c>
      <c r="D3598" s="2" t="s">
        <v>6671</v>
      </c>
      <c r="E3598" s="2" t="s">
        <v>6672</v>
      </c>
      <c r="F3598">
        <v>1.3147169414425074E-2</v>
      </c>
      <c r="G3598">
        <v>201712</v>
      </c>
      <c r="H3598" t="s">
        <v>2607</v>
      </c>
    </row>
    <row r="3599" spans="1:8">
      <c r="A3599" s="1" t="s">
        <v>68</v>
      </c>
      <c r="B3599" s="1" t="s">
        <v>8</v>
      </c>
      <c r="C3599">
        <v>1400.3168000000001</v>
      </c>
      <c r="D3599" s="2" t="s">
        <v>6671</v>
      </c>
      <c r="E3599" s="2" t="s">
        <v>6672</v>
      </c>
      <c r="F3599">
        <v>7.1412411819953882E-4</v>
      </c>
      <c r="G3599">
        <v>201712</v>
      </c>
      <c r="H3599" t="s">
        <v>2647</v>
      </c>
    </row>
    <row r="3600" spans="1:8">
      <c r="A3600" s="1" t="s">
        <v>69</v>
      </c>
      <c r="B3600" s="1" t="s">
        <v>8</v>
      </c>
      <c r="C3600">
        <v>41666.521000000001</v>
      </c>
      <c r="D3600" s="2" t="s">
        <v>6671</v>
      </c>
      <c r="E3600" s="2" t="s">
        <v>6672</v>
      </c>
      <c r="F3600">
        <v>2.4000083904293328E-5</v>
      </c>
      <c r="G3600">
        <v>201712</v>
      </c>
      <c r="H3600" t="s">
        <v>2687</v>
      </c>
    </row>
    <row r="3601" spans="1:8">
      <c r="A3601" s="1" t="s">
        <v>70</v>
      </c>
      <c r="B3601" s="1" t="s">
        <v>8</v>
      </c>
      <c r="C3601">
        <v>122.7</v>
      </c>
      <c r="D3601" s="2" t="s">
        <v>6671</v>
      </c>
      <c r="E3601" s="2" t="s">
        <v>6672</v>
      </c>
      <c r="F3601">
        <v>8.1499592502037484E-3</v>
      </c>
      <c r="G3601">
        <v>201712</v>
      </c>
      <c r="H3601" t="s">
        <v>2727</v>
      </c>
    </row>
    <row r="3602" spans="1:8">
      <c r="A3602" s="1" t="s">
        <v>71</v>
      </c>
      <c r="B3602" s="1" t="s">
        <v>8</v>
      </c>
      <c r="C3602">
        <v>146.73615000000001</v>
      </c>
      <c r="D3602" s="2" t="s">
        <v>6671</v>
      </c>
      <c r="E3602" s="2" t="s">
        <v>6672</v>
      </c>
      <c r="F3602">
        <v>6.8149532340871692E-3</v>
      </c>
      <c r="G3602">
        <v>201712</v>
      </c>
      <c r="H3602" t="s">
        <v>2767</v>
      </c>
    </row>
    <row r="3603" spans="1:8">
      <c r="A3603" s="1" t="s">
        <v>72</v>
      </c>
      <c r="B3603" s="1" t="s">
        <v>8</v>
      </c>
      <c r="C3603">
        <v>0.83853</v>
      </c>
      <c r="D3603" s="2" t="s">
        <v>6671</v>
      </c>
      <c r="E3603" s="2" t="s">
        <v>6672</v>
      </c>
      <c r="F3603">
        <v>1.1925631760342503</v>
      </c>
      <c r="G3603">
        <v>201712</v>
      </c>
      <c r="H3603" t="s">
        <v>2807</v>
      </c>
    </row>
    <row r="3604" spans="1:8">
      <c r="A3604" s="1" t="s">
        <v>73</v>
      </c>
      <c r="B3604" s="1" t="s">
        <v>8</v>
      </c>
      <c r="C3604">
        <v>132.24</v>
      </c>
      <c r="D3604" s="2" t="s">
        <v>6671</v>
      </c>
      <c r="E3604" s="2" t="s">
        <v>6672</v>
      </c>
      <c r="F3604">
        <v>7.5620084694494856E-3</v>
      </c>
      <c r="G3604">
        <v>201712</v>
      </c>
      <c r="H3604" t="s">
        <v>2847</v>
      </c>
    </row>
    <row r="3605" spans="1:8">
      <c r="A3605" s="1" t="s">
        <v>74</v>
      </c>
      <c r="B3605" s="1" t="s">
        <v>8</v>
      </c>
      <c r="C3605">
        <v>122.94329999999999</v>
      </c>
      <c r="D3605" s="2" t="s">
        <v>6671</v>
      </c>
      <c r="E3605" s="2" t="s">
        <v>6672</v>
      </c>
      <c r="F3605">
        <v>8.1338307984249649E-3</v>
      </c>
      <c r="G3605">
        <v>201712</v>
      </c>
      <c r="H3605" t="s">
        <v>2887</v>
      </c>
    </row>
    <row r="3606" spans="1:8">
      <c r="A3606" s="1" t="s">
        <v>75</v>
      </c>
      <c r="B3606" s="1" t="s">
        <v>8</v>
      </c>
      <c r="C3606">
        <v>82.448970000000003</v>
      </c>
      <c r="D3606" s="2" t="s">
        <v>6671</v>
      </c>
      <c r="E3606" s="2" t="s">
        <v>6672</v>
      </c>
      <c r="F3606">
        <v>1.2128714282300919E-2</v>
      </c>
      <c r="G3606">
        <v>201712</v>
      </c>
      <c r="H3606" t="s">
        <v>2927</v>
      </c>
    </row>
    <row r="3607" spans="1:8">
      <c r="A3607" s="1" t="s">
        <v>76</v>
      </c>
      <c r="B3607" s="1" t="s">
        <v>8</v>
      </c>
      <c r="C3607">
        <v>4833</v>
      </c>
      <c r="D3607" s="2" t="s">
        <v>6671</v>
      </c>
      <c r="E3607" s="2" t="s">
        <v>6672</v>
      </c>
      <c r="F3607">
        <v>2.0691082143596109E-4</v>
      </c>
      <c r="G3607">
        <v>201712</v>
      </c>
      <c r="H3607" t="s">
        <v>2967</v>
      </c>
    </row>
    <row r="3608" spans="1:8">
      <c r="A3608" s="1" t="s">
        <v>77</v>
      </c>
      <c r="B3608" s="1" t="s">
        <v>8</v>
      </c>
      <c r="C3608">
        <v>491.96775000000002</v>
      </c>
      <c r="D3608" s="2" t="s">
        <v>6671</v>
      </c>
      <c r="E3608" s="2" t="s">
        <v>6672</v>
      </c>
      <c r="F3608">
        <v>2.0326535631654714E-3</v>
      </c>
      <c r="G3608">
        <v>201712</v>
      </c>
      <c r="H3608" t="s">
        <v>3007</v>
      </c>
    </row>
    <row r="3609" spans="1:8">
      <c r="A3609" s="1" t="s">
        <v>79</v>
      </c>
      <c r="B3609" s="1" t="s">
        <v>8</v>
      </c>
      <c r="C3609">
        <v>1274.8699999999999</v>
      </c>
      <c r="D3609" s="2" t="s">
        <v>6671</v>
      </c>
      <c r="E3609" s="2" t="s">
        <v>6672</v>
      </c>
      <c r="F3609">
        <v>7.8439370288735334E-4</v>
      </c>
      <c r="G3609">
        <v>201712</v>
      </c>
      <c r="H3609" t="s">
        <v>3047</v>
      </c>
    </row>
    <row r="3610" spans="1:8">
      <c r="A3610" s="1" t="s">
        <v>80</v>
      </c>
      <c r="B3610" s="1" t="s">
        <v>8</v>
      </c>
      <c r="C3610">
        <v>0.35658000000000001</v>
      </c>
      <c r="D3610" s="2" t="s">
        <v>6671</v>
      </c>
      <c r="E3610" s="2" t="s">
        <v>6672</v>
      </c>
      <c r="F3610">
        <v>2.8044197655505076</v>
      </c>
      <c r="G3610">
        <v>201712</v>
      </c>
      <c r="H3610" t="s">
        <v>3087</v>
      </c>
    </row>
    <row r="3611" spans="1:8">
      <c r="A3611" s="1" t="s">
        <v>81</v>
      </c>
      <c r="B3611" s="1" t="s">
        <v>8</v>
      </c>
      <c r="C3611">
        <v>0.96980999999999995</v>
      </c>
      <c r="D3611" s="2" t="s">
        <v>6671</v>
      </c>
      <c r="E3611" s="2" t="s">
        <v>6672</v>
      </c>
      <c r="F3611">
        <v>1.0311298089316465</v>
      </c>
      <c r="G3611">
        <v>201712</v>
      </c>
      <c r="H3611" t="s">
        <v>3127</v>
      </c>
    </row>
    <row r="3612" spans="1:8">
      <c r="A3612" s="1" t="s">
        <v>82</v>
      </c>
      <c r="B3612" s="1" t="s">
        <v>8</v>
      </c>
      <c r="C3612">
        <v>392.04</v>
      </c>
      <c r="D3612" s="2" t="s">
        <v>6671</v>
      </c>
      <c r="E3612" s="2" t="s">
        <v>6672</v>
      </c>
      <c r="F3612">
        <v>2.5507601265177021E-3</v>
      </c>
      <c r="G3612">
        <v>201712</v>
      </c>
      <c r="H3612" t="s">
        <v>3167</v>
      </c>
    </row>
    <row r="3613" spans="1:8">
      <c r="A3613" s="1" t="s">
        <v>83</v>
      </c>
      <c r="B3613" s="1" t="s">
        <v>8</v>
      </c>
      <c r="C3613">
        <v>9865.5</v>
      </c>
      <c r="D3613" s="2" t="s">
        <v>6671</v>
      </c>
      <c r="E3613" s="2" t="s">
        <v>6672</v>
      </c>
      <c r="F3613">
        <v>1.0136333688105013E-4</v>
      </c>
      <c r="G3613">
        <v>201712</v>
      </c>
      <c r="H3613" t="s">
        <v>3207</v>
      </c>
    </row>
    <row r="3614" spans="1:8">
      <c r="A3614" s="1" t="s">
        <v>84</v>
      </c>
      <c r="B3614" s="1" t="s">
        <v>8</v>
      </c>
      <c r="C3614">
        <v>1782.9202499999999</v>
      </c>
      <c r="D3614" s="2" t="s">
        <v>6671</v>
      </c>
      <c r="E3614" s="2" t="s">
        <v>6672</v>
      </c>
      <c r="F3614">
        <v>5.6087758271857651E-4</v>
      </c>
      <c r="G3614">
        <v>201712</v>
      </c>
      <c r="H3614" t="s">
        <v>3247</v>
      </c>
    </row>
    <row r="3615" spans="1:8">
      <c r="A3615" s="1" t="s">
        <v>85</v>
      </c>
      <c r="B3615" s="1" t="s">
        <v>8</v>
      </c>
      <c r="C3615">
        <v>183.06</v>
      </c>
      <c r="D3615" s="2" t="s">
        <v>6671</v>
      </c>
      <c r="E3615" s="2" t="s">
        <v>6672</v>
      </c>
      <c r="F3615">
        <v>5.4626898284715394E-3</v>
      </c>
      <c r="G3615">
        <v>201712</v>
      </c>
      <c r="H3615" t="s">
        <v>3287</v>
      </c>
    </row>
    <row r="3616" spans="1:8">
      <c r="A3616" s="1" t="s">
        <v>86</v>
      </c>
      <c r="B3616" s="1" t="s">
        <v>8</v>
      </c>
      <c r="C3616">
        <v>147.83750000000001</v>
      </c>
      <c r="D3616" s="2" t="s">
        <v>6671</v>
      </c>
      <c r="E3616" s="2" t="s">
        <v>6672</v>
      </c>
      <c r="F3616">
        <v>6.7641836475860317E-3</v>
      </c>
      <c r="G3616">
        <v>201712</v>
      </c>
      <c r="H3616" t="s">
        <v>3327</v>
      </c>
    </row>
    <row r="3617" spans="1:8">
      <c r="A3617" s="1" t="s">
        <v>87</v>
      </c>
      <c r="B3617" s="1" t="s">
        <v>8</v>
      </c>
      <c r="C3617">
        <v>16.175699999999999</v>
      </c>
      <c r="D3617" s="2" t="s">
        <v>6671</v>
      </c>
      <c r="E3617" s="2" t="s">
        <v>6672</v>
      </c>
      <c r="F3617">
        <v>6.1821126751856185E-2</v>
      </c>
      <c r="G3617">
        <v>201712</v>
      </c>
      <c r="H3617" t="s">
        <v>3367</v>
      </c>
    </row>
    <row r="3618" spans="1:8">
      <c r="A3618" s="1" t="s">
        <v>88</v>
      </c>
      <c r="B3618" s="1" t="s">
        <v>8</v>
      </c>
      <c r="C3618">
        <v>1.62395</v>
      </c>
      <c r="D3618" s="2" t="s">
        <v>6671</v>
      </c>
      <c r="E3618" s="2" t="s">
        <v>6672</v>
      </c>
      <c r="F3618">
        <v>0.61578250561901537</v>
      </c>
      <c r="G3618">
        <v>201712</v>
      </c>
      <c r="H3618" t="s">
        <v>3407</v>
      </c>
    </row>
    <row r="3619" spans="1:8">
      <c r="A3619" s="1" t="s">
        <v>89</v>
      </c>
      <c r="B3619" s="1" t="s">
        <v>8</v>
      </c>
      <c r="C3619">
        <v>11.1755</v>
      </c>
      <c r="D3619" s="2" t="s">
        <v>6671</v>
      </c>
      <c r="E3619" s="2" t="s">
        <v>6672</v>
      </c>
      <c r="F3619">
        <v>8.9481454968457788E-2</v>
      </c>
      <c r="G3619">
        <v>201712</v>
      </c>
      <c r="H3619" t="s">
        <v>3447</v>
      </c>
    </row>
    <row r="3620" spans="1:8">
      <c r="A3620" s="1" t="s">
        <v>90</v>
      </c>
      <c r="B3620" s="1" t="s">
        <v>8</v>
      </c>
      <c r="C3620">
        <v>20.545100000000001</v>
      </c>
      <c r="D3620" s="2" t="s">
        <v>6671</v>
      </c>
      <c r="E3620" s="2" t="s">
        <v>6672</v>
      </c>
      <c r="F3620">
        <v>4.8673406310993858E-2</v>
      </c>
      <c r="G3620">
        <v>201712</v>
      </c>
      <c r="H3620" t="s">
        <v>3487</v>
      </c>
    </row>
    <row r="3621" spans="1:8">
      <c r="A3621" s="1" t="s">
        <v>91</v>
      </c>
      <c r="B3621" s="1" t="s">
        <v>8</v>
      </c>
      <c r="C3621">
        <v>3799.97</v>
      </c>
      <c r="D3621" s="2" t="s">
        <v>6671</v>
      </c>
      <c r="E3621" s="2" t="s">
        <v>6672</v>
      </c>
      <c r="F3621">
        <v>2.6315997231557095E-4</v>
      </c>
      <c r="G3621">
        <v>201712</v>
      </c>
      <c r="H3621" t="s">
        <v>3527</v>
      </c>
    </row>
    <row r="3622" spans="1:8">
      <c r="A3622" s="1" t="s">
        <v>92</v>
      </c>
      <c r="B3622" s="1" t="s">
        <v>8</v>
      </c>
      <c r="C3622">
        <v>61.537700000000001</v>
      </c>
      <c r="D3622" s="2" t="s">
        <v>6671</v>
      </c>
      <c r="E3622" s="2" t="s">
        <v>6672</v>
      </c>
      <c r="F3622">
        <v>1.6250201096238565E-2</v>
      </c>
      <c r="G3622">
        <v>201712</v>
      </c>
      <c r="H3622" t="s">
        <v>3567</v>
      </c>
    </row>
    <row r="3623" spans="1:8">
      <c r="A3623" s="1" t="s">
        <v>93</v>
      </c>
      <c r="B3623" s="1" t="s">
        <v>8</v>
      </c>
      <c r="C3623">
        <v>1608.472</v>
      </c>
      <c r="D3623" s="2" t="s">
        <v>6671</v>
      </c>
      <c r="E3623" s="2" t="s">
        <v>6672</v>
      </c>
      <c r="F3623">
        <v>6.2170805584430445E-4</v>
      </c>
      <c r="G3623">
        <v>201712</v>
      </c>
      <c r="H3623" t="s">
        <v>3607</v>
      </c>
    </row>
    <row r="3624" spans="1:8">
      <c r="A3624" s="1" t="s">
        <v>94</v>
      </c>
      <c r="B3624" s="1" t="s">
        <v>8</v>
      </c>
      <c r="C3624">
        <v>2891.2284199999999</v>
      </c>
      <c r="D3624" s="2" t="s">
        <v>6671</v>
      </c>
      <c r="E3624" s="2" t="s">
        <v>6672</v>
      </c>
      <c r="F3624">
        <v>3.458737445587229E-4</v>
      </c>
      <c r="G3624">
        <v>201712</v>
      </c>
      <c r="H3624" t="s">
        <v>3647</v>
      </c>
    </row>
    <row r="3625" spans="1:8">
      <c r="A3625" s="1" t="s">
        <v>95</v>
      </c>
      <c r="B3625" s="1" t="s">
        <v>8</v>
      </c>
      <c r="C3625">
        <v>9.5116300000000003</v>
      </c>
      <c r="D3625" s="2" t="s">
        <v>6671</v>
      </c>
      <c r="E3625" s="2" t="s">
        <v>6672</v>
      </c>
      <c r="F3625">
        <v>0.10513445119290805</v>
      </c>
      <c r="G3625">
        <v>201712</v>
      </c>
      <c r="H3625" t="s">
        <v>3687</v>
      </c>
    </row>
    <row r="3626" spans="1:8">
      <c r="A3626" s="1" t="s">
        <v>6390</v>
      </c>
      <c r="B3626" s="1" t="s">
        <v>8</v>
      </c>
      <c r="C3626">
        <v>418.995</v>
      </c>
      <c r="D3626" s="2" t="s">
        <v>6671</v>
      </c>
      <c r="E3626" s="2" t="s">
        <v>6672</v>
      </c>
      <c r="F3626">
        <v>2.3866633253380111E-3</v>
      </c>
      <c r="G3626">
        <v>201712</v>
      </c>
      <c r="H3626" t="s">
        <v>9854</v>
      </c>
    </row>
    <row r="3627" spans="1:8">
      <c r="A3627" s="1" t="s">
        <v>97</v>
      </c>
      <c r="B3627" s="1" t="s">
        <v>8</v>
      </c>
      <c r="C3627">
        <v>40.410249999999998</v>
      </c>
      <c r="D3627" s="2" t="s">
        <v>6671</v>
      </c>
      <c r="E3627" s="2" t="s">
        <v>6672</v>
      </c>
      <c r="F3627">
        <v>2.4746196818876399E-2</v>
      </c>
      <c r="G3627">
        <v>201712</v>
      </c>
      <c r="H3627" t="s">
        <v>3727</v>
      </c>
    </row>
    <row r="3628" spans="1:8">
      <c r="A3628" s="1" t="s">
        <v>98</v>
      </c>
      <c r="B3628" s="1" t="s">
        <v>8</v>
      </c>
      <c r="C3628">
        <v>18.201750000000001</v>
      </c>
      <c r="D3628" s="2" t="s">
        <v>6671</v>
      </c>
      <c r="E3628" s="2" t="s">
        <v>6672</v>
      </c>
      <c r="F3628">
        <v>5.4939772274643917E-2</v>
      </c>
      <c r="G3628">
        <v>201712</v>
      </c>
      <c r="H3628" t="s">
        <v>3767</v>
      </c>
    </row>
    <row r="3629" spans="1:8">
      <c r="A3629" s="1" t="s">
        <v>99</v>
      </c>
      <c r="B3629" s="1" t="s">
        <v>8</v>
      </c>
      <c r="C3629">
        <v>858.81579999999997</v>
      </c>
      <c r="D3629" s="2" t="s">
        <v>6671</v>
      </c>
      <c r="E3629" s="2" t="s">
        <v>6672</v>
      </c>
      <c r="F3629">
        <v>1.1643940411902064E-3</v>
      </c>
      <c r="G3629">
        <v>201712</v>
      </c>
      <c r="H3629" t="s">
        <v>3807</v>
      </c>
    </row>
    <row r="3630" spans="1:8">
      <c r="A3630" s="1" t="s">
        <v>100</v>
      </c>
      <c r="B3630" s="1" t="s">
        <v>8</v>
      </c>
      <c r="C3630">
        <v>21.9085</v>
      </c>
      <c r="D3630" s="2" t="s">
        <v>6671</v>
      </c>
      <c r="E3630" s="2" t="s">
        <v>6672</v>
      </c>
      <c r="F3630">
        <v>4.5644384599584635E-2</v>
      </c>
      <c r="G3630">
        <v>201712</v>
      </c>
      <c r="H3630" t="s">
        <v>3847</v>
      </c>
    </row>
    <row r="3631" spans="1:8">
      <c r="A3631" s="1" t="s">
        <v>101</v>
      </c>
      <c r="B3631" s="1" t="s">
        <v>8</v>
      </c>
      <c r="C3631">
        <v>4.8361000000000001</v>
      </c>
      <c r="D3631" s="2" t="s">
        <v>6671</v>
      </c>
      <c r="E3631" s="2" t="s">
        <v>6672</v>
      </c>
      <c r="F3631">
        <v>0.2067781890366204</v>
      </c>
      <c r="G3631">
        <v>201712</v>
      </c>
      <c r="H3631" t="s">
        <v>3887</v>
      </c>
    </row>
    <row r="3632" spans="1:8">
      <c r="A3632" s="1" t="s">
        <v>102</v>
      </c>
      <c r="B3632" s="1" t="s">
        <v>8</v>
      </c>
      <c r="C3632">
        <v>72.314999999999998</v>
      </c>
      <c r="D3632" s="2" t="s">
        <v>6671</v>
      </c>
      <c r="E3632" s="2" t="s">
        <v>6672</v>
      </c>
      <c r="F3632">
        <v>1.3828389684021296E-2</v>
      </c>
      <c r="G3632">
        <v>201712</v>
      </c>
      <c r="H3632" t="s">
        <v>3927</v>
      </c>
    </row>
    <row r="3633" spans="1:8">
      <c r="A3633" s="1" t="s">
        <v>103</v>
      </c>
      <c r="B3633" s="1" t="s">
        <v>8</v>
      </c>
      <c r="C3633">
        <v>16.175699999999999</v>
      </c>
      <c r="D3633" s="2" t="s">
        <v>6671</v>
      </c>
      <c r="E3633" s="2" t="s">
        <v>6672</v>
      </c>
      <c r="F3633">
        <v>6.1821126751856185E-2</v>
      </c>
      <c r="G3633">
        <v>201712</v>
      </c>
      <c r="H3633" t="s">
        <v>3967</v>
      </c>
    </row>
    <row r="3634" spans="1:8">
      <c r="A3634" s="1" t="s">
        <v>104</v>
      </c>
      <c r="B3634" s="1" t="s">
        <v>8</v>
      </c>
      <c r="C3634">
        <v>364.43664999999999</v>
      </c>
      <c r="D3634" s="2" t="s">
        <v>6671</v>
      </c>
      <c r="E3634" s="2" t="s">
        <v>6672</v>
      </c>
      <c r="F3634">
        <v>2.7439611246563704E-3</v>
      </c>
      <c r="G3634">
        <v>201712</v>
      </c>
      <c r="H3634" t="s">
        <v>4007</v>
      </c>
    </row>
    <row r="3635" spans="1:8">
      <c r="A3635" s="1" t="s">
        <v>105</v>
      </c>
      <c r="B3635" s="1" t="s">
        <v>8</v>
      </c>
      <c r="C3635">
        <v>36.265839999999997</v>
      </c>
      <c r="D3635" s="2" t="s">
        <v>6671</v>
      </c>
      <c r="E3635" s="2" t="s">
        <v>6672</v>
      </c>
      <c r="F3635">
        <v>2.7574157940364819E-2</v>
      </c>
      <c r="G3635">
        <v>201712</v>
      </c>
      <c r="H3635" t="s">
        <v>4047</v>
      </c>
    </row>
    <row r="3636" spans="1:8">
      <c r="A3636" s="1" t="s">
        <v>106</v>
      </c>
      <c r="B3636" s="1" t="s">
        <v>8</v>
      </c>
      <c r="C3636">
        <v>9.7409999999999997</v>
      </c>
      <c r="D3636" s="2" t="s">
        <v>6671</v>
      </c>
      <c r="E3636" s="2" t="s">
        <v>6672</v>
      </c>
      <c r="F3636">
        <v>0.1026588645929576</v>
      </c>
      <c r="G3636">
        <v>201712</v>
      </c>
      <c r="H3636" t="s">
        <v>4087</v>
      </c>
    </row>
    <row r="3637" spans="1:8">
      <c r="A3637" s="1" t="s">
        <v>107</v>
      </c>
      <c r="B3637" s="1" t="s">
        <v>8</v>
      </c>
      <c r="C3637">
        <v>123.51</v>
      </c>
      <c r="D3637" s="2" t="s">
        <v>6671</v>
      </c>
      <c r="E3637" s="2" t="s">
        <v>6672</v>
      </c>
      <c r="F3637">
        <v>8.0965104040158688E-3</v>
      </c>
      <c r="G3637">
        <v>201712</v>
      </c>
      <c r="H3637" t="s">
        <v>4127</v>
      </c>
    </row>
    <row r="3638" spans="1:8">
      <c r="A3638" s="1" t="s">
        <v>108</v>
      </c>
      <c r="B3638" s="1" t="s">
        <v>8</v>
      </c>
      <c r="C3638">
        <v>1.7141</v>
      </c>
      <c r="D3638" s="2" t="s">
        <v>6671</v>
      </c>
      <c r="E3638" s="2" t="s">
        <v>6672</v>
      </c>
      <c r="F3638">
        <v>0.5833965346245843</v>
      </c>
      <c r="G3638">
        <v>201712</v>
      </c>
      <c r="H3638" t="s">
        <v>4167</v>
      </c>
    </row>
    <row r="3639" spans="1:8">
      <c r="A3639" s="1" t="s">
        <v>109</v>
      </c>
      <c r="B3639" s="1" t="s">
        <v>8</v>
      </c>
      <c r="C3639">
        <v>0.45474999999999999</v>
      </c>
      <c r="D3639" s="2" t="s">
        <v>6671</v>
      </c>
      <c r="E3639" s="2" t="s">
        <v>6672</v>
      </c>
      <c r="F3639">
        <v>2.1990104452996153</v>
      </c>
      <c r="G3639">
        <v>201712</v>
      </c>
      <c r="H3639" t="s">
        <v>4207</v>
      </c>
    </row>
    <row r="3640" spans="1:8">
      <c r="A3640" s="1" t="s">
        <v>110</v>
      </c>
      <c r="B3640" s="1" t="s">
        <v>8</v>
      </c>
      <c r="C3640">
        <v>1.1827000000000001</v>
      </c>
      <c r="D3640" s="2" t="s">
        <v>6671</v>
      </c>
      <c r="E3640" s="2" t="s">
        <v>6672</v>
      </c>
      <c r="F3640">
        <v>0.84552295594825388</v>
      </c>
      <c r="G3640">
        <v>201712</v>
      </c>
      <c r="H3640" t="s">
        <v>4247</v>
      </c>
    </row>
    <row r="3641" spans="1:8">
      <c r="A3641" s="1" t="s">
        <v>111</v>
      </c>
      <c r="B3641" s="1" t="s">
        <v>8</v>
      </c>
      <c r="C3641">
        <v>3.8283999999999998</v>
      </c>
      <c r="D3641" s="2" t="s">
        <v>6671</v>
      </c>
      <c r="E3641" s="2" t="s">
        <v>6672</v>
      </c>
      <c r="F3641">
        <v>0.26120572562950584</v>
      </c>
      <c r="G3641">
        <v>201712</v>
      </c>
      <c r="H3641" t="s">
        <v>4287</v>
      </c>
    </row>
    <row r="3642" spans="1:8">
      <c r="A3642" s="1" t="s">
        <v>112</v>
      </c>
      <c r="B3642" s="1" t="s">
        <v>8</v>
      </c>
      <c r="C3642">
        <v>3.7967900000000001</v>
      </c>
      <c r="D3642" s="2" t="s">
        <v>6671</v>
      </c>
      <c r="E3642" s="2" t="s">
        <v>6672</v>
      </c>
      <c r="F3642">
        <v>0.26338038184887758</v>
      </c>
      <c r="G3642">
        <v>201712</v>
      </c>
      <c r="H3642" t="s">
        <v>4327</v>
      </c>
    </row>
    <row r="3643" spans="1:8">
      <c r="A3643" s="1" t="s">
        <v>113</v>
      </c>
      <c r="B3643" s="1" t="s">
        <v>8</v>
      </c>
      <c r="C3643">
        <v>59.393000000000001</v>
      </c>
      <c r="D3643" s="2" t="s">
        <v>6671</v>
      </c>
      <c r="E3643" s="2" t="s">
        <v>6672</v>
      </c>
      <c r="F3643">
        <v>1.6837000993383058E-2</v>
      </c>
      <c r="G3643">
        <v>201712</v>
      </c>
      <c r="H3643" t="s">
        <v>4367</v>
      </c>
    </row>
    <row r="3644" spans="1:8">
      <c r="A3644" s="1" t="s">
        <v>114</v>
      </c>
      <c r="B3644" s="1" t="s">
        <v>8</v>
      </c>
      <c r="C3644">
        <v>125.572</v>
      </c>
      <c r="D3644" s="2" t="s">
        <v>6671</v>
      </c>
      <c r="E3644" s="2" t="s">
        <v>6672</v>
      </c>
      <c r="F3644">
        <v>7.9635587551364958E-3</v>
      </c>
      <c r="G3644">
        <v>201712</v>
      </c>
      <c r="H3644" t="s">
        <v>4407</v>
      </c>
    </row>
    <row r="3645" spans="1:8">
      <c r="A3645" s="1" t="s">
        <v>115</v>
      </c>
      <c r="B3645" s="1" t="s">
        <v>8</v>
      </c>
      <c r="C3645">
        <v>4.2005999999999997</v>
      </c>
      <c r="D3645" s="2" t="s">
        <v>6671</v>
      </c>
      <c r="E3645" s="2" t="s">
        <v>6672</v>
      </c>
      <c r="F3645">
        <v>0.23806122934818838</v>
      </c>
      <c r="G3645">
        <v>201712</v>
      </c>
      <c r="H3645" t="s">
        <v>4447</v>
      </c>
    </row>
    <row r="3646" spans="1:8">
      <c r="A3646" s="1" t="s">
        <v>116</v>
      </c>
      <c r="B3646" s="1" t="s">
        <v>8</v>
      </c>
      <c r="C3646">
        <v>6708.9840199999999</v>
      </c>
      <c r="D3646" s="2" t="s">
        <v>6671</v>
      </c>
      <c r="E3646" s="2" t="s">
        <v>6672</v>
      </c>
      <c r="F3646">
        <v>1.490538652378546E-4</v>
      </c>
      <c r="G3646">
        <v>201712</v>
      </c>
      <c r="H3646" t="s">
        <v>4487</v>
      </c>
    </row>
    <row r="3647" spans="1:8">
      <c r="A3647" s="1" t="s">
        <v>117</v>
      </c>
      <c r="B3647" s="1" t="s">
        <v>8</v>
      </c>
      <c r="C3647">
        <v>4.3050300000000004</v>
      </c>
      <c r="D3647" s="2" t="s">
        <v>6671</v>
      </c>
      <c r="E3647" s="2" t="s">
        <v>6672</v>
      </c>
      <c r="F3647">
        <v>0.23228641844539991</v>
      </c>
      <c r="G3647">
        <v>201712</v>
      </c>
      <c r="H3647" t="s">
        <v>4527</v>
      </c>
    </row>
    <row r="3648" spans="1:8">
      <c r="A3648" s="1" t="s">
        <v>118</v>
      </c>
      <c r="B3648" s="1" t="s">
        <v>8</v>
      </c>
      <c r="C3648">
        <v>4.6440000000000001</v>
      </c>
      <c r="D3648" s="2" t="s">
        <v>6671</v>
      </c>
      <c r="E3648" s="2" t="s">
        <v>6672</v>
      </c>
      <c r="F3648">
        <v>0.21533161068044787</v>
      </c>
      <c r="G3648">
        <v>201712</v>
      </c>
      <c r="H3648" t="s">
        <v>4567</v>
      </c>
    </row>
    <row r="3649" spans="1:8">
      <c r="A3649" s="1" t="s">
        <v>119</v>
      </c>
      <c r="B3649" s="1" t="s">
        <v>8</v>
      </c>
      <c r="C3649">
        <v>119.4323</v>
      </c>
      <c r="D3649" s="2" t="s">
        <v>6671</v>
      </c>
      <c r="E3649" s="2" t="s">
        <v>6672</v>
      </c>
      <c r="F3649">
        <v>8.372944337503338E-3</v>
      </c>
      <c r="G3649">
        <v>201712</v>
      </c>
      <c r="H3649" t="s">
        <v>4607</v>
      </c>
    </row>
    <row r="3650" spans="1:8">
      <c r="A3650" s="1" t="s">
        <v>120</v>
      </c>
      <c r="B3650" s="1" t="s">
        <v>8</v>
      </c>
      <c r="C3650">
        <v>69.010300000000001</v>
      </c>
      <c r="D3650" s="2" t="s">
        <v>6671</v>
      </c>
      <c r="E3650" s="2" t="s">
        <v>6672</v>
      </c>
      <c r="F3650">
        <v>1.4490590535036074E-2</v>
      </c>
      <c r="G3650">
        <v>201712</v>
      </c>
      <c r="H3650" t="s">
        <v>4647</v>
      </c>
    </row>
    <row r="3651" spans="1:8">
      <c r="A3651" s="1" t="s">
        <v>121</v>
      </c>
      <c r="B3651" s="1" t="s">
        <v>8</v>
      </c>
      <c r="C3651">
        <v>1004.98733</v>
      </c>
      <c r="D3651" s="2" t="s">
        <v>6671</v>
      </c>
      <c r="E3651" s="2" t="s">
        <v>6672</v>
      </c>
      <c r="F3651">
        <v>9.9503742002399176E-4</v>
      </c>
      <c r="G3651">
        <v>201712</v>
      </c>
      <c r="H3651" t="s">
        <v>4687</v>
      </c>
    </row>
    <row r="3652" spans="1:8">
      <c r="A3652" s="1" t="s">
        <v>122</v>
      </c>
      <c r="B3652" s="1" t="s">
        <v>8</v>
      </c>
      <c r="C3652">
        <v>4.43513</v>
      </c>
      <c r="D3652" s="2" t="s">
        <v>6671</v>
      </c>
      <c r="E3652" s="2" t="s">
        <v>6672</v>
      </c>
      <c r="F3652">
        <v>0.22547253406326309</v>
      </c>
      <c r="G3652">
        <v>201712</v>
      </c>
      <c r="H3652" t="s">
        <v>4727</v>
      </c>
    </row>
    <row r="3653" spans="1:8">
      <c r="A3653" s="1" t="s">
        <v>123</v>
      </c>
      <c r="B3653" s="1" t="s">
        <v>8</v>
      </c>
      <c r="C3653">
        <v>9.1860300000000006</v>
      </c>
      <c r="D3653" s="2" t="s">
        <v>6671</v>
      </c>
      <c r="E3653" s="2" t="s">
        <v>6672</v>
      </c>
      <c r="F3653">
        <v>0.10886095516779283</v>
      </c>
      <c r="G3653">
        <v>201712</v>
      </c>
      <c r="H3653" t="s">
        <v>4767</v>
      </c>
    </row>
    <row r="3654" spans="1:8">
      <c r="A3654" s="1" t="s">
        <v>124</v>
      </c>
      <c r="B3654" s="1" t="s">
        <v>8</v>
      </c>
      <c r="C3654">
        <v>16.416650000000001</v>
      </c>
      <c r="D3654" s="2" t="s">
        <v>6671</v>
      </c>
      <c r="E3654" s="2" t="s">
        <v>6672</v>
      </c>
      <c r="F3654">
        <v>6.0913767425144594E-2</v>
      </c>
      <c r="G3654">
        <v>201712</v>
      </c>
      <c r="H3654" t="s">
        <v>4807</v>
      </c>
    </row>
    <row r="3655" spans="1:8">
      <c r="A3655" s="1" t="s">
        <v>125</v>
      </c>
      <c r="B3655" s="1" t="s">
        <v>8</v>
      </c>
      <c r="C3655">
        <v>21.070630000000001</v>
      </c>
      <c r="D3655" s="2" t="s">
        <v>6671</v>
      </c>
      <c r="E3655" s="2" t="s">
        <v>6672</v>
      </c>
      <c r="F3655">
        <v>4.74594257504403E-2</v>
      </c>
      <c r="G3655">
        <v>201712</v>
      </c>
      <c r="H3655" t="s">
        <v>4847</v>
      </c>
    </row>
    <row r="3656" spans="1:8">
      <c r="A3656" s="1" t="s">
        <v>126</v>
      </c>
      <c r="B3656" s="1" t="s">
        <v>8</v>
      </c>
      <c r="C3656">
        <v>9.9149999999999991</v>
      </c>
      <c r="D3656" s="2" t="s">
        <v>6671</v>
      </c>
      <c r="E3656" s="2" t="s">
        <v>6672</v>
      </c>
      <c r="F3656">
        <v>0.10085728693898136</v>
      </c>
      <c r="G3656">
        <v>201712</v>
      </c>
      <c r="H3656" t="s">
        <v>4887</v>
      </c>
    </row>
    <row r="3657" spans="1:8">
      <c r="A3657" s="1" t="s">
        <v>127</v>
      </c>
      <c r="B3657" s="1" t="s">
        <v>8</v>
      </c>
      <c r="C3657">
        <v>1.5925</v>
      </c>
      <c r="D3657" s="2" t="s">
        <v>6671</v>
      </c>
      <c r="E3657" s="2" t="s">
        <v>6672</v>
      </c>
      <c r="F3657">
        <v>0.62794348508634223</v>
      </c>
      <c r="G3657">
        <v>201712</v>
      </c>
      <c r="H3657" t="s">
        <v>4927</v>
      </c>
    </row>
    <row r="3658" spans="1:8">
      <c r="A3658" s="1" t="s">
        <v>128</v>
      </c>
      <c r="B3658" s="1" t="s">
        <v>8</v>
      </c>
      <c r="C3658">
        <v>0.88292999999999999</v>
      </c>
      <c r="D3658" s="2" t="s">
        <v>6671</v>
      </c>
      <c r="E3658" s="2" t="s">
        <v>6672</v>
      </c>
      <c r="F3658">
        <v>1.1325926177613175</v>
      </c>
      <c r="G3658">
        <v>201712</v>
      </c>
      <c r="H3658" t="s">
        <v>4967</v>
      </c>
    </row>
    <row r="3659" spans="1:8">
      <c r="A3659" s="1" t="s">
        <v>129</v>
      </c>
      <c r="B3659" s="1" t="s">
        <v>8</v>
      </c>
      <c r="C3659">
        <v>8891.1956200000004</v>
      </c>
      <c r="D3659" s="2" t="s">
        <v>6671</v>
      </c>
      <c r="E3659" s="2" t="s">
        <v>6672</v>
      </c>
      <c r="F3659">
        <v>1.1247081300861087E-4</v>
      </c>
      <c r="G3659">
        <v>201712</v>
      </c>
      <c r="H3659" t="s">
        <v>5007</v>
      </c>
    </row>
    <row r="3660" spans="1:8">
      <c r="A3660" s="1" t="s">
        <v>130</v>
      </c>
      <c r="B3660" s="1" t="s">
        <v>8</v>
      </c>
      <c r="C3660">
        <v>702.5539</v>
      </c>
      <c r="D3660" s="2" t="s">
        <v>6671</v>
      </c>
      <c r="E3660" s="2" t="s">
        <v>6672</v>
      </c>
      <c r="F3660">
        <v>1.4233783343882938E-3</v>
      </c>
      <c r="G3660">
        <v>201712</v>
      </c>
      <c r="H3660" t="s">
        <v>5047</v>
      </c>
    </row>
    <row r="3661" spans="1:8">
      <c r="A3661" s="1" t="s">
        <v>131</v>
      </c>
      <c r="B3661" s="1" t="s">
        <v>8</v>
      </c>
      <c r="C3661">
        <v>8.8087499999999999</v>
      </c>
      <c r="D3661" s="2" t="s">
        <v>6671</v>
      </c>
      <c r="E3661" s="2" t="s">
        <v>6672</v>
      </c>
      <c r="F3661">
        <v>0.11352348517099475</v>
      </c>
      <c r="G3661">
        <v>201712</v>
      </c>
      <c r="H3661" t="s">
        <v>5087</v>
      </c>
    </row>
    <row r="3662" spans="1:8">
      <c r="A3662" s="1" t="s">
        <v>132</v>
      </c>
      <c r="B3662" s="1" t="s">
        <v>8</v>
      </c>
      <c r="C3662">
        <v>148.74817999999999</v>
      </c>
      <c r="D3662" s="2" t="s">
        <v>6671</v>
      </c>
      <c r="E3662" s="2" t="s">
        <v>6672</v>
      </c>
      <c r="F3662">
        <v>6.7227713307147696E-3</v>
      </c>
      <c r="G3662">
        <v>201712</v>
      </c>
      <c r="H3662" t="s">
        <v>5127</v>
      </c>
    </row>
    <row r="3663" spans="1:8">
      <c r="A3663" s="1" t="s">
        <v>134</v>
      </c>
      <c r="B3663" s="1" t="s">
        <v>8</v>
      </c>
      <c r="C3663">
        <v>10.34863</v>
      </c>
      <c r="D3663" s="2" t="s">
        <v>6671</v>
      </c>
      <c r="E3663" s="2" t="s">
        <v>6672</v>
      </c>
      <c r="F3663">
        <v>9.6631148277598097E-2</v>
      </c>
      <c r="G3663">
        <v>201712</v>
      </c>
      <c r="H3663" t="s">
        <v>5167</v>
      </c>
    </row>
    <row r="3664" spans="1:8">
      <c r="A3664" s="1" t="s">
        <v>135</v>
      </c>
      <c r="B3664" s="1" t="s">
        <v>8</v>
      </c>
      <c r="C3664">
        <v>586.84</v>
      </c>
      <c r="D3664" s="2" t="s">
        <v>6671</v>
      </c>
      <c r="E3664" s="2" t="s">
        <v>6672</v>
      </c>
      <c r="F3664">
        <v>1.7040419875945742E-3</v>
      </c>
      <c r="G3664">
        <v>201712</v>
      </c>
      <c r="H3664" t="s">
        <v>5207</v>
      </c>
    </row>
    <row r="3665" spans="1:8">
      <c r="A3665" s="1" t="s">
        <v>136</v>
      </c>
      <c r="B3665" s="1" t="s">
        <v>8</v>
      </c>
      <c r="C3665">
        <v>16.175699999999999</v>
      </c>
      <c r="D3665" s="2" t="s">
        <v>6671</v>
      </c>
      <c r="E3665" s="2" t="s">
        <v>6672</v>
      </c>
      <c r="F3665">
        <v>6.1821126751856185E-2</v>
      </c>
      <c r="G3665">
        <v>201712</v>
      </c>
      <c r="H3665" t="s">
        <v>5247</v>
      </c>
    </row>
    <row r="3666" spans="1:8">
      <c r="A3666" s="1" t="s">
        <v>137</v>
      </c>
      <c r="B3666" s="1" t="s">
        <v>8</v>
      </c>
      <c r="C3666">
        <v>38.484999999999999</v>
      </c>
      <c r="D3666" s="2" t="s">
        <v>6671</v>
      </c>
      <c r="E3666" s="2" t="s">
        <v>6672</v>
      </c>
      <c r="F3666">
        <v>2.5984149668702092E-2</v>
      </c>
      <c r="G3666">
        <v>201712</v>
      </c>
      <c r="H3666" t="s">
        <v>5287</v>
      </c>
    </row>
    <row r="3667" spans="1:8">
      <c r="A3667" s="1" t="s">
        <v>138</v>
      </c>
      <c r="B3667" s="1" t="s">
        <v>8</v>
      </c>
      <c r="C3667">
        <v>10.421480000000001</v>
      </c>
      <c r="D3667" s="2" t="s">
        <v>6671</v>
      </c>
      <c r="E3667" s="2" t="s">
        <v>6672</v>
      </c>
      <c r="F3667">
        <v>9.5955660808253712E-2</v>
      </c>
      <c r="G3667">
        <v>201712</v>
      </c>
      <c r="H3667" t="s">
        <v>5327</v>
      </c>
    </row>
    <row r="3668" spans="1:8">
      <c r="A3668" s="1" t="s">
        <v>139</v>
      </c>
      <c r="B3668" s="1" t="s">
        <v>8</v>
      </c>
      <c r="C3668">
        <v>4.1394500000000001</v>
      </c>
      <c r="D3668" s="2" t="s">
        <v>6671</v>
      </c>
      <c r="E3668" s="2" t="s">
        <v>6672</v>
      </c>
      <c r="F3668">
        <v>0.24157798741378686</v>
      </c>
      <c r="G3668">
        <v>201712</v>
      </c>
      <c r="H3668" t="s">
        <v>5367</v>
      </c>
    </row>
    <row r="3669" spans="1:8">
      <c r="A3669" s="1" t="s">
        <v>140</v>
      </c>
      <c r="B3669" s="1" t="s">
        <v>8</v>
      </c>
      <c r="C3669">
        <v>2.9348999999999998</v>
      </c>
      <c r="D3669" s="2" t="s">
        <v>6671</v>
      </c>
      <c r="E3669" s="2" t="s">
        <v>6672</v>
      </c>
      <c r="F3669">
        <v>0.34072711165627451</v>
      </c>
      <c r="G3669">
        <v>201712</v>
      </c>
      <c r="H3669" t="s">
        <v>5407</v>
      </c>
    </row>
    <row r="3670" spans="1:8">
      <c r="A3670" s="1" t="s">
        <v>141</v>
      </c>
      <c r="B3670" s="1" t="s">
        <v>8</v>
      </c>
      <c r="C3670">
        <v>2.6232000000000002</v>
      </c>
      <c r="D3670" s="2" t="s">
        <v>6671</v>
      </c>
      <c r="E3670" s="2" t="s">
        <v>6672</v>
      </c>
      <c r="F3670">
        <v>0.38121378469045436</v>
      </c>
      <c r="G3670">
        <v>201712</v>
      </c>
      <c r="H3670" t="s">
        <v>5447</v>
      </c>
    </row>
    <row r="3671" spans="1:8">
      <c r="A3671" s="1" t="s">
        <v>142</v>
      </c>
      <c r="B3671" s="1" t="s">
        <v>8</v>
      </c>
      <c r="C3671">
        <v>4.6794000000000002</v>
      </c>
      <c r="D3671" s="2" t="s">
        <v>6671</v>
      </c>
      <c r="E3671" s="2" t="s">
        <v>6672</v>
      </c>
      <c r="F3671">
        <v>0.21370261144591185</v>
      </c>
      <c r="G3671">
        <v>201712</v>
      </c>
      <c r="H3671" t="s">
        <v>5487</v>
      </c>
    </row>
    <row r="3672" spans="1:8">
      <c r="A3672" s="1" t="s">
        <v>143</v>
      </c>
      <c r="B3672" s="1" t="s">
        <v>8</v>
      </c>
      <c r="C3672">
        <v>7.8691000000000004</v>
      </c>
      <c r="D3672" s="2" t="s">
        <v>6671</v>
      </c>
      <c r="E3672" s="2" t="s">
        <v>6672</v>
      </c>
      <c r="F3672">
        <v>0.12707933562923332</v>
      </c>
      <c r="G3672">
        <v>201712</v>
      </c>
      <c r="H3672" t="s">
        <v>5527</v>
      </c>
    </row>
    <row r="3673" spans="1:8">
      <c r="A3673" s="1" t="s">
        <v>144</v>
      </c>
      <c r="B3673" s="1" t="s">
        <v>8</v>
      </c>
      <c r="C3673">
        <v>35.5976</v>
      </c>
      <c r="D3673" s="2" t="s">
        <v>6671</v>
      </c>
      <c r="E3673" s="2" t="s">
        <v>6672</v>
      </c>
      <c r="F3673">
        <v>2.8091781468413599E-2</v>
      </c>
      <c r="G3673">
        <v>201712</v>
      </c>
      <c r="H3673" t="s">
        <v>5567</v>
      </c>
    </row>
    <row r="3674" spans="1:8">
      <c r="A3674" s="1" t="s">
        <v>145</v>
      </c>
      <c r="B3674" s="1" t="s">
        <v>8</v>
      </c>
      <c r="C3674">
        <v>2651.9112500000001</v>
      </c>
      <c r="D3674" s="2" t="s">
        <v>6671</v>
      </c>
      <c r="E3674" s="2" t="s">
        <v>6672</v>
      </c>
      <c r="F3674">
        <v>3.7708652580285254E-4</v>
      </c>
      <c r="G3674">
        <v>201712</v>
      </c>
      <c r="H3674" t="s">
        <v>5607</v>
      </c>
    </row>
    <row r="3675" spans="1:8">
      <c r="A3675" s="1" t="s">
        <v>146</v>
      </c>
      <c r="B3675" s="1" t="s">
        <v>8</v>
      </c>
      <c r="C3675">
        <v>31.830770000000001</v>
      </c>
      <c r="D3675" s="2" t="s">
        <v>6671</v>
      </c>
      <c r="E3675" s="2" t="s">
        <v>6672</v>
      </c>
      <c r="F3675">
        <v>3.1416142305071476E-2</v>
      </c>
      <c r="G3675">
        <v>201712</v>
      </c>
      <c r="H3675" t="s">
        <v>5647</v>
      </c>
    </row>
    <row r="3676" spans="1:8">
      <c r="A3676" s="1" t="s">
        <v>147</v>
      </c>
      <c r="B3676" s="1" t="s">
        <v>8</v>
      </c>
      <c r="C3676">
        <v>4279.3900000000003</v>
      </c>
      <c r="D3676" s="2" t="s">
        <v>6671</v>
      </c>
      <c r="E3676" s="2" t="s">
        <v>6672</v>
      </c>
      <c r="F3676">
        <v>2.336781644112829E-4</v>
      </c>
      <c r="G3676">
        <v>201712</v>
      </c>
      <c r="H3676" t="s">
        <v>5687</v>
      </c>
    </row>
    <row r="3677" spans="1:8">
      <c r="A3677" s="1" t="s">
        <v>148</v>
      </c>
      <c r="B3677" s="1" t="s">
        <v>8</v>
      </c>
      <c r="C3677">
        <v>1.1827000000000001</v>
      </c>
      <c r="D3677" s="2" t="s">
        <v>6671</v>
      </c>
      <c r="E3677" s="2" t="s">
        <v>6672</v>
      </c>
      <c r="F3677">
        <v>0.84552295594825388</v>
      </c>
      <c r="G3677">
        <v>201712</v>
      </c>
      <c r="H3677" t="s">
        <v>5727</v>
      </c>
    </row>
    <row r="3678" spans="1:8">
      <c r="A3678" s="1" t="s">
        <v>149</v>
      </c>
      <c r="B3678" s="1" t="s">
        <v>8</v>
      </c>
      <c r="C3678">
        <v>34.376359999999998</v>
      </c>
      <c r="D3678" s="2" t="s">
        <v>6671</v>
      </c>
      <c r="E3678" s="2" t="s">
        <v>6672</v>
      </c>
      <c r="F3678">
        <v>2.9089758194293987E-2</v>
      </c>
      <c r="G3678">
        <v>201712</v>
      </c>
      <c r="H3678" t="s">
        <v>5767</v>
      </c>
    </row>
    <row r="3679" spans="1:8">
      <c r="A3679" s="1" t="s">
        <v>150</v>
      </c>
      <c r="B3679" s="1" t="s">
        <v>8</v>
      </c>
      <c r="C3679">
        <v>9574.9972799999996</v>
      </c>
      <c r="D3679" s="2" t="s">
        <v>6671</v>
      </c>
      <c r="E3679" s="2" t="s">
        <v>6672</v>
      </c>
      <c r="F3679">
        <v>1.0443867196586818E-4</v>
      </c>
      <c r="G3679">
        <v>201712</v>
      </c>
      <c r="H3679" t="s">
        <v>5807</v>
      </c>
    </row>
    <row r="3680" spans="1:8">
      <c r="A3680" s="1" t="s">
        <v>151</v>
      </c>
      <c r="B3680" s="1" t="s">
        <v>8</v>
      </c>
      <c r="C3680">
        <v>3951.1863400000002</v>
      </c>
      <c r="D3680" s="2" t="s">
        <v>6671</v>
      </c>
      <c r="E3680" s="2" t="s">
        <v>6672</v>
      </c>
      <c r="F3680">
        <v>2.5308854454077705E-4</v>
      </c>
      <c r="G3680">
        <v>201712</v>
      </c>
      <c r="H3680" t="s">
        <v>5847</v>
      </c>
    </row>
    <row r="3681" spans="1:8">
      <c r="A3681" s="1" t="s">
        <v>152</v>
      </c>
      <c r="B3681" s="1" t="s">
        <v>8</v>
      </c>
      <c r="C3681">
        <v>26865.030500000001</v>
      </c>
      <c r="D3681" s="2" t="s">
        <v>6671</v>
      </c>
      <c r="E3681" s="2" t="s">
        <v>6672</v>
      </c>
      <c r="F3681">
        <v>3.7223110541415539E-5</v>
      </c>
      <c r="G3681">
        <v>201712</v>
      </c>
      <c r="H3681" t="s">
        <v>5887</v>
      </c>
    </row>
    <row r="3682" spans="1:8">
      <c r="A3682" s="1" t="s">
        <v>153</v>
      </c>
      <c r="B3682" s="1" t="s">
        <v>8</v>
      </c>
      <c r="C3682">
        <v>130.0496</v>
      </c>
      <c r="D3682" s="2" t="s">
        <v>6671</v>
      </c>
      <c r="E3682" s="2" t="s">
        <v>6672</v>
      </c>
      <c r="F3682">
        <v>7.6893739004195326E-3</v>
      </c>
      <c r="G3682">
        <v>201712</v>
      </c>
      <c r="H3682" t="s">
        <v>5927</v>
      </c>
    </row>
    <row r="3683" spans="1:8">
      <c r="A3683" s="1" t="s">
        <v>154</v>
      </c>
      <c r="B3683" s="1" t="s">
        <v>8</v>
      </c>
      <c r="C3683">
        <v>3.02434</v>
      </c>
      <c r="D3683" s="2" t="s">
        <v>6671</v>
      </c>
      <c r="E3683" s="2" t="s">
        <v>6672</v>
      </c>
      <c r="F3683">
        <v>0.33065065435764496</v>
      </c>
      <c r="G3683">
        <v>201712</v>
      </c>
      <c r="H3683" t="s">
        <v>5967</v>
      </c>
    </row>
    <row r="3684" spans="1:8">
      <c r="A3684" s="1" t="s">
        <v>155</v>
      </c>
      <c r="B3684" s="1" t="s">
        <v>8</v>
      </c>
      <c r="C3684">
        <v>655.95699999999999</v>
      </c>
      <c r="D3684" s="2" t="s">
        <v>6671</v>
      </c>
      <c r="E3684" s="2" t="s">
        <v>6672</v>
      </c>
      <c r="F3684">
        <v>1.5244901723741038E-3</v>
      </c>
      <c r="G3684">
        <v>201712</v>
      </c>
      <c r="H3684" t="s">
        <v>6007</v>
      </c>
    </row>
    <row r="3685" spans="1:8">
      <c r="A3685" s="1" t="s">
        <v>156</v>
      </c>
      <c r="B3685" s="1" t="s">
        <v>8</v>
      </c>
      <c r="C3685">
        <v>3.1932900000000002</v>
      </c>
      <c r="D3685" s="2" t="s">
        <v>6671</v>
      </c>
      <c r="E3685" s="2" t="s">
        <v>6672</v>
      </c>
      <c r="F3685">
        <v>0.31315665035120516</v>
      </c>
      <c r="G3685">
        <v>201712</v>
      </c>
      <c r="H3685" t="s">
        <v>6047</v>
      </c>
    </row>
    <row r="3686" spans="1:8">
      <c r="A3686" s="1" t="s">
        <v>6396</v>
      </c>
      <c r="B3686" s="1" t="s">
        <v>8</v>
      </c>
      <c r="C3686">
        <v>655.95699999999999</v>
      </c>
      <c r="D3686" s="2" t="s">
        <v>6671</v>
      </c>
      <c r="E3686" s="2" t="s">
        <v>6672</v>
      </c>
      <c r="F3686">
        <v>1.5244901723741038E-3</v>
      </c>
      <c r="G3686">
        <v>201712</v>
      </c>
      <c r="H3686" t="s">
        <v>6527</v>
      </c>
    </row>
    <row r="3687" spans="1:8">
      <c r="A3687" s="1" t="s">
        <v>157</v>
      </c>
      <c r="B3687" s="1" t="s">
        <v>8</v>
      </c>
      <c r="C3687">
        <v>119.33199999999999</v>
      </c>
      <c r="D3687" s="2" t="s">
        <v>6671</v>
      </c>
      <c r="E3687" s="2" t="s">
        <v>6672</v>
      </c>
      <c r="F3687">
        <v>8.379981899239098E-3</v>
      </c>
      <c r="G3687">
        <v>201712</v>
      </c>
      <c r="H3687" t="s">
        <v>6087</v>
      </c>
    </row>
    <row r="3688" spans="1:8">
      <c r="A3688" s="1" t="s">
        <v>158</v>
      </c>
      <c r="B3688" s="1" t="s">
        <v>8</v>
      </c>
      <c r="C3688">
        <v>425.28708999999998</v>
      </c>
      <c r="D3688" s="2" t="s">
        <v>6671</v>
      </c>
      <c r="E3688" s="2" t="s">
        <v>6672</v>
      </c>
      <c r="F3688">
        <v>2.3513528238066198E-3</v>
      </c>
      <c r="G3688">
        <v>201712</v>
      </c>
      <c r="H3688" t="s">
        <v>6127</v>
      </c>
    </row>
    <row r="3689" spans="1:8">
      <c r="A3689" s="1" t="s">
        <v>159</v>
      </c>
      <c r="B3689" s="1" t="s">
        <v>8</v>
      </c>
      <c r="C3689">
        <v>16.175699999999999</v>
      </c>
      <c r="D3689" s="2" t="s">
        <v>6671</v>
      </c>
      <c r="E3689" s="2" t="s">
        <v>6672</v>
      </c>
      <c r="F3689">
        <v>6.1821126751856185E-2</v>
      </c>
      <c r="G3689">
        <v>201712</v>
      </c>
      <c r="H3689" t="s">
        <v>6167</v>
      </c>
    </row>
    <row r="3690" spans="1:8">
      <c r="A3690" s="1" t="s">
        <v>160</v>
      </c>
      <c r="B3690" s="1" t="s">
        <v>8</v>
      </c>
      <c r="C3690">
        <v>12.1112</v>
      </c>
      <c r="D3690" s="2" t="s">
        <v>6671</v>
      </c>
      <c r="E3690" s="2" t="s">
        <v>6672</v>
      </c>
      <c r="F3690">
        <v>8.2568201334302135E-2</v>
      </c>
      <c r="G3690">
        <v>201712</v>
      </c>
      <c r="H3690" t="s">
        <v>6207</v>
      </c>
    </row>
    <row r="3691" spans="1:8">
      <c r="A3691" s="1" t="s">
        <v>7</v>
      </c>
      <c r="B3691" s="1" t="s">
        <v>8</v>
      </c>
      <c r="C3691">
        <v>4.3685</v>
      </c>
      <c r="D3691" s="2" t="s">
        <v>6673</v>
      </c>
      <c r="E3691" s="2" t="s">
        <v>6674</v>
      </c>
      <c r="F3691">
        <v>0.22891152569531875</v>
      </c>
      <c r="G3691">
        <v>201801</v>
      </c>
      <c r="H3691" t="s">
        <v>206</v>
      </c>
    </row>
    <row r="3692" spans="1:8">
      <c r="A3692" s="1" t="s">
        <v>9</v>
      </c>
      <c r="B3692" s="1" t="s">
        <v>8</v>
      </c>
      <c r="C3692">
        <v>82.15</v>
      </c>
      <c r="D3692" s="2" t="s">
        <v>6673</v>
      </c>
      <c r="E3692" s="2" t="s">
        <v>6674</v>
      </c>
      <c r="F3692">
        <v>1.2172854534388313E-2</v>
      </c>
      <c r="G3692">
        <v>201801</v>
      </c>
      <c r="H3692" t="s">
        <v>246</v>
      </c>
    </row>
    <row r="3693" spans="1:8">
      <c r="A3693" s="1" t="s">
        <v>10</v>
      </c>
      <c r="B3693" s="1" t="s">
        <v>8</v>
      </c>
      <c r="C3693">
        <v>132.68</v>
      </c>
      <c r="D3693" s="2" t="s">
        <v>6673</v>
      </c>
      <c r="E3693" s="2" t="s">
        <v>6674</v>
      </c>
      <c r="F3693">
        <v>7.5369309617123901E-3</v>
      </c>
      <c r="G3693">
        <v>201801</v>
      </c>
      <c r="H3693" t="s">
        <v>286</v>
      </c>
    </row>
    <row r="3694" spans="1:8">
      <c r="A3694" s="1" t="s">
        <v>11</v>
      </c>
      <c r="B3694" s="1" t="s">
        <v>8</v>
      </c>
      <c r="C3694">
        <v>571.57000000000005</v>
      </c>
      <c r="D3694" s="2" t="s">
        <v>6673</v>
      </c>
      <c r="E3694" s="2" t="s">
        <v>6674</v>
      </c>
      <c r="F3694">
        <v>1.7495669821719123E-3</v>
      </c>
      <c r="G3694">
        <v>201801</v>
      </c>
      <c r="H3694" t="s">
        <v>326</v>
      </c>
    </row>
    <row r="3695" spans="1:8">
      <c r="A3695" s="1" t="s">
        <v>12</v>
      </c>
      <c r="B3695" s="1" t="s">
        <v>8</v>
      </c>
      <c r="C3695">
        <v>2.13619</v>
      </c>
      <c r="D3695" s="2" t="s">
        <v>6673</v>
      </c>
      <c r="E3695" s="2" t="s">
        <v>6674</v>
      </c>
      <c r="F3695">
        <v>0.46812315383931202</v>
      </c>
      <c r="G3695">
        <v>201801</v>
      </c>
      <c r="H3695" t="s">
        <v>366</v>
      </c>
    </row>
    <row r="3696" spans="1:8">
      <c r="A3696" s="1" t="s">
        <v>13</v>
      </c>
      <c r="B3696" s="1" t="s">
        <v>8</v>
      </c>
      <c r="C3696">
        <v>185.4</v>
      </c>
      <c r="D3696" s="2" t="s">
        <v>6673</v>
      </c>
      <c r="E3696" s="2" t="s">
        <v>6674</v>
      </c>
      <c r="F3696">
        <v>5.3937432578209273E-3</v>
      </c>
      <c r="G3696">
        <v>201801</v>
      </c>
      <c r="H3696" t="s">
        <v>406</v>
      </c>
    </row>
    <row r="3697" spans="1:8">
      <c r="A3697" s="1" t="s">
        <v>14</v>
      </c>
      <c r="B3697" s="1" t="s">
        <v>8</v>
      </c>
      <c r="C3697">
        <v>21.880990000000001</v>
      </c>
      <c r="D3697" s="2" t="s">
        <v>6673</v>
      </c>
      <c r="E3697" s="2" t="s">
        <v>6674</v>
      </c>
      <c r="F3697">
        <v>4.5701771263548858E-2</v>
      </c>
      <c r="G3697">
        <v>201801</v>
      </c>
      <c r="H3697" t="s">
        <v>446</v>
      </c>
    </row>
    <row r="3698" spans="1:8">
      <c r="A3698" s="1" t="s">
        <v>15</v>
      </c>
      <c r="B3698" s="1" t="s">
        <v>8</v>
      </c>
      <c r="C3698">
        <v>1.5329999999999999</v>
      </c>
      <c r="D3698" s="2" t="s">
        <v>6673</v>
      </c>
      <c r="E3698" s="2" t="s">
        <v>6674</v>
      </c>
      <c r="F3698">
        <v>0.65231572080887157</v>
      </c>
      <c r="G3698">
        <v>201801</v>
      </c>
      <c r="H3698" t="s">
        <v>486</v>
      </c>
    </row>
    <row r="3699" spans="1:8">
      <c r="A3699" s="1" t="s">
        <v>16</v>
      </c>
      <c r="B3699" s="1" t="s">
        <v>8</v>
      </c>
      <c r="C3699">
        <v>2.13619</v>
      </c>
      <c r="D3699" s="2" t="s">
        <v>6673</v>
      </c>
      <c r="E3699" s="2" t="s">
        <v>6674</v>
      </c>
      <c r="F3699">
        <v>0.46812315383931202</v>
      </c>
      <c r="G3699">
        <v>201801</v>
      </c>
      <c r="H3699" t="s">
        <v>526</v>
      </c>
    </row>
    <row r="3700" spans="1:8">
      <c r="A3700" s="1" t="s">
        <v>17</v>
      </c>
      <c r="B3700" s="1" t="s">
        <v>8</v>
      </c>
      <c r="C3700">
        <v>2.0289000000000001</v>
      </c>
      <c r="D3700" s="2" t="s">
        <v>6673</v>
      </c>
      <c r="E3700" s="2" t="s">
        <v>6674</v>
      </c>
      <c r="F3700">
        <v>0.49287791414066734</v>
      </c>
      <c r="G3700">
        <v>201801</v>
      </c>
      <c r="H3700" t="s">
        <v>566</v>
      </c>
    </row>
    <row r="3701" spans="1:8">
      <c r="A3701" s="1" t="s">
        <v>18</v>
      </c>
      <c r="B3701" s="1" t="s">
        <v>8</v>
      </c>
      <c r="C3701">
        <v>1.95583</v>
      </c>
      <c r="D3701" s="2" t="s">
        <v>6673</v>
      </c>
      <c r="E3701" s="2" t="s">
        <v>6674</v>
      </c>
      <c r="F3701">
        <v>0.51129188119621849</v>
      </c>
      <c r="G3701">
        <v>201801</v>
      </c>
      <c r="H3701" t="s">
        <v>606</v>
      </c>
    </row>
    <row r="3702" spans="1:8">
      <c r="A3702" s="1" t="s">
        <v>19</v>
      </c>
      <c r="B3702" s="1" t="s">
        <v>8</v>
      </c>
      <c r="C3702">
        <v>2.3995899999999999</v>
      </c>
      <c r="D3702" s="2" t="s">
        <v>6673</v>
      </c>
      <c r="E3702" s="2" t="s">
        <v>6674</v>
      </c>
      <c r="F3702">
        <v>0.41673785938431152</v>
      </c>
      <c r="G3702">
        <v>201801</v>
      </c>
      <c r="H3702" t="s">
        <v>646</v>
      </c>
    </row>
    <row r="3703" spans="1:8">
      <c r="A3703" s="1" t="s">
        <v>20</v>
      </c>
      <c r="B3703" s="1" t="s">
        <v>8</v>
      </c>
      <c r="C3703">
        <v>98.694180000000003</v>
      </c>
      <c r="D3703" s="2" t="s">
        <v>6673</v>
      </c>
      <c r="E3703" s="2" t="s">
        <v>6674</v>
      </c>
      <c r="F3703">
        <v>1.0132309726875486E-2</v>
      </c>
      <c r="G3703">
        <v>201801</v>
      </c>
      <c r="H3703" t="s">
        <v>686</v>
      </c>
    </row>
    <row r="3704" spans="1:8">
      <c r="A3704" s="1" t="s">
        <v>21</v>
      </c>
      <c r="B3704" s="1" t="s">
        <v>8</v>
      </c>
      <c r="C3704">
        <v>1.9558</v>
      </c>
      <c r="D3704" s="2" t="s">
        <v>6673</v>
      </c>
      <c r="E3704" s="2" t="s">
        <v>6674</v>
      </c>
      <c r="F3704">
        <v>0.51129972389814915</v>
      </c>
      <c r="G3704">
        <v>201801</v>
      </c>
      <c r="H3704" t="s">
        <v>726</v>
      </c>
    </row>
    <row r="3705" spans="1:8">
      <c r="A3705" s="1" t="s">
        <v>22</v>
      </c>
      <c r="B3705" s="1" t="s">
        <v>8</v>
      </c>
      <c r="C3705">
        <v>0.44872000000000001</v>
      </c>
      <c r="D3705" s="2" t="s">
        <v>6673</v>
      </c>
      <c r="E3705" s="2" t="s">
        <v>6674</v>
      </c>
      <c r="F3705">
        <v>2.228561240862899</v>
      </c>
      <c r="G3705">
        <v>201801</v>
      </c>
      <c r="H3705" t="s">
        <v>766</v>
      </c>
    </row>
    <row r="3706" spans="1:8">
      <c r="A3706" s="1" t="s">
        <v>23</v>
      </c>
      <c r="B3706" s="1" t="s">
        <v>8</v>
      </c>
      <c r="C3706">
        <v>2098.3711499999999</v>
      </c>
      <c r="D3706" s="2" t="s">
        <v>6673</v>
      </c>
      <c r="E3706" s="2" t="s">
        <v>6674</v>
      </c>
      <c r="F3706">
        <v>4.7656011664094794E-4</v>
      </c>
      <c r="G3706">
        <v>201801</v>
      </c>
      <c r="H3706" t="s">
        <v>806</v>
      </c>
    </row>
    <row r="3707" spans="1:8">
      <c r="A3707" s="1" t="s">
        <v>24</v>
      </c>
      <c r="B3707" s="1" t="s">
        <v>8</v>
      </c>
      <c r="C3707">
        <v>1.1934</v>
      </c>
      <c r="D3707" s="2" t="s">
        <v>6673</v>
      </c>
      <c r="E3707" s="2" t="s">
        <v>6674</v>
      </c>
      <c r="F3707">
        <v>0.83794201441260263</v>
      </c>
      <c r="G3707">
        <v>201801</v>
      </c>
      <c r="H3707" t="s">
        <v>846</v>
      </c>
    </row>
    <row r="3708" spans="1:8">
      <c r="A3708" s="1" t="s">
        <v>25</v>
      </c>
      <c r="B3708" s="1" t="s">
        <v>8</v>
      </c>
      <c r="C3708">
        <v>1.5928</v>
      </c>
      <c r="D3708" s="2" t="s">
        <v>6673</v>
      </c>
      <c r="E3708" s="2" t="s">
        <v>6674</v>
      </c>
      <c r="F3708">
        <v>0.62782521346057263</v>
      </c>
      <c r="G3708">
        <v>201801</v>
      </c>
      <c r="H3708" t="s">
        <v>886</v>
      </c>
    </row>
    <row r="3709" spans="1:8">
      <c r="A3709" s="1" t="s">
        <v>26</v>
      </c>
      <c r="B3709" s="1" t="s">
        <v>8</v>
      </c>
      <c r="C3709">
        <v>8.2463899999999999</v>
      </c>
      <c r="D3709" s="2" t="s">
        <v>6673</v>
      </c>
      <c r="E3709" s="2" t="s">
        <v>6674</v>
      </c>
      <c r="F3709">
        <v>0.12126518391684118</v>
      </c>
      <c r="G3709">
        <v>201801</v>
      </c>
      <c r="H3709" t="s">
        <v>926</v>
      </c>
    </row>
    <row r="3710" spans="1:8">
      <c r="A3710" s="1" t="s">
        <v>27</v>
      </c>
      <c r="B3710" s="1" t="s">
        <v>8</v>
      </c>
      <c r="C3710">
        <v>3.9496000000000002</v>
      </c>
      <c r="D3710" s="2" t="s">
        <v>6673</v>
      </c>
      <c r="E3710" s="2" t="s">
        <v>6674</v>
      </c>
      <c r="F3710">
        <v>0.25319019647559243</v>
      </c>
      <c r="G3710">
        <v>201801</v>
      </c>
      <c r="H3710" t="s">
        <v>966</v>
      </c>
    </row>
    <row r="3711" spans="1:8">
      <c r="A3711" s="1" t="s">
        <v>28</v>
      </c>
      <c r="B3711" s="1" t="s">
        <v>8</v>
      </c>
      <c r="C3711">
        <v>1.1934</v>
      </c>
      <c r="D3711" s="2" t="s">
        <v>6673</v>
      </c>
      <c r="E3711" s="2" t="s">
        <v>6674</v>
      </c>
      <c r="F3711">
        <v>0.83794201441260263</v>
      </c>
      <c r="G3711">
        <v>201801</v>
      </c>
      <c r="H3711" t="s">
        <v>1006</v>
      </c>
    </row>
    <row r="3712" spans="1:8">
      <c r="A3712" s="1" t="s">
        <v>29</v>
      </c>
      <c r="B3712" s="1" t="s">
        <v>8</v>
      </c>
      <c r="C3712">
        <v>76.472999999999999</v>
      </c>
      <c r="D3712" s="2" t="s">
        <v>6673</v>
      </c>
      <c r="E3712" s="2" t="s">
        <v>6674</v>
      </c>
      <c r="F3712">
        <v>1.3076510663894446E-2</v>
      </c>
      <c r="G3712">
        <v>201801</v>
      </c>
      <c r="H3712" t="s">
        <v>1046</v>
      </c>
    </row>
    <row r="3713" spans="1:8">
      <c r="A3713" s="1" t="s">
        <v>30</v>
      </c>
      <c r="B3713" s="1" t="s">
        <v>8</v>
      </c>
      <c r="C3713">
        <v>11.792450000000001</v>
      </c>
      <c r="D3713" s="2" t="s">
        <v>6673</v>
      </c>
      <c r="E3713" s="2" t="s">
        <v>6674</v>
      </c>
      <c r="F3713">
        <v>8.4800020352004887E-2</v>
      </c>
      <c r="G3713">
        <v>201801</v>
      </c>
      <c r="H3713" t="s">
        <v>1086</v>
      </c>
    </row>
    <row r="3714" spans="1:8">
      <c r="A3714" s="1" t="s">
        <v>31</v>
      </c>
      <c r="B3714" s="1" t="s">
        <v>8</v>
      </c>
      <c r="C3714">
        <v>2.3490000000000002</v>
      </c>
      <c r="D3714" s="2" t="s">
        <v>6673</v>
      </c>
      <c r="E3714" s="2" t="s">
        <v>6674</v>
      </c>
      <c r="F3714">
        <v>0.42571306939123027</v>
      </c>
      <c r="G3714">
        <v>201801</v>
      </c>
      <c r="H3714" t="s">
        <v>1126</v>
      </c>
    </row>
    <row r="3715" spans="1:8">
      <c r="A3715" s="1" t="s">
        <v>32</v>
      </c>
      <c r="B3715" s="1" t="s">
        <v>8</v>
      </c>
      <c r="C3715">
        <v>2.38537</v>
      </c>
      <c r="D3715" s="2" t="s">
        <v>6673</v>
      </c>
      <c r="E3715" s="2" t="s">
        <v>6674</v>
      </c>
      <c r="F3715">
        <v>0.4192221751761781</v>
      </c>
      <c r="G3715">
        <v>201801</v>
      </c>
      <c r="H3715" t="s">
        <v>1166</v>
      </c>
    </row>
    <row r="3716" spans="1:8">
      <c r="A3716" s="1" t="s">
        <v>33</v>
      </c>
      <c r="B3716" s="1" t="s">
        <v>8</v>
      </c>
      <c r="C3716">
        <v>1.5048999999999999</v>
      </c>
      <c r="D3716" s="2" t="s">
        <v>6673</v>
      </c>
      <c r="E3716" s="2" t="s">
        <v>6674</v>
      </c>
      <c r="F3716">
        <v>0.66449597979932229</v>
      </c>
      <c r="G3716">
        <v>201801</v>
      </c>
      <c r="H3716" t="s">
        <v>1206</v>
      </c>
    </row>
    <row r="3717" spans="1:8">
      <c r="A3717" s="1" t="s">
        <v>34</v>
      </c>
      <c r="B3717" s="1" t="s">
        <v>8</v>
      </c>
      <c r="C3717">
        <v>1886.9811</v>
      </c>
      <c r="D3717" s="2" t="s">
        <v>6673</v>
      </c>
      <c r="E3717" s="2" t="s">
        <v>6674</v>
      </c>
      <c r="F3717">
        <v>5.2994701430766845E-4</v>
      </c>
      <c r="G3717">
        <v>201801</v>
      </c>
      <c r="H3717" t="s">
        <v>1246</v>
      </c>
    </row>
    <row r="3718" spans="1:8">
      <c r="A3718" s="1" t="s">
        <v>35</v>
      </c>
      <c r="B3718" s="1" t="s">
        <v>8</v>
      </c>
      <c r="C3718">
        <v>1.1704000000000001</v>
      </c>
      <c r="D3718" s="2" t="s">
        <v>6673</v>
      </c>
      <c r="E3718" s="2" t="s">
        <v>6674</v>
      </c>
      <c r="F3718">
        <v>0.85440874914559117</v>
      </c>
      <c r="G3718">
        <v>201801</v>
      </c>
      <c r="H3718" t="s">
        <v>1286</v>
      </c>
    </row>
    <row r="3719" spans="1:8">
      <c r="A3719" s="1" t="s">
        <v>36</v>
      </c>
      <c r="B3719" s="1" t="s">
        <v>8</v>
      </c>
      <c r="C3719">
        <v>738.75040000000001</v>
      </c>
      <c r="D3719" s="2" t="s">
        <v>6673</v>
      </c>
      <c r="E3719" s="2" t="s">
        <v>6674</v>
      </c>
      <c r="F3719">
        <v>1.3536371689274213E-3</v>
      </c>
      <c r="G3719">
        <v>201801</v>
      </c>
      <c r="H3719" t="s">
        <v>1326</v>
      </c>
    </row>
    <row r="3720" spans="1:8">
      <c r="A3720" s="1" t="s">
        <v>37</v>
      </c>
      <c r="B3720" s="1" t="s">
        <v>8</v>
      </c>
      <c r="C3720">
        <v>7.8000999999999996</v>
      </c>
      <c r="D3720" s="2" t="s">
        <v>6673</v>
      </c>
      <c r="E3720" s="2" t="s">
        <v>6674</v>
      </c>
      <c r="F3720">
        <v>0.12820348457071065</v>
      </c>
      <c r="G3720">
        <v>201801</v>
      </c>
      <c r="H3720" t="s">
        <v>1366</v>
      </c>
    </row>
    <row r="3721" spans="1:8">
      <c r="A3721" s="1" t="s">
        <v>38</v>
      </c>
      <c r="B3721" s="1" t="s">
        <v>8</v>
      </c>
      <c r="C3721">
        <v>3535.1610799999999</v>
      </c>
      <c r="D3721" s="2" t="s">
        <v>6673</v>
      </c>
      <c r="E3721" s="2" t="s">
        <v>6674</v>
      </c>
      <c r="F3721">
        <v>2.8287254169476206E-4</v>
      </c>
      <c r="G3721">
        <v>201801</v>
      </c>
      <c r="H3721" t="s">
        <v>1406</v>
      </c>
    </row>
    <row r="3722" spans="1:8">
      <c r="A3722" s="1" t="s">
        <v>39</v>
      </c>
      <c r="B3722" s="1" t="s">
        <v>8</v>
      </c>
      <c r="C3722">
        <v>677.98247000000003</v>
      </c>
      <c r="D3722" s="2" t="s">
        <v>6673</v>
      </c>
      <c r="E3722" s="2" t="s">
        <v>6674</v>
      </c>
      <c r="F3722">
        <v>1.4749643895660015E-3</v>
      </c>
      <c r="G3722">
        <v>201801</v>
      </c>
      <c r="H3722" t="s">
        <v>1446</v>
      </c>
    </row>
    <row r="3723" spans="1:8">
      <c r="A3723" s="1" t="s">
        <v>40</v>
      </c>
      <c r="B3723" s="1" t="s">
        <v>8</v>
      </c>
      <c r="C3723">
        <v>1.1934</v>
      </c>
      <c r="D3723" s="2" t="s">
        <v>6673</v>
      </c>
      <c r="E3723" s="2" t="s">
        <v>6674</v>
      </c>
      <c r="F3723">
        <v>0.83794201441260263</v>
      </c>
      <c r="G3723">
        <v>201801</v>
      </c>
      <c r="H3723" t="s">
        <v>1486</v>
      </c>
    </row>
    <row r="3724" spans="1:8">
      <c r="A3724" s="1" t="s">
        <v>6388</v>
      </c>
      <c r="B3724" s="1" t="s">
        <v>8</v>
      </c>
      <c r="C3724">
        <v>29.238299999999999</v>
      </c>
      <c r="D3724" s="2" t="s">
        <v>6673</v>
      </c>
      <c r="E3724" s="2" t="s">
        <v>6674</v>
      </c>
      <c r="F3724">
        <v>3.4201714873983782E-2</v>
      </c>
      <c r="G3724">
        <v>201801</v>
      </c>
      <c r="H3724" t="s">
        <v>6524</v>
      </c>
    </row>
    <row r="3725" spans="1:8">
      <c r="A3725" s="1" t="s">
        <v>41</v>
      </c>
      <c r="B3725" s="1" t="s">
        <v>8</v>
      </c>
      <c r="C3725">
        <v>110.265</v>
      </c>
      <c r="D3725" s="2" t="s">
        <v>6673</v>
      </c>
      <c r="E3725" s="2" t="s">
        <v>6674</v>
      </c>
      <c r="F3725">
        <v>9.0690608987439355E-3</v>
      </c>
      <c r="G3725">
        <v>201801</v>
      </c>
      <c r="H3725" t="s">
        <v>1526</v>
      </c>
    </row>
    <row r="3726" spans="1:8">
      <c r="A3726" s="1" t="s">
        <v>42</v>
      </c>
      <c r="B3726" s="1" t="s">
        <v>8</v>
      </c>
      <c r="C3726">
        <v>25.645</v>
      </c>
      <c r="D3726" s="2" t="s">
        <v>6673</v>
      </c>
      <c r="E3726" s="2" t="s">
        <v>6674</v>
      </c>
      <c r="F3726">
        <v>3.8993955936829791E-2</v>
      </c>
      <c r="G3726">
        <v>201801</v>
      </c>
      <c r="H3726" t="s">
        <v>1566</v>
      </c>
    </row>
    <row r="3727" spans="1:8">
      <c r="A3727" s="1" t="s">
        <v>43</v>
      </c>
      <c r="B3727" s="1" t="s">
        <v>8</v>
      </c>
      <c r="C3727">
        <v>212.09224</v>
      </c>
      <c r="D3727" s="2" t="s">
        <v>6673</v>
      </c>
      <c r="E3727" s="2" t="s">
        <v>6674</v>
      </c>
      <c r="F3727">
        <v>4.7149296928543916E-3</v>
      </c>
      <c r="G3727">
        <v>201801</v>
      </c>
      <c r="H3727" t="s">
        <v>1606</v>
      </c>
    </row>
    <row r="3728" spans="1:8">
      <c r="A3728" s="1" t="s">
        <v>44</v>
      </c>
      <c r="B3728" s="1" t="s">
        <v>8</v>
      </c>
      <c r="C3728">
        <v>7.4455</v>
      </c>
      <c r="D3728" s="2" t="s">
        <v>6673</v>
      </c>
      <c r="E3728" s="2" t="s">
        <v>6674</v>
      </c>
      <c r="F3728">
        <v>0.13430931435095023</v>
      </c>
      <c r="G3728">
        <v>201801</v>
      </c>
      <c r="H3728" t="s">
        <v>1646</v>
      </c>
    </row>
    <row r="3729" spans="1:8">
      <c r="A3729" s="1" t="s">
        <v>45</v>
      </c>
      <c r="B3729" s="1" t="s">
        <v>8</v>
      </c>
      <c r="C3729">
        <v>57.170099999999998</v>
      </c>
      <c r="D3729" s="2" t="s">
        <v>6673</v>
      </c>
      <c r="E3729" s="2" t="s">
        <v>6674</v>
      </c>
      <c r="F3729">
        <v>1.7491660850689435E-2</v>
      </c>
      <c r="G3729">
        <v>201801</v>
      </c>
      <c r="H3729" t="s">
        <v>1686</v>
      </c>
    </row>
    <row r="3730" spans="1:8">
      <c r="A3730" s="1" t="s">
        <v>46</v>
      </c>
      <c r="B3730" s="1" t="s">
        <v>8</v>
      </c>
      <c r="C3730">
        <v>136.76875000000001</v>
      </c>
      <c r="D3730" s="2" t="s">
        <v>6673</v>
      </c>
      <c r="E3730" s="2" t="s">
        <v>6674</v>
      </c>
      <c r="F3730">
        <v>7.311611753415893E-3</v>
      </c>
      <c r="G3730">
        <v>201801</v>
      </c>
      <c r="H3730" t="s">
        <v>1726</v>
      </c>
    </row>
    <row r="3731" spans="1:8">
      <c r="A3731" s="1" t="s">
        <v>47</v>
      </c>
      <c r="B3731" s="1" t="s">
        <v>8</v>
      </c>
      <c r="C3731">
        <v>21.124549999999999</v>
      </c>
      <c r="D3731" s="2" t="s">
        <v>6673</v>
      </c>
      <c r="E3731" s="2" t="s">
        <v>6674</v>
      </c>
      <c r="F3731">
        <v>4.7338286496043706E-2</v>
      </c>
      <c r="G3731">
        <v>201801</v>
      </c>
      <c r="H3731" t="s">
        <v>1766</v>
      </c>
    </row>
    <row r="3732" spans="1:8">
      <c r="A3732" s="1" t="s">
        <v>48</v>
      </c>
      <c r="B3732" s="1" t="s">
        <v>8</v>
      </c>
      <c r="C3732">
        <v>18.055599999999998</v>
      </c>
      <c r="D3732" s="2" t="s">
        <v>6673</v>
      </c>
      <c r="E3732" s="2" t="s">
        <v>6674</v>
      </c>
      <c r="F3732">
        <v>5.5384479053590029E-2</v>
      </c>
      <c r="G3732">
        <v>201801</v>
      </c>
      <c r="H3732" t="s">
        <v>1806</v>
      </c>
    </row>
    <row r="3733" spans="1:8">
      <c r="A3733" s="1" t="s">
        <v>49</v>
      </c>
      <c r="B3733" s="1" t="s">
        <v>8</v>
      </c>
      <c r="C3733">
        <v>32.555230000000002</v>
      </c>
      <c r="D3733" s="2" t="s">
        <v>6673</v>
      </c>
      <c r="E3733" s="2" t="s">
        <v>6674</v>
      </c>
      <c r="F3733">
        <v>3.0717030719795251E-2</v>
      </c>
      <c r="G3733">
        <v>201801</v>
      </c>
      <c r="H3733" t="s">
        <v>1846</v>
      </c>
    </row>
    <row r="3734" spans="1:8">
      <c r="A3734" s="1" t="s">
        <v>8</v>
      </c>
      <c r="B3734" s="1" t="s">
        <v>8</v>
      </c>
      <c r="C3734">
        <v>1</v>
      </c>
      <c r="D3734" s="2" t="s">
        <v>6673</v>
      </c>
      <c r="E3734" s="2" t="s">
        <v>6674</v>
      </c>
      <c r="F3734">
        <v>1</v>
      </c>
      <c r="G3734">
        <v>201801</v>
      </c>
      <c r="H3734" t="s">
        <v>1886</v>
      </c>
    </row>
    <row r="3735" spans="1:8">
      <c r="A3735" s="1" t="s">
        <v>50</v>
      </c>
      <c r="B3735" s="1" t="s">
        <v>8</v>
      </c>
      <c r="C3735">
        <v>2.4449900000000002</v>
      </c>
      <c r="D3735" s="2" t="s">
        <v>6673</v>
      </c>
      <c r="E3735" s="2" t="s">
        <v>6674</v>
      </c>
      <c r="F3735">
        <v>0.40899962781033866</v>
      </c>
      <c r="G3735">
        <v>201801</v>
      </c>
      <c r="H3735" t="s">
        <v>1926</v>
      </c>
    </row>
    <row r="3736" spans="1:8">
      <c r="A3736" s="1" t="s">
        <v>51</v>
      </c>
      <c r="B3736" s="1" t="s">
        <v>8</v>
      </c>
      <c r="C3736">
        <v>0.88768000000000002</v>
      </c>
      <c r="D3736" s="2" t="s">
        <v>6673</v>
      </c>
      <c r="E3736" s="2" t="s">
        <v>6674</v>
      </c>
      <c r="F3736">
        <v>1.1265320836337418</v>
      </c>
      <c r="G3736">
        <v>201801</v>
      </c>
      <c r="H3736" t="s">
        <v>1966</v>
      </c>
    </row>
    <row r="3737" spans="1:8">
      <c r="A3737" s="1" t="s">
        <v>52</v>
      </c>
      <c r="B3737" s="1" t="s">
        <v>8</v>
      </c>
      <c r="C3737">
        <v>0.88768000000000002</v>
      </c>
      <c r="D3737" s="2" t="s">
        <v>6673</v>
      </c>
      <c r="E3737" s="2" t="s">
        <v>6674</v>
      </c>
      <c r="F3737">
        <v>1.1265320836337418</v>
      </c>
      <c r="G3737">
        <v>201801</v>
      </c>
      <c r="H3737" t="s">
        <v>2006</v>
      </c>
    </row>
    <row r="3738" spans="1:8">
      <c r="A3738" s="1" t="s">
        <v>53</v>
      </c>
      <c r="B3738" s="1" t="s">
        <v>8</v>
      </c>
      <c r="C3738">
        <v>3.0535999999999999</v>
      </c>
      <c r="D3738" s="2" t="s">
        <v>6673</v>
      </c>
      <c r="E3738" s="2" t="s">
        <v>6674</v>
      </c>
      <c r="F3738">
        <v>0.32748231595493843</v>
      </c>
      <c r="G3738">
        <v>201801</v>
      </c>
      <c r="H3738" t="s">
        <v>2046</v>
      </c>
    </row>
    <row r="3739" spans="1:8">
      <c r="A3739" s="1" t="s">
        <v>54</v>
      </c>
      <c r="B3739" s="1" t="s">
        <v>8</v>
      </c>
      <c r="C3739">
        <v>5.22675</v>
      </c>
      <c r="D3739" s="2" t="s">
        <v>6673</v>
      </c>
      <c r="E3739" s="2" t="s">
        <v>6674</v>
      </c>
      <c r="F3739">
        <v>0.19132348017410436</v>
      </c>
      <c r="G3739">
        <v>201801</v>
      </c>
      <c r="H3739" t="s">
        <v>2086</v>
      </c>
    </row>
    <row r="3740" spans="1:8">
      <c r="A3740" s="1" t="s">
        <v>55</v>
      </c>
      <c r="B3740" s="1" t="s">
        <v>8</v>
      </c>
      <c r="C3740">
        <v>0.88768000000000002</v>
      </c>
      <c r="D3740" s="2" t="s">
        <v>6673</v>
      </c>
      <c r="E3740" s="2" t="s">
        <v>6674</v>
      </c>
      <c r="F3740">
        <v>1.1265320836337418</v>
      </c>
      <c r="G3740">
        <v>201801</v>
      </c>
      <c r="H3740" t="s">
        <v>2126</v>
      </c>
    </row>
    <row r="3741" spans="1:8">
      <c r="A3741" s="1" t="s">
        <v>56</v>
      </c>
      <c r="B3741" s="1" t="s">
        <v>8</v>
      </c>
      <c r="C3741">
        <v>56.51</v>
      </c>
      <c r="D3741" s="2" t="s">
        <v>6673</v>
      </c>
      <c r="E3741" s="2" t="s">
        <v>6674</v>
      </c>
      <c r="F3741">
        <v>1.769598301185631E-2</v>
      </c>
      <c r="G3741">
        <v>201801</v>
      </c>
      <c r="H3741" t="s">
        <v>2166</v>
      </c>
    </row>
    <row r="3742" spans="1:8">
      <c r="A3742" s="1" t="s">
        <v>57</v>
      </c>
      <c r="B3742" s="1" t="s">
        <v>8</v>
      </c>
      <c r="C3742">
        <v>10669.813</v>
      </c>
      <c r="D3742" s="2" t="s">
        <v>6673</v>
      </c>
      <c r="E3742" s="2" t="s">
        <v>6674</v>
      </c>
      <c r="F3742">
        <v>9.3722354834147519E-5</v>
      </c>
      <c r="G3742">
        <v>201801</v>
      </c>
      <c r="H3742" t="s">
        <v>2206</v>
      </c>
    </row>
    <row r="3743" spans="1:8">
      <c r="A3743" s="1" t="s">
        <v>58</v>
      </c>
      <c r="B3743" s="1" t="s">
        <v>8</v>
      </c>
      <c r="C3743">
        <v>8.7644800000000007</v>
      </c>
      <c r="D3743" s="2" t="s">
        <v>6673</v>
      </c>
      <c r="E3743" s="2" t="s">
        <v>6674</v>
      </c>
      <c r="F3743">
        <v>0.11409690021541494</v>
      </c>
      <c r="G3743">
        <v>201801</v>
      </c>
      <c r="H3743" t="s">
        <v>2246</v>
      </c>
    </row>
    <row r="3744" spans="1:8">
      <c r="A3744" s="1" t="s">
        <v>59</v>
      </c>
      <c r="B3744" s="1" t="s">
        <v>8</v>
      </c>
      <c r="C3744">
        <v>245.54499999999999</v>
      </c>
      <c r="D3744" s="2" t="s">
        <v>6673</v>
      </c>
      <c r="E3744" s="2" t="s">
        <v>6674</v>
      </c>
      <c r="F3744">
        <v>4.0725732554114319E-3</v>
      </c>
      <c r="G3744">
        <v>201801</v>
      </c>
      <c r="H3744" t="s">
        <v>2286</v>
      </c>
    </row>
    <row r="3745" spans="1:8">
      <c r="A3745" s="1" t="s">
        <v>60</v>
      </c>
      <c r="B3745" s="1" t="s">
        <v>8</v>
      </c>
      <c r="C3745">
        <v>9.3274000000000008</v>
      </c>
      <c r="D3745" s="2" t="s">
        <v>6673</v>
      </c>
      <c r="E3745" s="2" t="s">
        <v>6674</v>
      </c>
      <c r="F3745">
        <v>0.10721101271522609</v>
      </c>
      <c r="G3745">
        <v>201801</v>
      </c>
      <c r="H3745" t="s">
        <v>2326</v>
      </c>
    </row>
    <row r="3746" spans="1:8">
      <c r="A3746" s="1" t="s">
        <v>61</v>
      </c>
      <c r="B3746" s="1" t="s">
        <v>8</v>
      </c>
      <c r="C3746">
        <v>28.129270000000002</v>
      </c>
      <c r="D3746" s="2" t="s">
        <v>6673</v>
      </c>
      <c r="E3746" s="2" t="s">
        <v>6674</v>
      </c>
      <c r="F3746">
        <v>3.5550158251529455E-2</v>
      </c>
      <c r="G3746">
        <v>201801</v>
      </c>
      <c r="H3746" t="s">
        <v>2366</v>
      </c>
    </row>
    <row r="3747" spans="1:8">
      <c r="A3747" s="1" t="s">
        <v>62</v>
      </c>
      <c r="B3747" s="1" t="s">
        <v>8</v>
      </c>
      <c r="C3747">
        <v>7.5114999999999998</v>
      </c>
      <c r="D3747" s="2" t="s">
        <v>6673</v>
      </c>
      <c r="E3747" s="2" t="s">
        <v>6674</v>
      </c>
      <c r="F3747">
        <v>0.13312920189043467</v>
      </c>
      <c r="G3747">
        <v>201801</v>
      </c>
      <c r="H3747" t="s">
        <v>2406</v>
      </c>
    </row>
    <row r="3748" spans="1:8">
      <c r="A3748" s="1" t="s">
        <v>63</v>
      </c>
      <c r="B3748" s="1" t="s">
        <v>8</v>
      </c>
      <c r="C3748">
        <v>76.477959999999996</v>
      </c>
      <c r="D3748" s="2" t="s">
        <v>6673</v>
      </c>
      <c r="E3748" s="2" t="s">
        <v>6674</v>
      </c>
      <c r="F3748">
        <v>1.3075662583050072E-2</v>
      </c>
      <c r="G3748">
        <v>201801</v>
      </c>
      <c r="H3748" t="s">
        <v>2446</v>
      </c>
    </row>
    <row r="3749" spans="1:8">
      <c r="A3749" s="1" t="s">
        <v>64</v>
      </c>
      <c r="B3749" s="1" t="s">
        <v>8</v>
      </c>
      <c r="C3749">
        <v>310.3</v>
      </c>
      <c r="D3749" s="2" t="s">
        <v>6673</v>
      </c>
      <c r="E3749" s="2" t="s">
        <v>6674</v>
      </c>
      <c r="F3749">
        <v>3.2226877215597808E-3</v>
      </c>
      <c r="G3749">
        <v>201801</v>
      </c>
      <c r="H3749" t="s">
        <v>2486</v>
      </c>
    </row>
    <row r="3750" spans="1:8">
      <c r="A3750" s="1" t="s">
        <v>65</v>
      </c>
      <c r="B3750" s="1" t="s">
        <v>8</v>
      </c>
      <c r="C3750">
        <v>16184.89</v>
      </c>
      <c r="D3750" s="2" t="s">
        <v>6673</v>
      </c>
      <c r="E3750" s="2" t="s">
        <v>6674</v>
      </c>
      <c r="F3750">
        <v>6.1786023877826793E-5</v>
      </c>
      <c r="G3750">
        <v>201801</v>
      </c>
      <c r="H3750" t="s">
        <v>2526</v>
      </c>
    </row>
    <row r="3751" spans="1:8">
      <c r="A3751" s="1" t="s">
        <v>66</v>
      </c>
      <c r="B3751" s="1" t="s">
        <v>8</v>
      </c>
      <c r="C3751">
        <v>4.1512000000000002</v>
      </c>
      <c r="D3751" s="2" t="s">
        <v>6673</v>
      </c>
      <c r="E3751" s="2" t="s">
        <v>6674</v>
      </c>
      <c r="F3751">
        <v>0.24089419926768163</v>
      </c>
      <c r="G3751">
        <v>201801</v>
      </c>
      <c r="H3751" t="s">
        <v>2566</v>
      </c>
    </row>
    <row r="3752" spans="1:8">
      <c r="A3752" s="1" t="s">
        <v>67</v>
      </c>
      <c r="B3752" s="1" t="s">
        <v>8</v>
      </c>
      <c r="C3752">
        <v>76.472999999999999</v>
      </c>
      <c r="D3752" s="2" t="s">
        <v>6673</v>
      </c>
      <c r="E3752" s="2" t="s">
        <v>6674</v>
      </c>
      <c r="F3752">
        <v>1.3076510663894446E-2</v>
      </c>
      <c r="G3752">
        <v>201801</v>
      </c>
      <c r="H3752" t="s">
        <v>2606</v>
      </c>
    </row>
    <row r="3753" spans="1:8">
      <c r="A3753" s="1" t="s">
        <v>68</v>
      </c>
      <c r="B3753" s="1" t="s">
        <v>8</v>
      </c>
      <c r="C3753">
        <v>1412.9856</v>
      </c>
      <c r="D3753" s="2" t="s">
        <v>6673</v>
      </c>
      <c r="E3753" s="2" t="s">
        <v>6674</v>
      </c>
      <c r="F3753">
        <v>7.077212959565901E-4</v>
      </c>
      <c r="G3753">
        <v>201801</v>
      </c>
      <c r="H3753" t="s">
        <v>2646</v>
      </c>
    </row>
    <row r="3754" spans="1:8">
      <c r="A3754" s="1" t="s">
        <v>69</v>
      </c>
      <c r="B3754" s="1" t="s">
        <v>8</v>
      </c>
      <c r="C3754">
        <v>43008.942600000002</v>
      </c>
      <c r="D3754" s="2" t="s">
        <v>6673</v>
      </c>
      <c r="E3754" s="2" t="s">
        <v>6674</v>
      </c>
      <c r="F3754">
        <v>2.3250978506967523E-5</v>
      </c>
      <c r="G3754">
        <v>201801</v>
      </c>
      <c r="H3754" t="s">
        <v>2686</v>
      </c>
    </row>
    <row r="3755" spans="1:8">
      <c r="A3755" s="1" t="s">
        <v>70</v>
      </c>
      <c r="B3755" s="1" t="s">
        <v>8</v>
      </c>
      <c r="C3755">
        <v>125.65</v>
      </c>
      <c r="D3755" s="2" t="s">
        <v>6673</v>
      </c>
      <c r="E3755" s="2" t="s">
        <v>6674</v>
      </c>
      <c r="F3755">
        <v>7.9586152009550326E-3</v>
      </c>
      <c r="G3755">
        <v>201801</v>
      </c>
      <c r="H3755" t="s">
        <v>2726</v>
      </c>
    </row>
    <row r="3756" spans="1:8">
      <c r="A3756" s="1" t="s">
        <v>71</v>
      </c>
      <c r="B3756" s="1" t="s">
        <v>8</v>
      </c>
      <c r="C3756">
        <v>148.17449999999999</v>
      </c>
      <c r="D3756" s="2" t="s">
        <v>6673</v>
      </c>
      <c r="E3756" s="2" t="s">
        <v>6674</v>
      </c>
      <c r="F3756">
        <v>6.748799557278749E-3</v>
      </c>
      <c r="G3756">
        <v>201801</v>
      </c>
      <c r="H3756" t="s">
        <v>2766</v>
      </c>
    </row>
    <row r="3757" spans="1:8">
      <c r="A3757" s="1" t="s">
        <v>72</v>
      </c>
      <c r="B3757" s="1" t="s">
        <v>8</v>
      </c>
      <c r="C3757">
        <v>0.84611999999999998</v>
      </c>
      <c r="D3757" s="2" t="s">
        <v>6673</v>
      </c>
      <c r="E3757" s="2" t="s">
        <v>6674</v>
      </c>
      <c r="F3757">
        <v>1.1818654564364393</v>
      </c>
      <c r="G3757">
        <v>201801</v>
      </c>
      <c r="H3757" t="s">
        <v>2806</v>
      </c>
    </row>
    <row r="3758" spans="1:8">
      <c r="A3758" s="1" t="s">
        <v>73</v>
      </c>
      <c r="B3758" s="1" t="s">
        <v>8</v>
      </c>
      <c r="C3758">
        <v>134.74</v>
      </c>
      <c r="D3758" s="2" t="s">
        <v>6673</v>
      </c>
      <c r="E3758" s="2" t="s">
        <v>6674</v>
      </c>
      <c r="F3758">
        <v>7.4217010538815496E-3</v>
      </c>
      <c r="G3758">
        <v>201801</v>
      </c>
      <c r="H3758" t="s">
        <v>2846</v>
      </c>
    </row>
    <row r="3759" spans="1:8">
      <c r="A3759" s="1" t="s">
        <v>74</v>
      </c>
      <c r="B3759" s="1" t="s">
        <v>8</v>
      </c>
      <c r="C3759">
        <v>122.16330000000001</v>
      </c>
      <c r="D3759" s="2" t="s">
        <v>6673</v>
      </c>
      <c r="E3759" s="2" t="s">
        <v>6674</v>
      </c>
      <c r="F3759">
        <v>8.1857644644504519E-3</v>
      </c>
      <c r="G3759">
        <v>201801</v>
      </c>
      <c r="H3759" t="s">
        <v>2886</v>
      </c>
    </row>
    <row r="3760" spans="1:8">
      <c r="A3760" s="1" t="s">
        <v>75</v>
      </c>
      <c r="B3760" s="1" t="s">
        <v>8</v>
      </c>
      <c r="C3760">
        <v>82.80883</v>
      </c>
      <c r="D3760" s="2" t="s">
        <v>6673</v>
      </c>
      <c r="E3760" s="2" t="s">
        <v>6674</v>
      </c>
      <c r="F3760">
        <v>1.2076006870281828E-2</v>
      </c>
      <c r="G3760">
        <v>201801</v>
      </c>
      <c r="H3760" t="s">
        <v>2926</v>
      </c>
    </row>
    <row r="3761" spans="1:8">
      <c r="A3761" s="1" t="s">
        <v>76</v>
      </c>
      <c r="B3761" s="1" t="s">
        <v>8</v>
      </c>
      <c r="C3761">
        <v>4811</v>
      </c>
      <c r="D3761" s="2" t="s">
        <v>6673</v>
      </c>
      <c r="E3761" s="2" t="s">
        <v>6674</v>
      </c>
      <c r="F3761">
        <v>2.0785699438786114E-4</v>
      </c>
      <c r="G3761">
        <v>201801</v>
      </c>
      <c r="H3761" t="s">
        <v>2966</v>
      </c>
    </row>
    <row r="3762" spans="1:8">
      <c r="A3762" s="1" t="s">
        <v>77</v>
      </c>
      <c r="B3762" s="1" t="s">
        <v>8</v>
      </c>
      <c r="C3762">
        <v>491.96775000000002</v>
      </c>
      <c r="D3762" s="2" t="s">
        <v>6673</v>
      </c>
      <c r="E3762" s="2" t="s">
        <v>6674</v>
      </c>
      <c r="F3762">
        <v>2.0326535631654714E-3</v>
      </c>
      <c r="G3762">
        <v>201801</v>
      </c>
      <c r="H3762" t="s">
        <v>3006</v>
      </c>
    </row>
    <row r="3763" spans="1:8">
      <c r="A3763" s="1" t="s">
        <v>79</v>
      </c>
      <c r="B3763" s="1" t="s">
        <v>8</v>
      </c>
      <c r="C3763">
        <v>1276.3699999999999</v>
      </c>
      <c r="D3763" s="2" t="s">
        <v>6673</v>
      </c>
      <c r="E3763" s="2" t="s">
        <v>6674</v>
      </c>
      <c r="F3763">
        <v>7.8347187727696526E-4</v>
      </c>
      <c r="G3763">
        <v>201801</v>
      </c>
      <c r="H3763" t="s">
        <v>3046</v>
      </c>
    </row>
    <row r="3764" spans="1:8">
      <c r="A3764" s="1" t="s">
        <v>80</v>
      </c>
      <c r="B3764" s="1" t="s">
        <v>8</v>
      </c>
      <c r="C3764">
        <v>0.36029</v>
      </c>
      <c r="D3764" s="2" t="s">
        <v>6673</v>
      </c>
      <c r="E3764" s="2" t="s">
        <v>6674</v>
      </c>
      <c r="F3764">
        <v>2.7755419245607706</v>
      </c>
      <c r="G3764">
        <v>201801</v>
      </c>
      <c r="H3764" t="s">
        <v>3086</v>
      </c>
    </row>
    <row r="3765" spans="1:8">
      <c r="A3765" s="1" t="s">
        <v>81</v>
      </c>
      <c r="B3765" s="1" t="s">
        <v>8</v>
      </c>
      <c r="C3765">
        <v>0.97858999999999996</v>
      </c>
      <c r="D3765" s="2" t="s">
        <v>6673</v>
      </c>
      <c r="E3765" s="2" t="s">
        <v>6674</v>
      </c>
      <c r="F3765">
        <v>1.0218784169059565</v>
      </c>
      <c r="G3765">
        <v>201801</v>
      </c>
      <c r="H3765" t="s">
        <v>3126</v>
      </c>
    </row>
    <row r="3766" spans="1:8">
      <c r="A3766" s="1" t="s">
        <v>82</v>
      </c>
      <c r="B3766" s="1" t="s">
        <v>8</v>
      </c>
      <c r="C3766">
        <v>394.05</v>
      </c>
      <c r="D3766" s="2" t="s">
        <v>6673</v>
      </c>
      <c r="E3766" s="2" t="s">
        <v>6674</v>
      </c>
      <c r="F3766">
        <v>2.5377490166222558E-3</v>
      </c>
      <c r="G3766">
        <v>201801</v>
      </c>
      <c r="H3766" t="s">
        <v>3166</v>
      </c>
    </row>
    <row r="3767" spans="1:8">
      <c r="A3767" s="1" t="s">
        <v>83</v>
      </c>
      <c r="B3767" s="1" t="s">
        <v>8</v>
      </c>
      <c r="C3767">
        <v>9825.5</v>
      </c>
      <c r="D3767" s="2" t="s">
        <v>6673</v>
      </c>
      <c r="E3767" s="2" t="s">
        <v>6674</v>
      </c>
      <c r="F3767">
        <v>1.0177599104371279E-4</v>
      </c>
      <c r="G3767">
        <v>201801</v>
      </c>
      <c r="H3767" t="s">
        <v>3206</v>
      </c>
    </row>
    <row r="3768" spans="1:8">
      <c r="A3768" s="1" t="s">
        <v>84</v>
      </c>
      <c r="B3768" s="1" t="s">
        <v>8</v>
      </c>
      <c r="C3768">
        <v>1799.0505000000001</v>
      </c>
      <c r="D3768" s="2" t="s">
        <v>6673</v>
      </c>
      <c r="E3768" s="2" t="s">
        <v>6674</v>
      </c>
      <c r="F3768">
        <v>5.5584876577950422E-4</v>
      </c>
      <c r="G3768">
        <v>201801</v>
      </c>
      <c r="H3768" t="s">
        <v>3246</v>
      </c>
    </row>
    <row r="3769" spans="1:8">
      <c r="A3769" s="1" t="s">
        <v>85</v>
      </c>
      <c r="B3769" s="1" t="s">
        <v>8</v>
      </c>
      <c r="C3769">
        <v>181.03</v>
      </c>
      <c r="D3769" s="2" t="s">
        <v>6673</v>
      </c>
      <c r="E3769" s="2" t="s">
        <v>6674</v>
      </c>
      <c r="F3769">
        <v>5.5239463072418934E-3</v>
      </c>
      <c r="G3769">
        <v>201801</v>
      </c>
      <c r="H3769" t="s">
        <v>3286</v>
      </c>
    </row>
    <row r="3770" spans="1:8">
      <c r="A3770" s="1" t="s">
        <v>86</v>
      </c>
      <c r="B3770" s="1" t="s">
        <v>8</v>
      </c>
      <c r="C3770">
        <v>149.77767</v>
      </c>
      <c r="D3770" s="2" t="s">
        <v>6673</v>
      </c>
      <c r="E3770" s="2" t="s">
        <v>6674</v>
      </c>
      <c r="F3770">
        <v>6.6765626678529583E-3</v>
      </c>
      <c r="G3770">
        <v>201801</v>
      </c>
      <c r="H3770" t="s">
        <v>3326</v>
      </c>
    </row>
    <row r="3771" spans="1:8">
      <c r="A3771" s="1" t="s">
        <v>87</v>
      </c>
      <c r="B3771" s="1" t="s">
        <v>8</v>
      </c>
      <c r="C3771">
        <v>14.7325</v>
      </c>
      <c r="D3771" s="2" t="s">
        <v>6673</v>
      </c>
      <c r="E3771" s="2" t="s">
        <v>6674</v>
      </c>
      <c r="F3771">
        <v>6.7877142372306132E-2</v>
      </c>
      <c r="G3771">
        <v>201801</v>
      </c>
      <c r="H3771" t="s">
        <v>3366</v>
      </c>
    </row>
    <row r="3772" spans="1:8">
      <c r="A3772" s="1" t="s">
        <v>88</v>
      </c>
      <c r="B3772" s="1" t="s">
        <v>8</v>
      </c>
      <c r="C3772">
        <v>1.62005</v>
      </c>
      <c r="D3772" s="2" t="s">
        <v>6673</v>
      </c>
      <c r="E3772" s="2" t="s">
        <v>6674</v>
      </c>
      <c r="F3772">
        <v>0.61726489923150518</v>
      </c>
      <c r="G3772">
        <v>201801</v>
      </c>
      <c r="H3772" t="s">
        <v>3406</v>
      </c>
    </row>
    <row r="3773" spans="1:8">
      <c r="A3773" s="1" t="s">
        <v>89</v>
      </c>
      <c r="B3773" s="1" t="s">
        <v>8</v>
      </c>
      <c r="C3773">
        <v>11.1395</v>
      </c>
      <c r="D3773" s="2" t="s">
        <v>6673</v>
      </c>
      <c r="E3773" s="2" t="s">
        <v>6674</v>
      </c>
      <c r="F3773">
        <v>8.9770636024956232E-2</v>
      </c>
      <c r="G3773">
        <v>201801</v>
      </c>
      <c r="H3773" t="s">
        <v>3446</v>
      </c>
    </row>
    <row r="3774" spans="1:8">
      <c r="A3774" s="1" t="s">
        <v>90</v>
      </c>
      <c r="B3774" s="1" t="s">
        <v>8</v>
      </c>
      <c r="C3774">
        <v>20.343599999999999</v>
      </c>
      <c r="D3774" s="2" t="s">
        <v>6673</v>
      </c>
      <c r="E3774" s="2" t="s">
        <v>6674</v>
      </c>
      <c r="F3774">
        <v>4.9155508366267531E-2</v>
      </c>
      <c r="G3774">
        <v>201801</v>
      </c>
      <c r="H3774" t="s">
        <v>3486</v>
      </c>
    </row>
    <row r="3775" spans="1:8">
      <c r="A3775" s="1" t="s">
        <v>91</v>
      </c>
      <c r="B3775" s="1" t="s">
        <v>8</v>
      </c>
      <c r="C3775">
        <v>3828.06</v>
      </c>
      <c r="D3775" s="2" t="s">
        <v>6673</v>
      </c>
      <c r="E3775" s="2" t="s">
        <v>6674</v>
      </c>
      <c r="F3775">
        <v>2.6122892535644686E-4</v>
      </c>
      <c r="G3775">
        <v>201801</v>
      </c>
      <c r="H3775" t="s">
        <v>3526</v>
      </c>
    </row>
    <row r="3776" spans="1:8">
      <c r="A3776" s="1" t="s">
        <v>92</v>
      </c>
      <c r="B3776" s="1" t="s">
        <v>8</v>
      </c>
      <c r="C3776">
        <v>61.4908</v>
      </c>
      <c r="D3776" s="2" t="s">
        <v>6673</v>
      </c>
      <c r="E3776" s="2" t="s">
        <v>6674</v>
      </c>
      <c r="F3776">
        <v>1.6262595380121904E-2</v>
      </c>
      <c r="G3776">
        <v>201801</v>
      </c>
      <c r="H3776" t="s">
        <v>3566</v>
      </c>
    </row>
    <row r="3777" spans="1:8">
      <c r="A3777" s="1" t="s">
        <v>93</v>
      </c>
      <c r="B3777" s="1" t="s">
        <v>8</v>
      </c>
      <c r="C3777">
        <v>1628.991</v>
      </c>
      <c r="D3777" s="2" t="s">
        <v>6673</v>
      </c>
      <c r="E3777" s="2" t="s">
        <v>6674</v>
      </c>
      <c r="F3777">
        <v>6.1387693363560629E-4</v>
      </c>
      <c r="G3777">
        <v>201801</v>
      </c>
      <c r="H3777" t="s">
        <v>3606</v>
      </c>
    </row>
    <row r="3778" spans="1:8">
      <c r="A3778" s="1" t="s">
        <v>94</v>
      </c>
      <c r="B3778" s="1" t="s">
        <v>8</v>
      </c>
      <c r="C3778">
        <v>2896.85916</v>
      </c>
      <c r="D3778" s="2" t="s">
        <v>6673</v>
      </c>
      <c r="E3778" s="2" t="s">
        <v>6674</v>
      </c>
      <c r="F3778">
        <v>3.4520145604869518E-4</v>
      </c>
      <c r="G3778">
        <v>201801</v>
      </c>
      <c r="H3778" t="s">
        <v>3646</v>
      </c>
    </row>
    <row r="3779" spans="1:8">
      <c r="A3779" s="1" t="s">
        <v>95</v>
      </c>
      <c r="B3779" s="1" t="s">
        <v>8</v>
      </c>
      <c r="C3779">
        <v>9.6045999999999996</v>
      </c>
      <c r="D3779" s="2" t="s">
        <v>6673</v>
      </c>
      <c r="E3779" s="2" t="s">
        <v>6674</v>
      </c>
      <c r="F3779">
        <v>0.10411677737750662</v>
      </c>
      <c r="G3779">
        <v>201801</v>
      </c>
      <c r="H3779" t="s">
        <v>3686</v>
      </c>
    </row>
    <row r="3780" spans="1:8">
      <c r="A3780" s="1" t="s">
        <v>6390</v>
      </c>
      <c r="B3780" s="1" t="s">
        <v>8</v>
      </c>
      <c r="C3780">
        <v>420.26499999999999</v>
      </c>
      <c r="D3780" s="2" t="s">
        <v>6673</v>
      </c>
      <c r="E3780" s="2" t="s">
        <v>6674</v>
      </c>
      <c r="F3780">
        <v>2.3794510606403104E-3</v>
      </c>
      <c r="G3780">
        <v>201801</v>
      </c>
    </row>
    <row r="3781" spans="1:8">
      <c r="A3781" s="1" t="s">
        <v>97</v>
      </c>
      <c r="B3781" s="1" t="s">
        <v>8</v>
      </c>
      <c r="C3781">
        <v>40.197150000000001</v>
      </c>
      <c r="D3781" s="2" t="s">
        <v>6673</v>
      </c>
      <c r="E3781" s="2" t="s">
        <v>6674</v>
      </c>
      <c r="F3781">
        <v>2.4877385585794016E-2</v>
      </c>
      <c r="G3781">
        <v>201801</v>
      </c>
      <c r="H3781" t="s">
        <v>3726</v>
      </c>
    </row>
    <row r="3782" spans="1:8">
      <c r="A3782" s="1" t="s">
        <v>98</v>
      </c>
      <c r="B3782" s="1" t="s">
        <v>8</v>
      </c>
      <c r="C3782">
        <v>18.39029</v>
      </c>
      <c r="D3782" s="2" t="s">
        <v>6673</v>
      </c>
      <c r="E3782" s="2" t="s">
        <v>6674</v>
      </c>
      <c r="F3782">
        <v>5.4376521523042863E-2</v>
      </c>
      <c r="G3782">
        <v>201801</v>
      </c>
      <c r="H3782" t="s">
        <v>3766</v>
      </c>
    </row>
    <row r="3783" spans="1:8">
      <c r="A3783" s="1" t="s">
        <v>99</v>
      </c>
      <c r="B3783" s="1" t="s">
        <v>8</v>
      </c>
      <c r="C3783">
        <v>859.59640000000002</v>
      </c>
      <c r="D3783" s="2" t="s">
        <v>6673</v>
      </c>
      <c r="E3783" s="2" t="s">
        <v>6674</v>
      </c>
      <c r="F3783">
        <v>1.1633366542717024E-3</v>
      </c>
      <c r="G3783">
        <v>201801</v>
      </c>
      <c r="H3783" t="s">
        <v>3806</v>
      </c>
    </row>
    <row r="3784" spans="1:8">
      <c r="A3784" s="1" t="s">
        <v>100</v>
      </c>
      <c r="B3784" s="1" t="s">
        <v>8</v>
      </c>
      <c r="C3784">
        <v>23.467199999999998</v>
      </c>
      <c r="D3784" s="2" t="s">
        <v>6673</v>
      </c>
      <c r="E3784" s="2" t="s">
        <v>6674</v>
      </c>
      <c r="F3784">
        <v>4.2612667893911507E-2</v>
      </c>
      <c r="G3784">
        <v>201801</v>
      </c>
      <c r="H3784" t="s">
        <v>3846</v>
      </c>
    </row>
    <row r="3785" spans="1:8">
      <c r="A3785" s="1" t="s">
        <v>101</v>
      </c>
      <c r="B3785" s="1" t="s">
        <v>8</v>
      </c>
      <c r="C3785">
        <v>4.8529999999999998</v>
      </c>
      <c r="D3785" s="2" t="s">
        <v>6673</v>
      </c>
      <c r="E3785" s="2" t="s">
        <v>6674</v>
      </c>
      <c r="F3785">
        <v>0.20605810838656502</v>
      </c>
      <c r="G3785">
        <v>201801</v>
      </c>
      <c r="H3785" t="s">
        <v>3886</v>
      </c>
    </row>
    <row r="3786" spans="1:8">
      <c r="A3786" s="1" t="s">
        <v>102</v>
      </c>
      <c r="B3786" s="1" t="s">
        <v>8</v>
      </c>
      <c r="C3786">
        <v>69.790000000000006</v>
      </c>
      <c r="D3786" s="2" t="s">
        <v>6673</v>
      </c>
      <c r="E3786" s="2" t="s">
        <v>6674</v>
      </c>
      <c r="F3786">
        <v>1.4328700386874909E-2</v>
      </c>
      <c r="G3786">
        <v>201801</v>
      </c>
      <c r="H3786" t="s">
        <v>3926</v>
      </c>
    </row>
    <row r="3787" spans="1:8">
      <c r="A3787" s="1" t="s">
        <v>103</v>
      </c>
      <c r="B3787" s="1" t="s">
        <v>8</v>
      </c>
      <c r="C3787">
        <v>14.7325</v>
      </c>
      <c r="D3787" s="2" t="s">
        <v>6673</v>
      </c>
      <c r="E3787" s="2" t="s">
        <v>6674</v>
      </c>
      <c r="F3787">
        <v>6.7877142372306132E-2</v>
      </c>
      <c r="G3787">
        <v>201801</v>
      </c>
      <c r="H3787" t="s">
        <v>3966</v>
      </c>
    </row>
    <row r="3788" spans="1:8">
      <c r="A3788" s="1" t="s">
        <v>104</v>
      </c>
      <c r="B3788" s="1" t="s">
        <v>8</v>
      </c>
      <c r="C3788">
        <v>362.3175</v>
      </c>
      <c r="D3788" s="2" t="s">
        <v>6673</v>
      </c>
      <c r="E3788" s="2" t="s">
        <v>6674</v>
      </c>
      <c r="F3788">
        <v>2.7600102120377847E-3</v>
      </c>
      <c r="G3788">
        <v>201801</v>
      </c>
      <c r="H3788" t="s">
        <v>4006</v>
      </c>
    </row>
    <row r="3789" spans="1:8">
      <c r="A3789" s="1" t="s">
        <v>105</v>
      </c>
      <c r="B3789" s="1" t="s">
        <v>8</v>
      </c>
      <c r="C3789">
        <v>36.74586</v>
      </c>
      <c r="D3789" s="2" t="s">
        <v>6673</v>
      </c>
      <c r="E3789" s="2" t="s">
        <v>6674</v>
      </c>
      <c r="F3789">
        <v>2.7213950088526978E-2</v>
      </c>
      <c r="G3789">
        <v>201801</v>
      </c>
      <c r="H3789" t="s">
        <v>4046</v>
      </c>
    </row>
    <row r="3790" spans="1:8">
      <c r="A3790" s="1" t="s">
        <v>106</v>
      </c>
      <c r="B3790" s="1" t="s">
        <v>8</v>
      </c>
      <c r="C3790">
        <v>9.8670000000000009</v>
      </c>
      <c r="D3790" s="2" t="s">
        <v>6673</v>
      </c>
      <c r="E3790" s="2" t="s">
        <v>6674</v>
      </c>
      <c r="F3790">
        <v>0.10134792743488395</v>
      </c>
      <c r="G3790">
        <v>201801</v>
      </c>
      <c r="H3790" t="s">
        <v>4086</v>
      </c>
    </row>
    <row r="3791" spans="1:8">
      <c r="A3791" s="1" t="s">
        <v>107</v>
      </c>
      <c r="B3791" s="1" t="s">
        <v>8</v>
      </c>
      <c r="C3791">
        <v>121.55500000000001</v>
      </c>
      <c r="D3791" s="2" t="s">
        <v>6673</v>
      </c>
      <c r="E3791" s="2" t="s">
        <v>6674</v>
      </c>
      <c r="F3791">
        <v>8.2267286413557645E-3</v>
      </c>
      <c r="G3791">
        <v>201801</v>
      </c>
      <c r="H3791" t="s">
        <v>4126</v>
      </c>
    </row>
    <row r="3792" spans="1:8">
      <c r="A3792" s="1" t="s">
        <v>108</v>
      </c>
      <c r="B3792" s="1" t="s">
        <v>8</v>
      </c>
      <c r="C3792">
        <v>1.6856</v>
      </c>
      <c r="D3792" s="2" t="s">
        <v>6673</v>
      </c>
      <c r="E3792" s="2" t="s">
        <v>6674</v>
      </c>
      <c r="F3792">
        <v>0.59326056003796868</v>
      </c>
      <c r="G3792">
        <v>201801</v>
      </c>
      <c r="H3792" t="s">
        <v>4166</v>
      </c>
    </row>
    <row r="3793" spans="1:8">
      <c r="A3793" s="1" t="s">
        <v>109</v>
      </c>
      <c r="B3793" s="1" t="s">
        <v>8</v>
      </c>
      <c r="C3793">
        <v>0.45885999999999999</v>
      </c>
      <c r="D3793" s="2" t="s">
        <v>6673</v>
      </c>
      <c r="E3793" s="2" t="s">
        <v>6674</v>
      </c>
      <c r="F3793">
        <v>2.1793139519679205</v>
      </c>
      <c r="G3793">
        <v>201801</v>
      </c>
      <c r="H3793" t="s">
        <v>4206</v>
      </c>
    </row>
    <row r="3794" spans="1:8">
      <c r="A3794" s="1" t="s">
        <v>110</v>
      </c>
      <c r="B3794" s="1" t="s">
        <v>8</v>
      </c>
      <c r="C3794">
        <v>1.1934</v>
      </c>
      <c r="D3794" s="2" t="s">
        <v>6673</v>
      </c>
      <c r="E3794" s="2" t="s">
        <v>6674</v>
      </c>
      <c r="F3794">
        <v>0.83794201441260263</v>
      </c>
      <c r="G3794">
        <v>201801</v>
      </c>
      <c r="H3794" t="s">
        <v>4246</v>
      </c>
    </row>
    <row r="3795" spans="1:8">
      <c r="A3795" s="1" t="s">
        <v>111</v>
      </c>
      <c r="B3795" s="1" t="s">
        <v>8</v>
      </c>
      <c r="C3795">
        <v>3.8654199999999999</v>
      </c>
      <c r="D3795" s="2" t="s">
        <v>6673</v>
      </c>
      <c r="E3795" s="2" t="s">
        <v>6674</v>
      </c>
      <c r="F3795">
        <v>0.25870409942515948</v>
      </c>
      <c r="G3795">
        <v>201801</v>
      </c>
      <c r="H3795" t="s">
        <v>4286</v>
      </c>
    </row>
    <row r="3796" spans="1:8">
      <c r="A3796" s="1" t="s">
        <v>112</v>
      </c>
      <c r="B3796" s="1" t="s">
        <v>8</v>
      </c>
      <c r="C3796">
        <v>3.8559000000000001</v>
      </c>
      <c r="D3796" s="2" t="s">
        <v>6673</v>
      </c>
      <c r="E3796" s="2" t="s">
        <v>6674</v>
      </c>
      <c r="F3796">
        <v>0.2593428252807386</v>
      </c>
      <c r="G3796">
        <v>201801</v>
      </c>
      <c r="H3796" t="s">
        <v>4326</v>
      </c>
    </row>
    <row r="3797" spans="1:8">
      <c r="A3797" s="1" t="s">
        <v>113</v>
      </c>
      <c r="B3797" s="1" t="s">
        <v>8</v>
      </c>
      <c r="C3797">
        <v>59.561</v>
      </c>
      <c r="D3797" s="2" t="s">
        <v>6673</v>
      </c>
      <c r="E3797" s="2" t="s">
        <v>6674</v>
      </c>
      <c r="F3797">
        <v>1.6789509914205605E-2</v>
      </c>
      <c r="G3797">
        <v>201801</v>
      </c>
      <c r="H3797" t="s">
        <v>4366</v>
      </c>
    </row>
    <row r="3798" spans="1:8">
      <c r="A3798" s="1" t="s">
        <v>114</v>
      </c>
      <c r="B3798" s="1" t="s">
        <v>8</v>
      </c>
      <c r="C3798">
        <v>131.11815000000001</v>
      </c>
      <c r="D3798" s="2" t="s">
        <v>6673</v>
      </c>
      <c r="E3798" s="2" t="s">
        <v>6674</v>
      </c>
      <c r="F3798">
        <v>7.6267091931971273E-3</v>
      </c>
      <c r="G3798">
        <v>201801</v>
      </c>
      <c r="H3798" t="s">
        <v>4406</v>
      </c>
    </row>
    <row r="3799" spans="1:8">
      <c r="A3799" s="1" t="s">
        <v>115</v>
      </c>
      <c r="B3799" s="1" t="s">
        <v>8</v>
      </c>
      <c r="C3799">
        <v>4.1807999999999996</v>
      </c>
      <c r="D3799" s="2" t="s">
        <v>6673</v>
      </c>
      <c r="E3799" s="2" t="s">
        <v>6674</v>
      </c>
      <c r="F3799">
        <v>0.23918867202449295</v>
      </c>
      <c r="G3799">
        <v>201801</v>
      </c>
      <c r="H3799" t="s">
        <v>4446</v>
      </c>
    </row>
    <row r="3800" spans="1:8">
      <c r="A3800" s="1" t="s">
        <v>116</v>
      </c>
      <c r="B3800" s="1" t="s">
        <v>8</v>
      </c>
      <c r="C3800">
        <v>6697.2056599999996</v>
      </c>
      <c r="D3800" s="2" t="s">
        <v>6673</v>
      </c>
      <c r="E3800" s="2" t="s">
        <v>6674</v>
      </c>
      <c r="F3800">
        <v>1.4931600592358097E-4</v>
      </c>
      <c r="G3800">
        <v>201801</v>
      </c>
      <c r="H3800" t="s">
        <v>4486</v>
      </c>
    </row>
    <row r="3801" spans="1:8">
      <c r="A3801" s="1" t="s">
        <v>117</v>
      </c>
      <c r="B3801" s="1" t="s">
        <v>8</v>
      </c>
      <c r="C3801">
        <v>4.3439800000000002</v>
      </c>
      <c r="D3801" s="2" t="s">
        <v>6673</v>
      </c>
      <c r="E3801" s="2" t="s">
        <v>6674</v>
      </c>
      <c r="F3801">
        <v>0.23020363813829714</v>
      </c>
      <c r="G3801">
        <v>201801</v>
      </c>
      <c r="H3801" t="s">
        <v>4526</v>
      </c>
    </row>
    <row r="3802" spans="1:8">
      <c r="A3802" s="1" t="s">
        <v>118</v>
      </c>
      <c r="B3802" s="1" t="s">
        <v>8</v>
      </c>
      <c r="C3802">
        <v>4.6520000000000001</v>
      </c>
      <c r="D3802" s="2" t="s">
        <v>6673</v>
      </c>
      <c r="E3802" s="2" t="s">
        <v>6674</v>
      </c>
      <c r="F3802">
        <v>0.21496130696474633</v>
      </c>
      <c r="G3802">
        <v>201801</v>
      </c>
      <c r="H3802" t="s">
        <v>4566</v>
      </c>
    </row>
    <row r="3803" spans="1:8">
      <c r="A3803" s="1" t="s">
        <v>119</v>
      </c>
      <c r="B3803" s="1" t="s">
        <v>8</v>
      </c>
      <c r="C3803">
        <v>118.29340000000001</v>
      </c>
      <c r="D3803" s="2" t="s">
        <v>6673</v>
      </c>
      <c r="E3803" s="2" t="s">
        <v>6674</v>
      </c>
      <c r="F3803">
        <v>8.4535570031802273E-3</v>
      </c>
      <c r="G3803">
        <v>201801</v>
      </c>
      <c r="H3803" t="s">
        <v>4606</v>
      </c>
    </row>
    <row r="3804" spans="1:8">
      <c r="A3804" s="1" t="s">
        <v>120</v>
      </c>
      <c r="B3804" s="1" t="s">
        <v>8</v>
      </c>
      <c r="C3804">
        <v>68.797899999999998</v>
      </c>
      <c r="D3804" s="2" t="s">
        <v>6673</v>
      </c>
      <c r="E3804" s="2" t="s">
        <v>6674</v>
      </c>
      <c r="F3804">
        <v>1.4535327386446389E-2</v>
      </c>
      <c r="G3804">
        <v>201801</v>
      </c>
      <c r="H3804" t="s">
        <v>4646</v>
      </c>
    </row>
    <row r="3805" spans="1:8">
      <c r="A3805" s="1" t="s">
        <v>121</v>
      </c>
      <c r="B3805" s="1" t="s">
        <v>8</v>
      </c>
      <c r="C3805">
        <v>1003.63661</v>
      </c>
      <c r="D3805" s="2" t="s">
        <v>6673</v>
      </c>
      <c r="E3805" s="2" t="s">
        <v>6674</v>
      </c>
      <c r="F3805">
        <v>9.9637656701263605E-4</v>
      </c>
      <c r="G3805">
        <v>201801</v>
      </c>
      <c r="H3805" t="s">
        <v>4686</v>
      </c>
    </row>
    <row r="3806" spans="1:8">
      <c r="A3806" s="1" t="s">
        <v>122</v>
      </c>
      <c r="B3806" s="1" t="s">
        <v>8</v>
      </c>
      <c r="C3806">
        <v>4.47525</v>
      </c>
      <c r="D3806" s="2" t="s">
        <v>6673</v>
      </c>
      <c r="E3806" s="2" t="s">
        <v>6674</v>
      </c>
      <c r="F3806">
        <v>0.2234512038433607</v>
      </c>
      <c r="G3806">
        <v>201801</v>
      </c>
      <c r="H3806" t="s">
        <v>4726</v>
      </c>
    </row>
    <row r="3807" spans="1:8">
      <c r="A3807" s="1" t="s">
        <v>123</v>
      </c>
      <c r="B3807" s="1" t="s">
        <v>8</v>
      </c>
      <c r="C3807">
        <v>9.2691400000000002</v>
      </c>
      <c r="D3807" s="2" t="s">
        <v>6673</v>
      </c>
      <c r="E3807" s="2" t="s">
        <v>6674</v>
      </c>
      <c r="F3807">
        <v>0.1078848738933709</v>
      </c>
      <c r="G3807">
        <v>201801</v>
      </c>
      <c r="H3807" t="s">
        <v>4766</v>
      </c>
    </row>
    <row r="3808" spans="1:8">
      <c r="A3808" s="1" t="s">
        <v>124</v>
      </c>
      <c r="B3808" s="1" t="s">
        <v>8</v>
      </c>
      <c r="C3808">
        <v>16.301300000000001</v>
      </c>
      <c r="D3808" s="2" t="s">
        <v>6673</v>
      </c>
      <c r="E3808" s="2" t="s">
        <v>6674</v>
      </c>
      <c r="F3808">
        <v>6.1344800721414849E-2</v>
      </c>
      <c r="G3808">
        <v>201801</v>
      </c>
      <c r="H3808" t="s">
        <v>4806</v>
      </c>
    </row>
    <row r="3809" spans="1:8">
      <c r="A3809" s="1" t="s">
        <v>125</v>
      </c>
      <c r="B3809" s="1" t="s">
        <v>8</v>
      </c>
      <c r="C3809">
        <v>22.387229999999999</v>
      </c>
      <c r="D3809" s="2" t="s">
        <v>6673</v>
      </c>
      <c r="E3809" s="2" t="s">
        <v>6674</v>
      </c>
      <c r="F3809">
        <v>4.4668322074682756E-2</v>
      </c>
      <c r="G3809">
        <v>201801</v>
      </c>
      <c r="H3809" t="s">
        <v>4846</v>
      </c>
    </row>
    <row r="3810" spans="1:8">
      <c r="A3810" s="1" t="s">
        <v>126</v>
      </c>
      <c r="B3810" s="1" t="s">
        <v>8</v>
      </c>
      <c r="C3810">
        <v>9.8452000000000002</v>
      </c>
      <c r="D3810" s="2" t="s">
        <v>6673</v>
      </c>
      <c r="E3810" s="2" t="s">
        <v>6674</v>
      </c>
      <c r="F3810">
        <v>0.1015723398204201</v>
      </c>
      <c r="G3810">
        <v>201801</v>
      </c>
      <c r="H3810" t="s">
        <v>4886</v>
      </c>
    </row>
    <row r="3811" spans="1:8">
      <c r="A3811" s="1" t="s">
        <v>127</v>
      </c>
      <c r="B3811" s="1" t="s">
        <v>8</v>
      </c>
      <c r="C3811">
        <v>1.5968</v>
      </c>
      <c r="D3811" s="2" t="s">
        <v>6673</v>
      </c>
      <c r="E3811" s="2" t="s">
        <v>6674</v>
      </c>
      <c r="F3811">
        <v>0.62625250501002006</v>
      </c>
      <c r="G3811">
        <v>201801</v>
      </c>
      <c r="H3811" t="s">
        <v>4926</v>
      </c>
    </row>
    <row r="3812" spans="1:8">
      <c r="A3812" s="1" t="s">
        <v>128</v>
      </c>
      <c r="B3812" s="1" t="s">
        <v>8</v>
      </c>
      <c r="C3812">
        <v>0.88768000000000002</v>
      </c>
      <c r="D3812" s="2" t="s">
        <v>6673</v>
      </c>
      <c r="E3812" s="2" t="s">
        <v>6674</v>
      </c>
      <c r="F3812">
        <v>1.1265320836337418</v>
      </c>
      <c r="G3812">
        <v>201801</v>
      </c>
      <c r="H3812" t="s">
        <v>4966</v>
      </c>
    </row>
    <row r="3813" spans="1:8">
      <c r="A3813" s="1" t="s">
        <v>129</v>
      </c>
      <c r="B3813" s="1" t="s">
        <v>8</v>
      </c>
      <c r="C3813">
        <v>8992.1257900000001</v>
      </c>
      <c r="D3813" s="2" t="s">
        <v>6673</v>
      </c>
      <c r="E3813" s="2" t="s">
        <v>6674</v>
      </c>
      <c r="F3813">
        <v>1.1120840870710284E-4</v>
      </c>
      <c r="G3813">
        <v>201801</v>
      </c>
      <c r="H3813" t="s">
        <v>5006</v>
      </c>
    </row>
    <row r="3814" spans="1:8">
      <c r="A3814" s="1" t="s">
        <v>130</v>
      </c>
      <c r="B3814" s="1" t="s">
        <v>8</v>
      </c>
      <c r="C3814">
        <v>706.47</v>
      </c>
      <c r="D3814" s="2" t="s">
        <v>6673</v>
      </c>
      <c r="E3814" s="2" t="s">
        <v>6674</v>
      </c>
      <c r="F3814">
        <v>1.4154882726796609E-3</v>
      </c>
      <c r="G3814">
        <v>201801</v>
      </c>
      <c r="H3814" t="s">
        <v>5046</v>
      </c>
    </row>
    <row r="3815" spans="1:8">
      <c r="A3815" s="1" t="s">
        <v>131</v>
      </c>
      <c r="B3815" s="1" t="s">
        <v>8</v>
      </c>
      <c r="C3815">
        <v>8.9003800000000002</v>
      </c>
      <c r="D3815" s="2" t="s">
        <v>6673</v>
      </c>
      <c r="E3815" s="2" t="s">
        <v>6674</v>
      </c>
      <c r="F3815">
        <v>0.11235475339255177</v>
      </c>
      <c r="G3815">
        <v>201801</v>
      </c>
      <c r="H3815" t="s">
        <v>5086</v>
      </c>
    </row>
    <row r="3816" spans="1:8">
      <c r="A3816" s="1" t="s">
        <v>132</v>
      </c>
      <c r="B3816" s="1" t="s">
        <v>8</v>
      </c>
      <c r="C3816">
        <v>152.04352</v>
      </c>
      <c r="D3816" s="2" t="s">
        <v>6673</v>
      </c>
      <c r="E3816" s="2" t="s">
        <v>6674</v>
      </c>
      <c r="F3816">
        <v>6.5770642510775863E-3</v>
      </c>
      <c r="G3816">
        <v>201801</v>
      </c>
      <c r="H3816" t="s">
        <v>5126</v>
      </c>
    </row>
    <row r="3817" spans="1:8">
      <c r="A3817" s="1" t="s">
        <v>134</v>
      </c>
      <c r="B3817" s="1" t="s">
        <v>8</v>
      </c>
      <c r="C3817">
        <v>10.44225</v>
      </c>
      <c r="D3817" s="2" t="s">
        <v>6673</v>
      </c>
      <c r="E3817" s="2" t="s">
        <v>6674</v>
      </c>
      <c r="F3817">
        <v>9.576480164715459E-2</v>
      </c>
      <c r="G3817">
        <v>201801</v>
      </c>
      <c r="H3817" t="s">
        <v>5166</v>
      </c>
    </row>
    <row r="3818" spans="1:8">
      <c r="A3818" s="1" t="s">
        <v>135</v>
      </c>
      <c r="B3818" s="1" t="s">
        <v>8</v>
      </c>
      <c r="C3818">
        <v>515.53</v>
      </c>
      <c r="D3818" s="2" t="s">
        <v>6673</v>
      </c>
      <c r="E3818" s="2" t="s">
        <v>6674</v>
      </c>
      <c r="F3818">
        <v>1.9397513238802787E-3</v>
      </c>
      <c r="G3818">
        <v>201801</v>
      </c>
      <c r="H3818" t="s">
        <v>5206</v>
      </c>
    </row>
    <row r="3819" spans="1:8">
      <c r="A3819" s="1" t="s">
        <v>136</v>
      </c>
      <c r="B3819" s="1" t="s">
        <v>8</v>
      </c>
      <c r="C3819">
        <v>14.7325</v>
      </c>
      <c r="D3819" s="2" t="s">
        <v>6673</v>
      </c>
      <c r="E3819" s="2" t="s">
        <v>6674</v>
      </c>
      <c r="F3819">
        <v>6.7877142372306132E-2</v>
      </c>
      <c r="G3819">
        <v>201801</v>
      </c>
      <c r="H3819" t="s">
        <v>5246</v>
      </c>
    </row>
    <row r="3820" spans="1:8">
      <c r="A3820" s="1" t="s">
        <v>137</v>
      </c>
      <c r="B3820" s="1" t="s">
        <v>8</v>
      </c>
      <c r="C3820">
        <v>38.929000000000002</v>
      </c>
      <c r="D3820" s="2" t="s">
        <v>6673</v>
      </c>
      <c r="E3820" s="2" t="s">
        <v>6674</v>
      </c>
      <c r="F3820">
        <v>2.5687790593131084E-2</v>
      </c>
      <c r="G3820">
        <v>201801</v>
      </c>
      <c r="H3820" t="s">
        <v>5286</v>
      </c>
    </row>
    <row r="3821" spans="1:8">
      <c r="A3821" s="1" t="s">
        <v>138</v>
      </c>
      <c r="B3821" s="1" t="s">
        <v>8</v>
      </c>
      <c r="C3821">
        <v>10.53092</v>
      </c>
      <c r="D3821" s="2" t="s">
        <v>6673</v>
      </c>
      <c r="E3821" s="2" t="s">
        <v>6674</v>
      </c>
      <c r="F3821">
        <v>9.4958465167335804E-2</v>
      </c>
      <c r="G3821">
        <v>201801</v>
      </c>
      <c r="H3821" t="s">
        <v>5326</v>
      </c>
    </row>
    <row r="3822" spans="1:8">
      <c r="A3822" s="1" t="s">
        <v>139</v>
      </c>
      <c r="B3822" s="1" t="s">
        <v>8</v>
      </c>
      <c r="C3822">
        <v>4.1768999999999998</v>
      </c>
      <c r="D3822" s="2" t="s">
        <v>6673</v>
      </c>
      <c r="E3822" s="2" t="s">
        <v>6674</v>
      </c>
      <c r="F3822">
        <v>0.23941200411788649</v>
      </c>
      <c r="G3822">
        <v>201801</v>
      </c>
      <c r="H3822" t="s">
        <v>5366</v>
      </c>
    </row>
    <row r="3823" spans="1:8">
      <c r="A3823" s="1" t="s">
        <v>140</v>
      </c>
      <c r="B3823" s="1" t="s">
        <v>8</v>
      </c>
      <c r="C3823">
        <v>2.9379</v>
      </c>
      <c r="D3823" s="2" t="s">
        <v>6673</v>
      </c>
      <c r="E3823" s="2" t="s">
        <v>6674</v>
      </c>
      <c r="F3823">
        <v>0.34037918240920384</v>
      </c>
      <c r="G3823">
        <v>201801</v>
      </c>
      <c r="H3823" t="s">
        <v>5406</v>
      </c>
    </row>
    <row r="3824" spans="1:8">
      <c r="A3824" s="1" t="s">
        <v>141</v>
      </c>
      <c r="B3824" s="1" t="s">
        <v>8</v>
      </c>
      <c r="C3824">
        <v>2.6048</v>
      </c>
      <c r="D3824" s="2" t="s">
        <v>6673</v>
      </c>
      <c r="E3824" s="2" t="s">
        <v>6674</v>
      </c>
      <c r="F3824">
        <v>0.38390663390663393</v>
      </c>
      <c r="G3824">
        <v>201801</v>
      </c>
      <c r="H3824" t="s">
        <v>5446</v>
      </c>
    </row>
    <row r="3825" spans="1:8">
      <c r="A3825" s="1" t="s">
        <v>142</v>
      </c>
      <c r="B3825" s="1" t="s">
        <v>8</v>
      </c>
      <c r="C3825">
        <v>4.5458999999999996</v>
      </c>
      <c r="D3825" s="2" t="s">
        <v>6673</v>
      </c>
      <c r="E3825" s="2" t="s">
        <v>6674</v>
      </c>
      <c r="F3825">
        <v>0.21997844211267298</v>
      </c>
      <c r="G3825">
        <v>201801</v>
      </c>
      <c r="H3825" t="s">
        <v>5486</v>
      </c>
    </row>
    <row r="3826" spans="1:8">
      <c r="A3826" s="1" t="s">
        <v>143</v>
      </c>
      <c r="B3826" s="1" t="s">
        <v>8</v>
      </c>
      <c r="C3826">
        <v>8.3589000000000002</v>
      </c>
      <c r="D3826" s="2" t="s">
        <v>6673</v>
      </c>
      <c r="E3826" s="2" t="s">
        <v>6674</v>
      </c>
      <c r="F3826">
        <v>0.11963296606012752</v>
      </c>
      <c r="G3826">
        <v>201801</v>
      </c>
      <c r="H3826" t="s">
        <v>5526</v>
      </c>
    </row>
    <row r="3827" spans="1:8">
      <c r="A3827" s="1" t="s">
        <v>144</v>
      </c>
      <c r="B3827" s="1" t="s">
        <v>8</v>
      </c>
      <c r="C3827">
        <v>35.6</v>
      </c>
      <c r="D3827" s="2" t="s">
        <v>6673</v>
      </c>
      <c r="E3827" s="2" t="s">
        <v>6674</v>
      </c>
      <c r="F3827">
        <v>2.8089887640449437E-2</v>
      </c>
      <c r="G3827">
        <v>201801</v>
      </c>
      <c r="H3827" t="s">
        <v>5566</v>
      </c>
    </row>
    <row r="3828" spans="1:8">
      <c r="A3828" s="1" t="s">
        <v>145</v>
      </c>
      <c r="B3828" s="1" t="s">
        <v>8</v>
      </c>
      <c r="C3828">
        <v>2643.6441500000001</v>
      </c>
      <c r="D3828" s="2" t="s">
        <v>6673</v>
      </c>
      <c r="E3828" s="2" t="s">
        <v>6674</v>
      </c>
      <c r="F3828">
        <v>3.7826573595391041E-4</v>
      </c>
      <c r="G3828">
        <v>201801</v>
      </c>
      <c r="H3828" t="s">
        <v>5606</v>
      </c>
    </row>
    <row r="3829" spans="1:8">
      <c r="A3829" s="1" t="s">
        <v>146</v>
      </c>
      <c r="B3829" s="1" t="s">
        <v>8</v>
      </c>
      <c r="C3829">
        <v>33.349049999999998</v>
      </c>
      <c r="D3829" s="2" t="s">
        <v>6673</v>
      </c>
      <c r="E3829" s="2" t="s">
        <v>6674</v>
      </c>
      <c r="F3829">
        <v>2.9985861666224377E-2</v>
      </c>
      <c r="G3829">
        <v>201801</v>
      </c>
      <c r="H3829" t="s">
        <v>5646</v>
      </c>
    </row>
    <row r="3830" spans="1:8">
      <c r="A3830" s="1" t="s">
        <v>147</v>
      </c>
      <c r="B3830" s="1" t="s">
        <v>8</v>
      </c>
      <c r="C3830">
        <v>4294.13</v>
      </c>
      <c r="D3830" s="2" t="s">
        <v>6673</v>
      </c>
      <c r="E3830" s="2" t="s">
        <v>6674</v>
      </c>
      <c r="F3830">
        <v>2.3287604241138484E-4</v>
      </c>
      <c r="G3830">
        <v>201801</v>
      </c>
      <c r="H3830" t="s">
        <v>5686</v>
      </c>
    </row>
    <row r="3831" spans="1:8">
      <c r="A3831" s="1" t="s">
        <v>148</v>
      </c>
      <c r="B3831" s="1" t="s">
        <v>8</v>
      </c>
      <c r="C3831">
        <v>1.1934</v>
      </c>
      <c r="D3831" s="2" t="s">
        <v>6673</v>
      </c>
      <c r="E3831" s="2" t="s">
        <v>6674</v>
      </c>
      <c r="F3831">
        <v>0.83794201441260263</v>
      </c>
      <c r="G3831">
        <v>201801</v>
      </c>
      <c r="H3831" t="s">
        <v>5726</v>
      </c>
    </row>
    <row r="3832" spans="1:8">
      <c r="A3832" s="1" t="s">
        <v>149</v>
      </c>
      <c r="B3832" s="1" t="s">
        <v>8</v>
      </c>
      <c r="C3832">
        <v>34.38185</v>
      </c>
      <c r="D3832" s="2" t="s">
        <v>6673</v>
      </c>
      <c r="E3832" s="2" t="s">
        <v>6674</v>
      </c>
      <c r="F3832">
        <v>2.9085113221074491E-2</v>
      </c>
      <c r="G3832">
        <v>201801</v>
      </c>
      <c r="H3832" t="s">
        <v>5766</v>
      </c>
    </row>
    <row r="3833" spans="1:8">
      <c r="A3833" s="1" t="s">
        <v>150</v>
      </c>
      <c r="B3833" s="1" t="s">
        <v>8</v>
      </c>
      <c r="C3833">
        <v>9690.4915400000009</v>
      </c>
      <c r="D3833" s="2" t="s">
        <v>6673</v>
      </c>
      <c r="E3833" s="2" t="s">
        <v>6674</v>
      </c>
      <c r="F3833">
        <v>1.0319393973693103E-4</v>
      </c>
      <c r="G3833">
        <v>201801</v>
      </c>
      <c r="H3833" t="s">
        <v>5806</v>
      </c>
    </row>
    <row r="3834" spans="1:8">
      <c r="A3834" s="1" t="s">
        <v>151</v>
      </c>
      <c r="B3834" s="1" t="s">
        <v>8</v>
      </c>
      <c r="C3834">
        <v>3986.9331000000002</v>
      </c>
      <c r="D3834" s="2" t="s">
        <v>6673</v>
      </c>
      <c r="E3834" s="2" t="s">
        <v>6674</v>
      </c>
      <c r="F3834">
        <v>2.5081935786682748E-4</v>
      </c>
      <c r="G3834">
        <v>201801</v>
      </c>
      <c r="H3834" t="s">
        <v>5846</v>
      </c>
    </row>
    <row r="3835" spans="1:8">
      <c r="A3835" s="1" t="s">
        <v>152</v>
      </c>
      <c r="B3835" s="1" t="s">
        <v>8</v>
      </c>
      <c r="C3835">
        <v>27102.114000000001</v>
      </c>
      <c r="D3835" s="2" t="s">
        <v>6673</v>
      </c>
      <c r="E3835" s="2" t="s">
        <v>6674</v>
      </c>
      <c r="F3835">
        <v>3.6897490727107119E-5</v>
      </c>
      <c r="G3835">
        <v>201801</v>
      </c>
      <c r="H3835" t="s">
        <v>5886</v>
      </c>
    </row>
    <row r="3836" spans="1:8">
      <c r="A3836" s="1" t="s">
        <v>153</v>
      </c>
      <c r="B3836" s="1" t="s">
        <v>8</v>
      </c>
      <c r="C3836">
        <v>130.40559999999999</v>
      </c>
      <c r="D3836" s="2" t="s">
        <v>6673</v>
      </c>
      <c r="E3836" s="2" t="s">
        <v>6674</v>
      </c>
      <c r="F3836">
        <v>7.6683823394087377E-3</v>
      </c>
      <c r="G3836">
        <v>201801</v>
      </c>
      <c r="H3836" t="s">
        <v>5926</v>
      </c>
    </row>
    <row r="3837" spans="1:8">
      <c r="A3837" s="1" t="s">
        <v>154</v>
      </c>
      <c r="B3837" s="1" t="s">
        <v>8</v>
      </c>
      <c r="C3837">
        <v>3.0240999999999998</v>
      </c>
      <c r="D3837" s="2" t="s">
        <v>6673</v>
      </c>
      <c r="E3837" s="2" t="s">
        <v>6674</v>
      </c>
      <c r="F3837">
        <v>0.33067689560530406</v>
      </c>
      <c r="G3837">
        <v>201801</v>
      </c>
      <c r="H3837" t="s">
        <v>5966</v>
      </c>
    </row>
    <row r="3838" spans="1:8">
      <c r="A3838" s="1" t="s">
        <v>155</v>
      </c>
      <c r="B3838" s="1" t="s">
        <v>8</v>
      </c>
      <c r="C3838">
        <v>655.95699999999999</v>
      </c>
      <c r="D3838" s="2" t="s">
        <v>6673</v>
      </c>
      <c r="E3838" s="2" t="s">
        <v>6674</v>
      </c>
      <c r="F3838">
        <v>1.5244901723741038E-3</v>
      </c>
      <c r="G3838">
        <v>201801</v>
      </c>
      <c r="H3838" t="s">
        <v>6006</v>
      </c>
    </row>
    <row r="3839" spans="1:8">
      <c r="A3839" s="1" t="s">
        <v>156</v>
      </c>
      <c r="B3839" s="1" t="s">
        <v>8</v>
      </c>
      <c r="C3839">
        <v>3.2221799999999998</v>
      </c>
      <c r="D3839" s="2" t="s">
        <v>6673</v>
      </c>
      <c r="E3839" s="2" t="s">
        <v>6674</v>
      </c>
      <c r="F3839">
        <v>0.31034889422688988</v>
      </c>
      <c r="G3839">
        <v>201801</v>
      </c>
      <c r="H3839" t="s">
        <v>6046</v>
      </c>
    </row>
    <row r="3840" spans="1:8">
      <c r="A3840" s="1" t="s">
        <v>6396</v>
      </c>
      <c r="B3840" s="1" t="s">
        <v>8</v>
      </c>
      <c r="C3840">
        <v>655.95699999999999</v>
      </c>
      <c r="D3840" s="2" t="s">
        <v>6673</v>
      </c>
      <c r="E3840" s="2" t="s">
        <v>6674</v>
      </c>
      <c r="F3840">
        <v>1.5244901723741038E-3</v>
      </c>
      <c r="G3840">
        <v>201801</v>
      </c>
      <c r="H3840" t="s">
        <v>6525</v>
      </c>
    </row>
    <row r="3841" spans="1:8">
      <c r="A3841" s="1" t="s">
        <v>157</v>
      </c>
      <c r="B3841" s="1" t="s">
        <v>8</v>
      </c>
      <c r="C3841">
        <v>119.33199999999999</v>
      </c>
      <c r="D3841" s="2" t="s">
        <v>6673</v>
      </c>
      <c r="E3841" s="2" t="s">
        <v>6674</v>
      </c>
      <c r="F3841">
        <v>8.379981899239098E-3</v>
      </c>
      <c r="G3841">
        <v>201801</v>
      </c>
      <c r="H3841" t="s">
        <v>6086</v>
      </c>
    </row>
    <row r="3842" spans="1:8">
      <c r="A3842" s="1" t="s">
        <v>158</v>
      </c>
      <c r="B3842" s="1" t="s">
        <v>8</v>
      </c>
      <c r="C3842">
        <v>458.44461000000001</v>
      </c>
      <c r="D3842" s="2" t="s">
        <v>6673</v>
      </c>
      <c r="E3842" s="2" t="s">
        <v>6674</v>
      </c>
      <c r="F3842">
        <v>2.1812885966747434E-3</v>
      </c>
      <c r="G3842">
        <v>201801</v>
      </c>
      <c r="H3842" t="s">
        <v>6126</v>
      </c>
    </row>
    <row r="3843" spans="1:8">
      <c r="A3843" s="1" t="s">
        <v>159</v>
      </c>
      <c r="B3843" s="1" t="s">
        <v>8</v>
      </c>
      <c r="C3843">
        <v>14.7325</v>
      </c>
      <c r="D3843" s="2" t="s">
        <v>6673</v>
      </c>
      <c r="E3843" s="2" t="s">
        <v>6674</v>
      </c>
      <c r="F3843">
        <v>6.7877142372306132E-2</v>
      </c>
      <c r="G3843">
        <v>201801</v>
      </c>
      <c r="H3843" t="s">
        <v>6166</v>
      </c>
    </row>
    <row r="3844" spans="1:8">
      <c r="A3844" s="1" t="s">
        <v>160</v>
      </c>
      <c r="B3844" s="1" t="s">
        <v>8</v>
      </c>
      <c r="C3844">
        <v>11.6119</v>
      </c>
      <c r="D3844" s="2" t="s">
        <v>6673</v>
      </c>
      <c r="E3844" s="2" t="s">
        <v>6674</v>
      </c>
      <c r="F3844">
        <v>8.6118550797027182E-2</v>
      </c>
      <c r="G3844">
        <v>201801</v>
      </c>
      <c r="H3844" t="s">
        <v>6206</v>
      </c>
    </row>
    <row r="3845" spans="1:8">
      <c r="A3845" s="1" t="s">
        <v>7</v>
      </c>
      <c r="B3845" s="1" t="s">
        <v>8</v>
      </c>
      <c r="C3845">
        <v>4.5381999999999998</v>
      </c>
      <c r="D3845" s="2" t="s">
        <v>6675</v>
      </c>
      <c r="E3845" s="2" t="s">
        <v>6676</v>
      </c>
      <c r="F3845">
        <v>0.22035168128332822</v>
      </c>
      <c r="G3845">
        <v>201802</v>
      </c>
      <c r="H3845" t="s">
        <v>205</v>
      </c>
    </row>
    <row r="3846" spans="1:8">
      <c r="A3846" s="1" t="s">
        <v>9</v>
      </c>
      <c r="B3846" s="1" t="s">
        <v>8</v>
      </c>
      <c r="C3846">
        <v>85.694599999999994</v>
      </c>
      <c r="D3846" s="2" t="s">
        <v>6675</v>
      </c>
      <c r="E3846" s="2" t="s">
        <v>6676</v>
      </c>
      <c r="F3846">
        <v>1.1669346726631551E-2</v>
      </c>
      <c r="G3846">
        <v>201802</v>
      </c>
      <c r="H3846" t="s">
        <v>245</v>
      </c>
    </row>
    <row r="3847" spans="1:8">
      <c r="A3847" s="1" t="s">
        <v>10</v>
      </c>
      <c r="B3847" s="1" t="s">
        <v>8</v>
      </c>
      <c r="C3847">
        <v>133.6</v>
      </c>
      <c r="D3847" s="2" t="s">
        <v>6675</v>
      </c>
      <c r="E3847" s="2" t="s">
        <v>6676</v>
      </c>
      <c r="F3847">
        <v>7.4850299401197605E-3</v>
      </c>
      <c r="G3847">
        <v>201802</v>
      </c>
      <c r="H3847" t="s">
        <v>285</v>
      </c>
    </row>
    <row r="3848" spans="1:8">
      <c r="A3848" s="1" t="s">
        <v>11</v>
      </c>
      <c r="B3848" s="1" t="s">
        <v>8</v>
      </c>
      <c r="C3848">
        <v>596.63</v>
      </c>
      <c r="D3848" s="2" t="s">
        <v>6675</v>
      </c>
      <c r="E3848" s="2" t="s">
        <v>6676</v>
      </c>
      <c r="F3848">
        <v>1.6760806530010223E-3</v>
      </c>
      <c r="G3848">
        <v>201802</v>
      </c>
      <c r="H3848" t="s">
        <v>325</v>
      </c>
    </row>
    <row r="3849" spans="1:8">
      <c r="A3849" s="1" t="s">
        <v>12</v>
      </c>
      <c r="B3849" s="1" t="s">
        <v>8</v>
      </c>
      <c r="C3849">
        <v>2.22336</v>
      </c>
      <c r="D3849" s="2" t="s">
        <v>6675</v>
      </c>
      <c r="E3849" s="2" t="s">
        <v>6676</v>
      </c>
      <c r="F3849">
        <v>0.44976971790443293</v>
      </c>
      <c r="G3849">
        <v>201802</v>
      </c>
      <c r="H3849" t="s">
        <v>365</v>
      </c>
    </row>
    <row r="3850" spans="1:8">
      <c r="A3850" s="1" t="s">
        <v>13</v>
      </c>
      <c r="B3850" s="1" t="s">
        <v>8</v>
      </c>
      <c r="C3850">
        <v>253.38900000000001</v>
      </c>
      <c r="D3850" s="2" t="s">
        <v>6675</v>
      </c>
      <c r="E3850" s="2" t="s">
        <v>6676</v>
      </c>
      <c r="F3850">
        <v>3.9465012293351332E-3</v>
      </c>
      <c r="G3850">
        <v>201802</v>
      </c>
      <c r="H3850" t="s">
        <v>405</v>
      </c>
    </row>
    <row r="3851" spans="1:8">
      <c r="A3851" s="1" t="s">
        <v>14</v>
      </c>
      <c r="B3851" s="1" t="s">
        <v>8</v>
      </c>
      <c r="C3851">
        <v>24.295480000000001</v>
      </c>
      <c r="D3851" s="2" t="s">
        <v>6675</v>
      </c>
      <c r="E3851" s="2" t="s">
        <v>6676</v>
      </c>
      <c r="F3851">
        <v>4.1159919458269599E-2</v>
      </c>
      <c r="G3851">
        <v>201802</v>
      </c>
      <c r="H3851" t="s">
        <v>445</v>
      </c>
    </row>
    <row r="3852" spans="1:8">
      <c r="A3852" s="1" t="s">
        <v>15</v>
      </c>
      <c r="B3852" s="1" t="s">
        <v>8</v>
      </c>
      <c r="C3852">
        <v>1.5345</v>
      </c>
      <c r="D3852" s="2" t="s">
        <v>6675</v>
      </c>
      <c r="E3852" s="2" t="s">
        <v>6676</v>
      </c>
      <c r="F3852">
        <v>0.65167807103290976</v>
      </c>
      <c r="G3852">
        <v>201802</v>
      </c>
      <c r="H3852" t="s">
        <v>485</v>
      </c>
    </row>
    <row r="3853" spans="1:8">
      <c r="A3853" s="1" t="s">
        <v>16</v>
      </c>
      <c r="B3853" s="1" t="s">
        <v>8</v>
      </c>
      <c r="C3853">
        <v>2.22336</v>
      </c>
      <c r="D3853" s="2" t="s">
        <v>6675</v>
      </c>
      <c r="E3853" s="2" t="s">
        <v>6676</v>
      </c>
      <c r="F3853">
        <v>0.44976971790443293</v>
      </c>
      <c r="G3853">
        <v>201802</v>
      </c>
      <c r="H3853" t="s">
        <v>525</v>
      </c>
    </row>
    <row r="3854" spans="1:8">
      <c r="A3854" s="1" t="s">
        <v>17</v>
      </c>
      <c r="B3854" s="1" t="s">
        <v>8</v>
      </c>
      <c r="C3854">
        <v>2.1116899999999998</v>
      </c>
      <c r="D3854" s="2" t="s">
        <v>6675</v>
      </c>
      <c r="E3854" s="2" t="s">
        <v>6676</v>
      </c>
      <c r="F3854">
        <v>0.47355435693686104</v>
      </c>
      <c r="G3854">
        <v>201802</v>
      </c>
      <c r="H3854" t="s">
        <v>565</v>
      </c>
    </row>
    <row r="3855" spans="1:8">
      <c r="A3855" s="1" t="s">
        <v>18</v>
      </c>
      <c r="B3855" s="1" t="s">
        <v>8</v>
      </c>
      <c r="C3855">
        <v>1.95583</v>
      </c>
      <c r="D3855" s="2" t="s">
        <v>6675</v>
      </c>
      <c r="E3855" s="2" t="s">
        <v>6676</v>
      </c>
      <c r="F3855">
        <v>0.51129188119621849</v>
      </c>
      <c r="G3855">
        <v>201802</v>
      </c>
      <c r="H3855" t="s">
        <v>605</v>
      </c>
    </row>
    <row r="3856" spans="1:8">
      <c r="A3856" s="1" t="s">
        <v>19</v>
      </c>
      <c r="B3856" s="1" t="s">
        <v>8</v>
      </c>
      <c r="C3856">
        <v>2.4975100000000001</v>
      </c>
      <c r="D3856" s="2" t="s">
        <v>6675</v>
      </c>
      <c r="E3856" s="2" t="s">
        <v>6676</v>
      </c>
      <c r="F3856">
        <v>0.40039879720201321</v>
      </c>
      <c r="G3856">
        <v>201802</v>
      </c>
      <c r="H3856" t="s">
        <v>645</v>
      </c>
    </row>
    <row r="3857" spans="1:8">
      <c r="A3857" s="1" t="s">
        <v>20</v>
      </c>
      <c r="B3857" s="1" t="s">
        <v>8</v>
      </c>
      <c r="C3857">
        <v>102.97009</v>
      </c>
      <c r="D3857" s="2" t="s">
        <v>6675</v>
      </c>
      <c r="E3857" s="2" t="s">
        <v>6676</v>
      </c>
      <c r="F3857">
        <v>9.7115579873728389E-3</v>
      </c>
      <c r="G3857">
        <v>201802</v>
      </c>
      <c r="H3857" t="s">
        <v>685</v>
      </c>
    </row>
    <row r="3858" spans="1:8">
      <c r="A3858" s="1" t="s">
        <v>21</v>
      </c>
      <c r="B3858" s="1" t="s">
        <v>8</v>
      </c>
      <c r="C3858">
        <v>1.9558</v>
      </c>
      <c r="D3858" s="2" t="s">
        <v>6675</v>
      </c>
      <c r="E3858" s="2" t="s">
        <v>6676</v>
      </c>
      <c r="F3858">
        <v>0.51129972389814915</v>
      </c>
      <c r="G3858">
        <v>201802</v>
      </c>
      <c r="H3858" t="s">
        <v>725</v>
      </c>
    </row>
    <row r="3859" spans="1:8">
      <c r="A3859" s="1" t="s">
        <v>22</v>
      </c>
      <c r="B3859" s="1" t="s">
        <v>8</v>
      </c>
      <c r="C3859">
        <v>0.46703</v>
      </c>
      <c r="D3859" s="2" t="s">
        <v>6675</v>
      </c>
      <c r="E3859" s="2" t="s">
        <v>6676</v>
      </c>
      <c r="F3859">
        <v>2.1411900734428193</v>
      </c>
      <c r="G3859">
        <v>201802</v>
      </c>
      <c r="H3859" t="s">
        <v>765</v>
      </c>
    </row>
    <row r="3860" spans="1:8">
      <c r="A3860" s="1" t="s">
        <v>23</v>
      </c>
      <c r="B3860" s="1" t="s">
        <v>8</v>
      </c>
      <c r="C3860">
        <v>2197.0019000000002</v>
      </c>
      <c r="D3860" s="2" t="s">
        <v>6675</v>
      </c>
      <c r="E3860" s="2" t="s">
        <v>6676</v>
      </c>
      <c r="F3860">
        <v>4.5516574200504784E-4</v>
      </c>
      <c r="G3860">
        <v>201802</v>
      </c>
      <c r="H3860" t="s">
        <v>805</v>
      </c>
    </row>
    <row r="3861" spans="1:8">
      <c r="A3861" s="1" t="s">
        <v>24</v>
      </c>
      <c r="B3861" s="1" t="s">
        <v>8</v>
      </c>
      <c r="C3861">
        <v>1.2421</v>
      </c>
      <c r="D3861" s="2" t="s">
        <v>6675</v>
      </c>
      <c r="E3861" s="2" t="s">
        <v>6676</v>
      </c>
      <c r="F3861">
        <v>0.80508815715320825</v>
      </c>
      <c r="G3861">
        <v>201802</v>
      </c>
      <c r="H3861" t="s">
        <v>845</v>
      </c>
    </row>
    <row r="3862" spans="1:8">
      <c r="A3862" s="1" t="s">
        <v>25</v>
      </c>
      <c r="B3862" s="1" t="s">
        <v>8</v>
      </c>
      <c r="C3862">
        <v>1.6211</v>
      </c>
      <c r="D3862" s="2" t="s">
        <v>6675</v>
      </c>
      <c r="E3862" s="2" t="s">
        <v>6676</v>
      </c>
      <c r="F3862">
        <v>0.61686509160446612</v>
      </c>
      <c r="G3862">
        <v>201802</v>
      </c>
      <c r="H3862" t="s">
        <v>885</v>
      </c>
    </row>
    <row r="3863" spans="1:8">
      <c r="A3863" s="1" t="s">
        <v>26</v>
      </c>
      <c r="B3863" s="1" t="s">
        <v>8</v>
      </c>
      <c r="C3863">
        <v>8.58291</v>
      </c>
      <c r="D3863" s="2" t="s">
        <v>6675</v>
      </c>
      <c r="E3863" s="2" t="s">
        <v>6676</v>
      </c>
      <c r="F3863">
        <v>0.11651060071700624</v>
      </c>
      <c r="G3863">
        <v>201802</v>
      </c>
      <c r="H3863" t="s">
        <v>925</v>
      </c>
    </row>
    <row r="3864" spans="1:8">
      <c r="A3864" s="1" t="s">
        <v>27</v>
      </c>
      <c r="B3864" s="1" t="s">
        <v>8</v>
      </c>
      <c r="C3864">
        <v>3.9279999999999999</v>
      </c>
      <c r="D3864" s="2" t="s">
        <v>6675</v>
      </c>
      <c r="E3864" s="2" t="s">
        <v>6676</v>
      </c>
      <c r="F3864">
        <v>0.25458248472505091</v>
      </c>
      <c r="G3864">
        <v>201802</v>
      </c>
      <c r="H3864" t="s">
        <v>965</v>
      </c>
    </row>
    <row r="3865" spans="1:8">
      <c r="A3865" s="1" t="s">
        <v>28</v>
      </c>
      <c r="B3865" s="1" t="s">
        <v>8</v>
      </c>
      <c r="C3865">
        <v>1.2421</v>
      </c>
      <c r="D3865" s="2" t="s">
        <v>6675</v>
      </c>
      <c r="E3865" s="2" t="s">
        <v>6676</v>
      </c>
      <c r="F3865">
        <v>0.80508815715320825</v>
      </c>
      <c r="G3865">
        <v>201802</v>
      </c>
      <c r="H3865" t="s">
        <v>1005</v>
      </c>
    </row>
    <row r="3866" spans="1:8">
      <c r="A3866" s="1" t="s">
        <v>29</v>
      </c>
      <c r="B3866" s="1" t="s">
        <v>8</v>
      </c>
      <c r="C3866">
        <v>79.057000000000002</v>
      </c>
      <c r="D3866" s="2" t="s">
        <v>6675</v>
      </c>
      <c r="E3866" s="2" t="s">
        <v>6676</v>
      </c>
      <c r="F3866">
        <v>1.2649101281353959E-2</v>
      </c>
      <c r="G3866">
        <v>201802</v>
      </c>
      <c r="H3866" t="s">
        <v>1045</v>
      </c>
    </row>
    <row r="3867" spans="1:8">
      <c r="A3867" s="1" t="s">
        <v>30</v>
      </c>
      <c r="B3867" s="1" t="s">
        <v>8</v>
      </c>
      <c r="C3867">
        <v>11.90476</v>
      </c>
      <c r="D3867" s="2" t="s">
        <v>6675</v>
      </c>
      <c r="E3867" s="2" t="s">
        <v>6676</v>
      </c>
      <c r="F3867">
        <v>8.4000013440002158E-2</v>
      </c>
      <c r="G3867">
        <v>201802</v>
      </c>
      <c r="H3867" t="s">
        <v>1085</v>
      </c>
    </row>
    <row r="3868" spans="1:8">
      <c r="A3868" s="1" t="s">
        <v>31</v>
      </c>
      <c r="B3868" s="1" t="s">
        <v>8</v>
      </c>
      <c r="C3868">
        <v>2.4506999999999999</v>
      </c>
      <c r="D3868" s="2" t="s">
        <v>6675</v>
      </c>
      <c r="E3868" s="2" t="s">
        <v>6676</v>
      </c>
      <c r="F3868">
        <v>0.40804668054025384</v>
      </c>
      <c r="G3868">
        <v>201802</v>
      </c>
      <c r="H3868" t="s">
        <v>1125</v>
      </c>
    </row>
    <row r="3869" spans="1:8">
      <c r="A3869" s="1" t="s">
        <v>32</v>
      </c>
      <c r="B3869" s="1" t="s">
        <v>8</v>
      </c>
      <c r="C3869">
        <v>2.48271</v>
      </c>
      <c r="D3869" s="2" t="s">
        <v>6675</v>
      </c>
      <c r="E3869" s="2" t="s">
        <v>6676</v>
      </c>
      <c r="F3869">
        <v>0.40278566566373036</v>
      </c>
      <c r="G3869">
        <v>201802</v>
      </c>
      <c r="H3869" t="s">
        <v>1165</v>
      </c>
    </row>
    <row r="3870" spans="1:8">
      <c r="A3870" s="1" t="s">
        <v>33</v>
      </c>
      <c r="B3870" s="1" t="s">
        <v>8</v>
      </c>
      <c r="C3870">
        <v>1.5304</v>
      </c>
      <c r="D3870" s="2" t="s">
        <v>6675</v>
      </c>
      <c r="E3870" s="2" t="s">
        <v>6676</v>
      </c>
      <c r="F3870">
        <v>0.65342394145321481</v>
      </c>
      <c r="G3870">
        <v>201802</v>
      </c>
      <c r="H3870" t="s">
        <v>1205</v>
      </c>
    </row>
    <row r="3871" spans="1:8">
      <c r="A3871" s="1" t="s">
        <v>34</v>
      </c>
      <c r="B3871" s="1" t="s">
        <v>8</v>
      </c>
      <c r="C3871">
        <v>1989.2601</v>
      </c>
      <c r="D3871" s="2" t="s">
        <v>6675</v>
      </c>
      <c r="E3871" s="2" t="s">
        <v>6676</v>
      </c>
      <c r="F3871">
        <v>5.0269947102442758E-4</v>
      </c>
      <c r="G3871">
        <v>201802</v>
      </c>
      <c r="H3871" t="s">
        <v>1245</v>
      </c>
    </row>
    <row r="3872" spans="1:8">
      <c r="A3872" s="1" t="s">
        <v>35</v>
      </c>
      <c r="B3872" s="1" t="s">
        <v>8</v>
      </c>
      <c r="C3872">
        <v>1.1589</v>
      </c>
      <c r="D3872" s="2" t="s">
        <v>6675</v>
      </c>
      <c r="E3872" s="2" t="s">
        <v>6676</v>
      </c>
      <c r="F3872">
        <v>0.86288722064026224</v>
      </c>
      <c r="G3872">
        <v>201802</v>
      </c>
      <c r="H3872" t="s">
        <v>1285</v>
      </c>
    </row>
    <row r="3873" spans="1:8">
      <c r="A3873" s="1" t="s">
        <v>36</v>
      </c>
      <c r="B3873" s="1" t="s">
        <v>8</v>
      </c>
      <c r="C3873">
        <v>744.42778999999996</v>
      </c>
      <c r="D3873" s="2" t="s">
        <v>6675</v>
      </c>
      <c r="E3873" s="2" t="s">
        <v>6676</v>
      </c>
      <c r="F3873">
        <v>1.3433136342209902E-3</v>
      </c>
      <c r="G3873">
        <v>201802</v>
      </c>
      <c r="H3873" t="s">
        <v>1325</v>
      </c>
    </row>
    <row r="3874" spans="1:8">
      <c r="A3874" s="1" t="s">
        <v>37</v>
      </c>
      <c r="B3874" s="1" t="s">
        <v>8</v>
      </c>
      <c r="C3874">
        <v>7.8566000000000003</v>
      </c>
      <c r="D3874" s="2" t="s">
        <v>6675</v>
      </c>
      <c r="E3874" s="2" t="s">
        <v>6676</v>
      </c>
      <c r="F3874">
        <v>0.1272815212687422</v>
      </c>
      <c r="G3874">
        <v>201802</v>
      </c>
      <c r="H3874" t="s">
        <v>1365</v>
      </c>
    </row>
    <row r="3875" spans="1:8">
      <c r="A3875" s="1" t="s">
        <v>38</v>
      </c>
      <c r="B3875" s="1" t="s">
        <v>8</v>
      </c>
      <c r="C3875">
        <v>3456.9257699999998</v>
      </c>
      <c r="D3875" s="2" t="s">
        <v>6675</v>
      </c>
      <c r="E3875" s="2" t="s">
        <v>6676</v>
      </c>
      <c r="F3875">
        <v>2.8927436298407992E-4</v>
      </c>
      <c r="G3875">
        <v>201802</v>
      </c>
      <c r="H3875" t="s">
        <v>1405</v>
      </c>
    </row>
    <row r="3876" spans="1:8">
      <c r="A3876" s="1" t="s">
        <v>39</v>
      </c>
      <c r="B3876" s="1" t="s">
        <v>8</v>
      </c>
      <c r="C3876">
        <v>706.45680000000004</v>
      </c>
      <c r="D3876" s="2" t="s">
        <v>6675</v>
      </c>
      <c r="E3876" s="2" t="s">
        <v>6676</v>
      </c>
      <c r="F3876">
        <v>1.4155147207868901E-3</v>
      </c>
      <c r="G3876">
        <v>201802</v>
      </c>
      <c r="H3876" t="s">
        <v>1445</v>
      </c>
    </row>
    <row r="3877" spans="1:8">
      <c r="A3877" s="1" t="s">
        <v>40</v>
      </c>
      <c r="B3877" s="1" t="s">
        <v>8</v>
      </c>
      <c r="C3877">
        <v>1.2421</v>
      </c>
      <c r="D3877" s="2" t="s">
        <v>6675</v>
      </c>
      <c r="E3877" s="2" t="s">
        <v>6676</v>
      </c>
      <c r="F3877">
        <v>0.80508815715320825</v>
      </c>
      <c r="G3877">
        <v>201802</v>
      </c>
      <c r="H3877" t="s">
        <v>1485</v>
      </c>
    </row>
    <row r="3878" spans="1:8">
      <c r="A3878" s="1" t="s">
        <v>6388</v>
      </c>
      <c r="B3878" s="1" t="s">
        <v>8</v>
      </c>
      <c r="C3878">
        <v>30.431450000000002</v>
      </c>
      <c r="D3878" s="2" t="s">
        <v>6675</v>
      </c>
      <c r="E3878" s="2" t="s">
        <v>6676</v>
      </c>
      <c r="F3878">
        <v>3.2860741108294213E-2</v>
      </c>
      <c r="G3878">
        <v>201802</v>
      </c>
      <c r="H3878" t="s">
        <v>6520</v>
      </c>
    </row>
    <row r="3879" spans="1:8">
      <c r="A3879" s="1" t="s">
        <v>41</v>
      </c>
      <c r="B3879" s="1" t="s">
        <v>8</v>
      </c>
      <c r="C3879">
        <v>110.265</v>
      </c>
      <c r="D3879" s="2" t="s">
        <v>6675</v>
      </c>
      <c r="E3879" s="2" t="s">
        <v>6676</v>
      </c>
      <c r="F3879">
        <v>9.0690608987439355E-3</v>
      </c>
      <c r="G3879">
        <v>201802</v>
      </c>
      <c r="H3879" t="s">
        <v>1525</v>
      </c>
    </row>
    <row r="3880" spans="1:8">
      <c r="A3880" s="1" t="s">
        <v>42</v>
      </c>
      <c r="B3880" s="1" t="s">
        <v>8</v>
      </c>
      <c r="C3880">
        <v>25.33</v>
      </c>
      <c r="D3880" s="2" t="s">
        <v>6675</v>
      </c>
      <c r="E3880" s="2" t="s">
        <v>6676</v>
      </c>
      <c r="F3880">
        <v>3.947887879984209E-2</v>
      </c>
      <c r="G3880">
        <v>201802</v>
      </c>
      <c r="H3880" t="s">
        <v>1565</v>
      </c>
    </row>
    <row r="3881" spans="1:8">
      <c r="A3881" s="1" t="s">
        <v>43</v>
      </c>
      <c r="B3881" s="1" t="s">
        <v>8</v>
      </c>
      <c r="C3881">
        <v>220.74725000000001</v>
      </c>
      <c r="D3881" s="2" t="s">
        <v>6675</v>
      </c>
      <c r="E3881" s="2" t="s">
        <v>6676</v>
      </c>
      <c r="F3881">
        <v>4.5300677584884973E-3</v>
      </c>
      <c r="G3881">
        <v>201802</v>
      </c>
      <c r="H3881" t="s">
        <v>1605</v>
      </c>
    </row>
    <row r="3882" spans="1:8">
      <c r="A3882" s="1" t="s">
        <v>44</v>
      </c>
      <c r="B3882" s="1" t="s">
        <v>8</v>
      </c>
      <c r="C3882">
        <v>7.4414999999999996</v>
      </c>
      <c r="D3882" s="2" t="s">
        <v>6675</v>
      </c>
      <c r="E3882" s="2" t="s">
        <v>6676</v>
      </c>
      <c r="F3882">
        <v>0.13438150910434726</v>
      </c>
      <c r="G3882">
        <v>201802</v>
      </c>
      <c r="H3882" t="s">
        <v>1645</v>
      </c>
    </row>
    <row r="3883" spans="1:8">
      <c r="A3883" s="1" t="s">
        <v>45</v>
      </c>
      <c r="B3883" s="1" t="s">
        <v>8</v>
      </c>
      <c r="C3883">
        <v>60.2714</v>
      </c>
      <c r="D3883" s="2" t="s">
        <v>6675</v>
      </c>
      <c r="E3883" s="2" t="s">
        <v>6676</v>
      </c>
      <c r="F3883">
        <v>1.6591617251299953E-2</v>
      </c>
      <c r="G3883">
        <v>201802</v>
      </c>
      <c r="H3883" t="s">
        <v>1685</v>
      </c>
    </row>
    <row r="3884" spans="1:8">
      <c r="A3884" s="1" t="s">
        <v>46</v>
      </c>
      <c r="B3884" s="1" t="s">
        <v>8</v>
      </c>
      <c r="C3884">
        <v>140.87354999999999</v>
      </c>
      <c r="D3884" s="2" t="s">
        <v>6675</v>
      </c>
      <c r="E3884" s="2" t="s">
        <v>6676</v>
      </c>
      <c r="F3884">
        <v>7.0985646347380329E-3</v>
      </c>
      <c r="G3884">
        <v>201802</v>
      </c>
      <c r="H3884" t="s">
        <v>1725</v>
      </c>
    </row>
    <row r="3885" spans="1:8">
      <c r="A3885" s="1" t="s">
        <v>47</v>
      </c>
      <c r="B3885" s="1" t="s">
        <v>8</v>
      </c>
      <c r="C3885">
        <v>21.844850000000001</v>
      </c>
      <c r="D3885" s="2" t="s">
        <v>6675</v>
      </c>
      <c r="E3885" s="2" t="s">
        <v>6676</v>
      </c>
      <c r="F3885">
        <v>4.5777380023209129E-2</v>
      </c>
      <c r="G3885">
        <v>201802</v>
      </c>
      <c r="H3885" t="s">
        <v>1765</v>
      </c>
    </row>
    <row r="3886" spans="1:8">
      <c r="A3886" s="1" t="s">
        <v>48</v>
      </c>
      <c r="B3886" s="1" t="s">
        <v>8</v>
      </c>
      <c r="C3886">
        <v>18.922599999999999</v>
      </c>
      <c r="D3886" s="2" t="s">
        <v>6675</v>
      </c>
      <c r="E3886" s="2" t="s">
        <v>6676</v>
      </c>
      <c r="F3886">
        <v>5.2846860368025536E-2</v>
      </c>
      <c r="G3886">
        <v>201802</v>
      </c>
      <c r="H3886" t="s">
        <v>1805</v>
      </c>
    </row>
    <row r="3887" spans="1:8">
      <c r="A3887" s="1" t="s">
        <v>49</v>
      </c>
      <c r="B3887" s="1" t="s">
        <v>8</v>
      </c>
      <c r="C3887">
        <v>33.922370000000001</v>
      </c>
      <c r="D3887" s="2" t="s">
        <v>6675</v>
      </c>
      <c r="E3887" s="2" t="s">
        <v>6676</v>
      </c>
      <c r="F3887">
        <v>2.9479072364342468E-2</v>
      </c>
      <c r="G3887">
        <v>201802</v>
      </c>
      <c r="H3887" t="s">
        <v>1845</v>
      </c>
    </row>
    <row r="3888" spans="1:8">
      <c r="A3888" s="1" t="s">
        <v>8</v>
      </c>
      <c r="B3888" s="1" t="s">
        <v>8</v>
      </c>
      <c r="C3888">
        <v>1</v>
      </c>
      <c r="D3888" s="2" t="s">
        <v>6675</v>
      </c>
      <c r="E3888" s="2" t="s">
        <v>6676</v>
      </c>
      <c r="F3888">
        <v>1</v>
      </c>
      <c r="G3888">
        <v>201802</v>
      </c>
      <c r="H3888" t="s">
        <v>1885</v>
      </c>
    </row>
    <row r="3889" spans="1:8">
      <c r="A3889" s="1" t="s">
        <v>50</v>
      </c>
      <c r="B3889" s="1" t="s">
        <v>8</v>
      </c>
      <c r="C3889">
        <v>2.4950100000000002</v>
      </c>
      <c r="D3889" s="2" t="s">
        <v>6675</v>
      </c>
      <c r="E3889" s="2" t="s">
        <v>6676</v>
      </c>
      <c r="F3889">
        <v>0.40079999679360001</v>
      </c>
      <c r="G3889">
        <v>201802</v>
      </c>
      <c r="H3889" t="s">
        <v>1925</v>
      </c>
    </row>
    <row r="3890" spans="1:8">
      <c r="A3890" s="1" t="s">
        <v>51</v>
      </c>
      <c r="B3890" s="1" t="s">
        <v>8</v>
      </c>
      <c r="C3890">
        <v>0.87929999999999997</v>
      </c>
      <c r="D3890" s="2" t="s">
        <v>6675</v>
      </c>
      <c r="E3890" s="2" t="s">
        <v>6676</v>
      </c>
      <c r="F3890">
        <v>1.1372682815876265</v>
      </c>
      <c r="G3890">
        <v>201802</v>
      </c>
      <c r="H3890" t="s">
        <v>1965</v>
      </c>
    </row>
    <row r="3891" spans="1:8">
      <c r="A3891" s="1" t="s">
        <v>52</v>
      </c>
      <c r="B3891" s="1" t="s">
        <v>8</v>
      </c>
      <c r="C3891">
        <v>0.87929999999999997</v>
      </c>
      <c r="D3891" s="2" t="s">
        <v>6675</v>
      </c>
      <c r="E3891" s="2" t="s">
        <v>6676</v>
      </c>
      <c r="F3891">
        <v>1.1372682815876265</v>
      </c>
      <c r="G3891">
        <v>201802</v>
      </c>
      <c r="H3891" t="s">
        <v>2005</v>
      </c>
    </row>
    <row r="3892" spans="1:8">
      <c r="A3892" s="1" t="s">
        <v>53</v>
      </c>
      <c r="B3892" s="1" t="s">
        <v>8</v>
      </c>
      <c r="C3892">
        <v>3.1034000000000002</v>
      </c>
      <c r="D3892" s="2" t="s">
        <v>6675</v>
      </c>
      <c r="E3892" s="2" t="s">
        <v>6676</v>
      </c>
      <c r="F3892">
        <v>0.32222723464587227</v>
      </c>
      <c r="G3892">
        <v>201802</v>
      </c>
      <c r="H3892" t="s">
        <v>2045</v>
      </c>
    </row>
    <row r="3893" spans="1:8">
      <c r="A3893" s="1" t="s">
        <v>54</v>
      </c>
      <c r="B3893" s="1" t="s">
        <v>8</v>
      </c>
      <c r="C3893">
        <v>5.5346500000000001</v>
      </c>
      <c r="D3893" s="2" t="s">
        <v>6675</v>
      </c>
      <c r="E3893" s="2" t="s">
        <v>6676</v>
      </c>
      <c r="F3893">
        <v>0.18067989845789706</v>
      </c>
      <c r="G3893">
        <v>201802</v>
      </c>
      <c r="H3893" t="s">
        <v>2085</v>
      </c>
    </row>
    <row r="3894" spans="1:8">
      <c r="A3894" s="1" t="s">
        <v>55</v>
      </c>
      <c r="B3894" s="1" t="s">
        <v>8</v>
      </c>
      <c r="C3894">
        <v>0.87929999999999997</v>
      </c>
      <c r="D3894" s="2" t="s">
        <v>6675</v>
      </c>
      <c r="E3894" s="2" t="s">
        <v>6676</v>
      </c>
      <c r="F3894">
        <v>1.1372682815876265</v>
      </c>
      <c r="G3894">
        <v>201802</v>
      </c>
      <c r="H3894" t="s">
        <v>2125</v>
      </c>
    </row>
    <row r="3895" spans="1:8">
      <c r="A3895" s="1" t="s">
        <v>56</v>
      </c>
      <c r="B3895" s="1" t="s">
        <v>8</v>
      </c>
      <c r="C3895">
        <v>57.72</v>
      </c>
      <c r="D3895" s="2" t="s">
        <v>6675</v>
      </c>
      <c r="E3895" s="2" t="s">
        <v>6676</v>
      </c>
      <c r="F3895">
        <v>1.7325017325017324E-2</v>
      </c>
      <c r="G3895">
        <v>201802</v>
      </c>
      <c r="H3895" t="s">
        <v>2165</v>
      </c>
    </row>
    <row r="3896" spans="1:8">
      <c r="A3896" s="1" t="s">
        <v>57</v>
      </c>
      <c r="B3896" s="1" t="s">
        <v>8</v>
      </c>
      <c r="C3896">
        <v>11168.785099999999</v>
      </c>
      <c r="D3896" s="2" t="s">
        <v>6675</v>
      </c>
      <c r="E3896" s="2" t="s">
        <v>6676</v>
      </c>
      <c r="F3896">
        <v>8.9535253033026853E-5</v>
      </c>
      <c r="G3896">
        <v>201802</v>
      </c>
      <c r="H3896" t="s">
        <v>2205</v>
      </c>
    </row>
    <row r="3897" spans="1:8">
      <c r="A3897" s="1" t="s">
        <v>58</v>
      </c>
      <c r="B3897" s="1" t="s">
        <v>8</v>
      </c>
      <c r="C3897">
        <v>9.1277000000000008</v>
      </c>
      <c r="D3897" s="2" t="s">
        <v>6675</v>
      </c>
      <c r="E3897" s="2" t="s">
        <v>6676</v>
      </c>
      <c r="F3897">
        <v>0.10955662434129079</v>
      </c>
      <c r="G3897">
        <v>201802</v>
      </c>
      <c r="H3897" t="s">
        <v>2245</v>
      </c>
    </row>
    <row r="3898" spans="1:8">
      <c r="A3898" s="1" t="s">
        <v>59</v>
      </c>
      <c r="B3898" s="1" t="s">
        <v>8</v>
      </c>
      <c r="C3898">
        <v>257.10500000000002</v>
      </c>
      <c r="D3898" s="2" t="s">
        <v>6675</v>
      </c>
      <c r="E3898" s="2" t="s">
        <v>6676</v>
      </c>
      <c r="F3898">
        <v>3.8894615040547635E-3</v>
      </c>
      <c r="G3898">
        <v>201802</v>
      </c>
      <c r="H3898" t="s">
        <v>2285</v>
      </c>
    </row>
    <row r="3899" spans="1:8">
      <c r="A3899" s="1" t="s">
        <v>60</v>
      </c>
      <c r="B3899" s="1" t="s">
        <v>8</v>
      </c>
      <c r="C3899">
        <v>9.7117000000000004</v>
      </c>
      <c r="D3899" s="2" t="s">
        <v>6675</v>
      </c>
      <c r="E3899" s="2" t="s">
        <v>6676</v>
      </c>
      <c r="F3899">
        <v>0.10296858428493466</v>
      </c>
      <c r="G3899">
        <v>201802</v>
      </c>
      <c r="H3899" t="s">
        <v>2325</v>
      </c>
    </row>
    <row r="3900" spans="1:8">
      <c r="A3900" s="1" t="s">
        <v>61</v>
      </c>
      <c r="B3900" s="1" t="s">
        <v>8</v>
      </c>
      <c r="C3900">
        <v>29.321259999999999</v>
      </c>
      <c r="D3900" s="2" t="s">
        <v>6675</v>
      </c>
      <c r="E3900" s="2" t="s">
        <v>6676</v>
      </c>
      <c r="F3900">
        <v>3.4104946376792816E-2</v>
      </c>
      <c r="G3900">
        <v>201802</v>
      </c>
      <c r="H3900" t="s">
        <v>2365</v>
      </c>
    </row>
    <row r="3901" spans="1:8">
      <c r="A3901" s="1" t="s">
        <v>62</v>
      </c>
      <c r="B3901" s="1" t="s">
        <v>8</v>
      </c>
      <c r="C3901">
        <v>7.4188000000000001</v>
      </c>
      <c r="D3901" s="2" t="s">
        <v>6675</v>
      </c>
      <c r="E3901" s="2" t="s">
        <v>6676</v>
      </c>
      <c r="F3901">
        <v>0.13479268884455706</v>
      </c>
      <c r="G3901">
        <v>201802</v>
      </c>
      <c r="H3901" t="s">
        <v>2405</v>
      </c>
    </row>
    <row r="3902" spans="1:8">
      <c r="A3902" s="1" t="s">
        <v>63</v>
      </c>
      <c r="B3902" s="1" t="s">
        <v>8</v>
      </c>
      <c r="C3902">
        <v>79.755799999999994</v>
      </c>
      <c r="D3902" s="2" t="s">
        <v>6675</v>
      </c>
      <c r="E3902" s="2" t="s">
        <v>6676</v>
      </c>
      <c r="F3902">
        <v>1.2538273078572344E-2</v>
      </c>
      <c r="G3902">
        <v>201802</v>
      </c>
      <c r="H3902" t="s">
        <v>2445</v>
      </c>
    </row>
    <row r="3903" spans="1:8">
      <c r="A3903" s="1" t="s">
        <v>64</v>
      </c>
      <c r="B3903" s="1" t="s">
        <v>8</v>
      </c>
      <c r="C3903">
        <v>310.38</v>
      </c>
      <c r="D3903" s="2" t="s">
        <v>6675</v>
      </c>
      <c r="E3903" s="2" t="s">
        <v>6676</v>
      </c>
      <c r="F3903">
        <v>3.2218570784200012E-3</v>
      </c>
      <c r="G3903">
        <v>201802</v>
      </c>
      <c r="H3903" t="s">
        <v>2485</v>
      </c>
    </row>
    <row r="3904" spans="1:8">
      <c r="A3904" s="1" t="s">
        <v>65</v>
      </c>
      <c r="B3904" s="1" t="s">
        <v>8</v>
      </c>
      <c r="C3904">
        <v>16630.48</v>
      </c>
      <c r="D3904" s="2" t="s">
        <v>6675</v>
      </c>
      <c r="E3904" s="2" t="s">
        <v>6676</v>
      </c>
      <c r="F3904">
        <v>6.0130555462019136E-5</v>
      </c>
      <c r="G3904">
        <v>201802</v>
      </c>
      <c r="H3904" t="s">
        <v>2525</v>
      </c>
    </row>
    <row r="3905" spans="1:8">
      <c r="A3905" s="1" t="s">
        <v>66</v>
      </c>
      <c r="B3905" s="1" t="s">
        <v>8</v>
      </c>
      <c r="C3905">
        <v>4.2225999999999999</v>
      </c>
      <c r="D3905" s="2" t="s">
        <v>6675</v>
      </c>
      <c r="E3905" s="2" t="s">
        <v>6676</v>
      </c>
      <c r="F3905">
        <v>0.23682091602330319</v>
      </c>
      <c r="G3905">
        <v>201802</v>
      </c>
      <c r="H3905" t="s">
        <v>2565</v>
      </c>
    </row>
    <row r="3906" spans="1:8">
      <c r="A3906" s="1" t="s">
        <v>67</v>
      </c>
      <c r="B3906" s="1" t="s">
        <v>8</v>
      </c>
      <c r="C3906">
        <v>79.057000000000002</v>
      </c>
      <c r="D3906" s="2" t="s">
        <v>6675</v>
      </c>
      <c r="E3906" s="2" t="s">
        <v>6676</v>
      </c>
      <c r="F3906">
        <v>1.2649101281353959E-2</v>
      </c>
      <c r="G3906">
        <v>201802</v>
      </c>
      <c r="H3906" t="s">
        <v>2605</v>
      </c>
    </row>
    <row r="3907" spans="1:8">
      <c r="A3907" s="1" t="s">
        <v>68</v>
      </c>
      <c r="B3907" s="1" t="s">
        <v>8</v>
      </c>
      <c r="C3907">
        <v>1470.6464000000001</v>
      </c>
      <c r="D3907" s="2" t="s">
        <v>6675</v>
      </c>
      <c r="E3907" s="2" t="s">
        <v>6676</v>
      </c>
      <c r="F3907">
        <v>6.7997310570372318E-4</v>
      </c>
      <c r="G3907">
        <v>201802</v>
      </c>
      <c r="H3907" t="s">
        <v>2645</v>
      </c>
    </row>
    <row r="3908" spans="1:8">
      <c r="A3908" s="1" t="s">
        <v>69</v>
      </c>
      <c r="B3908" s="1" t="s">
        <v>8</v>
      </c>
      <c r="C3908">
        <v>45678.227500000001</v>
      </c>
      <c r="D3908" s="2" t="s">
        <v>6675</v>
      </c>
      <c r="E3908" s="2" t="s">
        <v>6676</v>
      </c>
      <c r="F3908">
        <v>2.1892268039516201E-5</v>
      </c>
      <c r="G3908">
        <v>201802</v>
      </c>
      <c r="H3908" t="s">
        <v>2685</v>
      </c>
    </row>
    <row r="3909" spans="1:8">
      <c r="A3909" s="1" t="s">
        <v>70</v>
      </c>
      <c r="B3909" s="1" t="s">
        <v>8</v>
      </c>
      <c r="C3909">
        <v>125.4</v>
      </c>
      <c r="D3909" s="2" t="s">
        <v>6675</v>
      </c>
      <c r="E3909" s="2" t="s">
        <v>6676</v>
      </c>
      <c r="F3909">
        <v>7.9744816586921844E-3</v>
      </c>
      <c r="G3909">
        <v>201802</v>
      </c>
      <c r="H3909" t="s">
        <v>2725</v>
      </c>
    </row>
    <row r="3910" spans="1:8">
      <c r="A3910" s="1" t="s">
        <v>71</v>
      </c>
      <c r="B3910" s="1" t="s">
        <v>8</v>
      </c>
      <c r="C3910">
        <v>150.96770000000001</v>
      </c>
      <c r="D3910" s="2" t="s">
        <v>6675</v>
      </c>
      <c r="E3910" s="2" t="s">
        <v>6676</v>
      </c>
      <c r="F3910">
        <v>6.6239334639131417E-3</v>
      </c>
      <c r="G3910">
        <v>201802</v>
      </c>
      <c r="H3910" t="s">
        <v>2765</v>
      </c>
    </row>
    <row r="3911" spans="1:8">
      <c r="A3911" s="1" t="s">
        <v>72</v>
      </c>
      <c r="B3911" s="1" t="s">
        <v>8</v>
      </c>
      <c r="C3911">
        <v>0.88065000000000004</v>
      </c>
      <c r="D3911" s="2" t="s">
        <v>6675</v>
      </c>
      <c r="E3911" s="2" t="s">
        <v>6676</v>
      </c>
      <c r="F3911">
        <v>1.1355248963833531</v>
      </c>
      <c r="G3911">
        <v>201802</v>
      </c>
      <c r="H3911" t="s">
        <v>2805</v>
      </c>
    </row>
    <row r="3912" spans="1:8">
      <c r="A3912" s="1" t="s">
        <v>73</v>
      </c>
      <c r="B3912" s="1" t="s">
        <v>8</v>
      </c>
      <c r="C3912">
        <v>134.97999999999999</v>
      </c>
      <c r="D3912" s="2" t="s">
        <v>6675</v>
      </c>
      <c r="E3912" s="2" t="s">
        <v>6676</v>
      </c>
      <c r="F3912">
        <v>7.4085049636983267E-3</v>
      </c>
      <c r="G3912">
        <v>201802</v>
      </c>
      <c r="H3912" t="s">
        <v>2845</v>
      </c>
    </row>
    <row r="3913" spans="1:8">
      <c r="A3913" s="1" t="s">
        <v>74</v>
      </c>
      <c r="B3913" s="1" t="s">
        <v>8</v>
      </c>
      <c r="C3913">
        <v>128.04859999999999</v>
      </c>
      <c r="D3913" s="2" t="s">
        <v>6675</v>
      </c>
      <c r="E3913" s="2" t="s">
        <v>6676</v>
      </c>
      <c r="F3913">
        <v>7.8095348172490765E-3</v>
      </c>
      <c r="G3913">
        <v>201802</v>
      </c>
      <c r="H3913" t="s">
        <v>2885</v>
      </c>
    </row>
    <row r="3914" spans="1:8">
      <c r="A3914" s="1" t="s">
        <v>75</v>
      </c>
      <c r="B3914" s="1" t="s">
        <v>8</v>
      </c>
      <c r="C3914">
        <v>84.953429999999997</v>
      </c>
      <c r="D3914" s="2" t="s">
        <v>6675</v>
      </c>
      <c r="E3914" s="2" t="s">
        <v>6676</v>
      </c>
      <c r="F3914">
        <v>1.177115509050076E-2</v>
      </c>
      <c r="G3914">
        <v>201802</v>
      </c>
      <c r="H3914" t="s">
        <v>2925</v>
      </c>
    </row>
    <row r="3915" spans="1:8">
      <c r="A3915" s="1" t="s">
        <v>76</v>
      </c>
      <c r="B3915" s="1" t="s">
        <v>8</v>
      </c>
      <c r="C3915">
        <v>5006</v>
      </c>
      <c r="D3915" s="2" t="s">
        <v>6675</v>
      </c>
      <c r="E3915" s="2" t="s">
        <v>6676</v>
      </c>
      <c r="F3915">
        <v>1.9976028765481422E-4</v>
      </c>
      <c r="G3915">
        <v>201802</v>
      </c>
      <c r="H3915" t="s">
        <v>2965</v>
      </c>
    </row>
    <row r="3916" spans="1:8">
      <c r="A3916" s="1" t="s">
        <v>77</v>
      </c>
      <c r="B3916" s="1" t="s">
        <v>8</v>
      </c>
      <c r="C3916">
        <v>491.96775000000002</v>
      </c>
      <c r="D3916" s="2" t="s">
        <v>6675</v>
      </c>
      <c r="E3916" s="2" t="s">
        <v>6676</v>
      </c>
      <c r="F3916">
        <v>2.0326535631654714E-3</v>
      </c>
      <c r="G3916">
        <v>201802</v>
      </c>
      <c r="H3916" t="s">
        <v>3005</v>
      </c>
    </row>
    <row r="3917" spans="1:8">
      <c r="A3917" s="1" t="s">
        <v>79</v>
      </c>
      <c r="B3917" s="1" t="s">
        <v>8</v>
      </c>
      <c r="C3917">
        <v>1329.25</v>
      </c>
      <c r="D3917" s="2" t="s">
        <v>6675</v>
      </c>
      <c r="E3917" s="2" t="s">
        <v>6676</v>
      </c>
      <c r="F3917">
        <v>7.523039307880384E-4</v>
      </c>
      <c r="G3917">
        <v>201802</v>
      </c>
      <c r="H3917" t="s">
        <v>3045</v>
      </c>
    </row>
    <row r="3918" spans="1:8">
      <c r="A3918" s="1" t="s">
        <v>80</v>
      </c>
      <c r="B3918" s="1" t="s">
        <v>8</v>
      </c>
      <c r="C3918">
        <v>0.37213000000000002</v>
      </c>
      <c r="D3918" s="2" t="s">
        <v>6675</v>
      </c>
      <c r="E3918" s="2" t="s">
        <v>6676</v>
      </c>
      <c r="F3918">
        <v>2.687232956224975</v>
      </c>
      <c r="G3918">
        <v>201802</v>
      </c>
      <c r="H3918" t="s">
        <v>3085</v>
      </c>
    </row>
    <row r="3919" spans="1:8">
      <c r="A3919" s="1" t="s">
        <v>81</v>
      </c>
      <c r="B3919" s="1" t="s">
        <v>8</v>
      </c>
      <c r="C3919">
        <v>1.0185200000000001</v>
      </c>
      <c r="D3919" s="2" t="s">
        <v>6675</v>
      </c>
      <c r="E3919" s="2" t="s">
        <v>6676</v>
      </c>
      <c r="F3919">
        <v>0.98181675372108546</v>
      </c>
      <c r="G3919">
        <v>201802</v>
      </c>
      <c r="H3919" t="s">
        <v>3125</v>
      </c>
    </row>
    <row r="3920" spans="1:8">
      <c r="A3920" s="1" t="s">
        <v>82</v>
      </c>
      <c r="B3920" s="1" t="s">
        <v>8</v>
      </c>
      <c r="C3920">
        <v>397.29</v>
      </c>
      <c r="D3920" s="2" t="s">
        <v>6675</v>
      </c>
      <c r="E3920" s="2" t="s">
        <v>6676</v>
      </c>
      <c r="F3920">
        <v>2.5170530343074328E-3</v>
      </c>
      <c r="G3920">
        <v>201802</v>
      </c>
      <c r="H3920" t="s">
        <v>3165</v>
      </c>
    </row>
    <row r="3921" spans="1:8">
      <c r="A3921" s="1" t="s">
        <v>83</v>
      </c>
      <c r="B3921" s="1" t="s">
        <v>8</v>
      </c>
      <c r="C3921">
        <v>10277</v>
      </c>
      <c r="D3921" s="2" t="s">
        <v>6675</v>
      </c>
      <c r="E3921" s="2" t="s">
        <v>6676</v>
      </c>
      <c r="F3921">
        <v>9.730466089325679E-5</v>
      </c>
      <c r="G3921">
        <v>201802</v>
      </c>
      <c r="H3921" t="s">
        <v>3205</v>
      </c>
    </row>
    <row r="3922" spans="1:8">
      <c r="A3922" s="1" t="s">
        <v>84</v>
      </c>
      <c r="B3922" s="1" t="s">
        <v>8</v>
      </c>
      <c r="C3922">
        <v>1872.4657500000001</v>
      </c>
      <c r="D3922" s="2" t="s">
        <v>6675</v>
      </c>
      <c r="E3922" s="2" t="s">
        <v>6676</v>
      </c>
      <c r="F3922">
        <v>5.3405516229068542E-4</v>
      </c>
      <c r="G3922">
        <v>201802</v>
      </c>
      <c r="H3922" t="s">
        <v>3245</v>
      </c>
    </row>
    <row r="3923" spans="1:8">
      <c r="A3923" s="1" t="s">
        <v>85</v>
      </c>
      <c r="B3923" s="1" t="s">
        <v>8</v>
      </c>
      <c r="C3923">
        <v>190.51499999999999</v>
      </c>
      <c r="D3923" s="2" t="s">
        <v>6675</v>
      </c>
      <c r="E3923" s="2" t="s">
        <v>6676</v>
      </c>
      <c r="F3923">
        <v>5.2489305304044302E-3</v>
      </c>
      <c r="G3923">
        <v>201802</v>
      </c>
      <c r="H3923" t="s">
        <v>3285</v>
      </c>
    </row>
    <row r="3924" spans="1:8">
      <c r="A3924" s="1" t="s">
        <v>86</v>
      </c>
      <c r="B3924" s="1" t="s">
        <v>8</v>
      </c>
      <c r="C3924">
        <v>159.32417000000001</v>
      </c>
      <c r="D3924" s="2" t="s">
        <v>6675</v>
      </c>
      <c r="E3924" s="2" t="s">
        <v>6676</v>
      </c>
      <c r="F3924">
        <v>6.2765115926855285E-3</v>
      </c>
      <c r="G3924">
        <v>201802</v>
      </c>
      <c r="H3924" t="s">
        <v>3325</v>
      </c>
    </row>
    <row r="3925" spans="1:8">
      <c r="A3925" s="1" t="s">
        <v>87</v>
      </c>
      <c r="B3925" s="1" t="s">
        <v>8</v>
      </c>
      <c r="C3925">
        <v>14.7979</v>
      </c>
      <c r="D3925" s="2" t="s">
        <v>6675</v>
      </c>
      <c r="E3925" s="2" t="s">
        <v>6676</v>
      </c>
      <c r="F3925">
        <v>6.7577156218112028E-2</v>
      </c>
      <c r="G3925">
        <v>201802</v>
      </c>
      <c r="H3925" t="s">
        <v>3365</v>
      </c>
    </row>
    <row r="3926" spans="1:8">
      <c r="A3926" s="1" t="s">
        <v>88</v>
      </c>
      <c r="B3926" s="1" t="s">
        <v>8</v>
      </c>
      <c r="C3926">
        <v>1.6512500000000001</v>
      </c>
      <c r="D3926" s="2" t="s">
        <v>6675</v>
      </c>
      <c r="E3926" s="2" t="s">
        <v>6676</v>
      </c>
      <c r="F3926">
        <v>0.60560181680545033</v>
      </c>
      <c r="G3926">
        <v>201802</v>
      </c>
      <c r="H3926" t="s">
        <v>3405</v>
      </c>
    </row>
    <row r="3927" spans="1:8">
      <c r="A3927" s="1" t="s">
        <v>89</v>
      </c>
      <c r="B3927" s="1" t="s">
        <v>8</v>
      </c>
      <c r="C3927">
        <v>11.370900000000001</v>
      </c>
      <c r="D3927" s="2" t="s">
        <v>6675</v>
      </c>
      <c r="E3927" s="2" t="s">
        <v>6676</v>
      </c>
      <c r="F3927">
        <v>8.7943786331776727E-2</v>
      </c>
      <c r="G3927">
        <v>201802</v>
      </c>
      <c r="H3927" t="s">
        <v>3445</v>
      </c>
    </row>
    <row r="3928" spans="1:8">
      <c r="A3928" s="1" t="s">
        <v>90</v>
      </c>
      <c r="B3928" s="1" t="s">
        <v>8</v>
      </c>
      <c r="C3928">
        <v>20.850100000000001</v>
      </c>
      <c r="D3928" s="2" t="s">
        <v>6675</v>
      </c>
      <c r="E3928" s="2" t="s">
        <v>6676</v>
      </c>
      <c r="F3928">
        <v>4.796140066474501E-2</v>
      </c>
      <c r="G3928">
        <v>201802</v>
      </c>
      <c r="H3928" t="s">
        <v>3485</v>
      </c>
    </row>
    <row r="3929" spans="1:8">
      <c r="A3929" s="1" t="s">
        <v>91</v>
      </c>
      <c r="B3929" s="1" t="s">
        <v>8</v>
      </c>
      <c r="C3929">
        <v>3994.71</v>
      </c>
      <c r="D3929" s="2" t="s">
        <v>6675</v>
      </c>
      <c r="E3929" s="2" t="s">
        <v>6676</v>
      </c>
      <c r="F3929">
        <v>2.5033106283059344E-4</v>
      </c>
      <c r="G3929">
        <v>201802</v>
      </c>
      <c r="H3929" t="s">
        <v>3525</v>
      </c>
    </row>
    <row r="3930" spans="1:8">
      <c r="A3930" s="1" t="s">
        <v>92</v>
      </c>
      <c r="B3930" s="1" t="s">
        <v>8</v>
      </c>
      <c r="C3930">
        <v>61.519500000000001</v>
      </c>
      <c r="D3930" s="2" t="s">
        <v>6675</v>
      </c>
      <c r="E3930" s="2" t="s">
        <v>6676</v>
      </c>
      <c r="F3930">
        <v>1.6255008574517022E-2</v>
      </c>
      <c r="G3930">
        <v>201802</v>
      </c>
      <c r="H3930" t="s">
        <v>3565</v>
      </c>
    </row>
    <row r="3931" spans="1:8">
      <c r="A3931" s="1" t="s">
        <v>93</v>
      </c>
      <c r="B3931" s="1" t="s">
        <v>8</v>
      </c>
      <c r="C3931">
        <v>1689.2560000000001</v>
      </c>
      <c r="D3931" s="2" t="s">
        <v>6675</v>
      </c>
      <c r="E3931" s="2" t="s">
        <v>6676</v>
      </c>
      <c r="F3931">
        <v>5.9197658614206492E-4</v>
      </c>
      <c r="G3931">
        <v>201802</v>
      </c>
      <c r="H3931" t="s">
        <v>3605</v>
      </c>
    </row>
    <row r="3932" spans="1:8">
      <c r="A3932" s="1" t="s">
        <v>94</v>
      </c>
      <c r="B3932" s="1" t="s">
        <v>8</v>
      </c>
      <c r="C3932">
        <v>3003.0624299999999</v>
      </c>
      <c r="D3932" s="2" t="s">
        <v>6675</v>
      </c>
      <c r="E3932" s="2" t="s">
        <v>6676</v>
      </c>
      <c r="F3932">
        <v>3.3299341033013425E-4</v>
      </c>
      <c r="G3932">
        <v>201802</v>
      </c>
      <c r="H3932" t="s">
        <v>3645</v>
      </c>
    </row>
    <row r="3933" spans="1:8">
      <c r="A3933" s="1" t="s">
        <v>95</v>
      </c>
      <c r="B3933" s="1" t="s">
        <v>8</v>
      </c>
      <c r="C3933">
        <v>10.00201</v>
      </c>
      <c r="D3933" s="2" t="s">
        <v>6675</v>
      </c>
      <c r="E3933" s="2" t="s">
        <v>6676</v>
      </c>
      <c r="F3933">
        <v>9.9979904039288095E-2</v>
      </c>
      <c r="G3933">
        <v>201802</v>
      </c>
      <c r="H3933" t="s">
        <v>3685</v>
      </c>
    </row>
    <row r="3934" spans="1:8">
      <c r="A3934" s="1" t="s">
        <v>6390</v>
      </c>
      <c r="B3934" s="1" t="s">
        <v>8</v>
      </c>
      <c r="C3934">
        <v>44</v>
      </c>
      <c r="D3934" s="2" t="s">
        <v>6675</v>
      </c>
      <c r="E3934" s="2" t="s">
        <v>6676</v>
      </c>
      <c r="F3934">
        <v>2.2727272727272728E-2</v>
      </c>
      <c r="G3934">
        <v>201802</v>
      </c>
      <c r="H3934" t="s">
        <v>6521</v>
      </c>
    </row>
    <row r="3935" spans="1:8">
      <c r="A3935" s="1" t="s">
        <v>97</v>
      </c>
      <c r="B3935" s="1" t="s">
        <v>8</v>
      </c>
      <c r="C3935">
        <v>40.594050000000003</v>
      </c>
      <c r="D3935" s="2" t="s">
        <v>6675</v>
      </c>
      <c r="E3935" s="2" t="s">
        <v>6676</v>
      </c>
      <c r="F3935">
        <v>2.4634152049376693E-2</v>
      </c>
      <c r="G3935">
        <v>201802</v>
      </c>
      <c r="H3935" t="s">
        <v>3725</v>
      </c>
    </row>
    <row r="3936" spans="1:8">
      <c r="A3936" s="1" t="s">
        <v>98</v>
      </c>
      <c r="B3936" s="1" t="s">
        <v>8</v>
      </c>
      <c r="C3936">
        <v>19.14076</v>
      </c>
      <c r="D3936" s="2" t="s">
        <v>6675</v>
      </c>
      <c r="E3936" s="2" t="s">
        <v>6676</v>
      </c>
      <c r="F3936">
        <v>5.2244529475318637E-2</v>
      </c>
      <c r="G3936">
        <v>201802</v>
      </c>
      <c r="H3936" t="s">
        <v>3765</v>
      </c>
    </row>
    <row r="3937" spans="1:8">
      <c r="A3937" s="1" t="s">
        <v>99</v>
      </c>
      <c r="B3937" s="1" t="s">
        <v>8</v>
      </c>
      <c r="C3937">
        <v>900.54859999999996</v>
      </c>
      <c r="D3937" s="2" t="s">
        <v>6675</v>
      </c>
      <c r="E3937" s="2" t="s">
        <v>6676</v>
      </c>
      <c r="F3937">
        <v>1.1104342397511918E-3</v>
      </c>
      <c r="G3937">
        <v>201802</v>
      </c>
      <c r="H3937" t="s">
        <v>3805</v>
      </c>
    </row>
    <row r="3938" spans="1:8">
      <c r="A3938" s="1" t="s">
        <v>100</v>
      </c>
      <c r="B3938" s="1" t="s">
        <v>8</v>
      </c>
      <c r="C3938">
        <v>23.128900000000002</v>
      </c>
      <c r="D3938" s="2" t="s">
        <v>6675</v>
      </c>
      <c r="E3938" s="2" t="s">
        <v>6676</v>
      </c>
      <c r="F3938">
        <v>4.3235951558439872E-2</v>
      </c>
      <c r="G3938">
        <v>201802</v>
      </c>
      <c r="H3938" t="s">
        <v>3845</v>
      </c>
    </row>
    <row r="3939" spans="1:8">
      <c r="A3939" s="1" t="s">
        <v>101</v>
      </c>
      <c r="B3939" s="1" t="s">
        <v>8</v>
      </c>
      <c r="C3939">
        <v>4.8448000000000002</v>
      </c>
      <c r="D3939" s="2" t="s">
        <v>6675</v>
      </c>
      <c r="E3939" s="2" t="s">
        <v>6676</v>
      </c>
      <c r="F3939">
        <v>0.20640686922060766</v>
      </c>
      <c r="G3939">
        <v>201802</v>
      </c>
      <c r="H3939" t="s">
        <v>3885</v>
      </c>
    </row>
    <row r="3940" spans="1:8">
      <c r="A3940" s="1" t="s">
        <v>102</v>
      </c>
      <c r="B3940" s="1" t="s">
        <v>8</v>
      </c>
      <c r="C3940">
        <v>75.045000000000002</v>
      </c>
      <c r="D3940" s="2" t="s">
        <v>6675</v>
      </c>
      <c r="E3940" s="2" t="s">
        <v>6676</v>
      </c>
      <c r="F3940">
        <v>1.3325338130455061E-2</v>
      </c>
      <c r="G3940">
        <v>201802</v>
      </c>
      <c r="H3940" t="s">
        <v>3925</v>
      </c>
    </row>
    <row r="3941" spans="1:8">
      <c r="A3941" s="1" t="s">
        <v>103</v>
      </c>
      <c r="B3941" s="1" t="s">
        <v>8</v>
      </c>
      <c r="C3941">
        <v>14.7979</v>
      </c>
      <c r="D3941" s="2" t="s">
        <v>6675</v>
      </c>
      <c r="E3941" s="2" t="s">
        <v>6676</v>
      </c>
      <c r="F3941">
        <v>6.7577156218112028E-2</v>
      </c>
      <c r="G3941">
        <v>201802</v>
      </c>
      <c r="H3941" t="s">
        <v>3965</v>
      </c>
    </row>
    <row r="3942" spans="1:8">
      <c r="A3942" s="1" t="s">
        <v>104</v>
      </c>
      <c r="B3942" s="1" t="s">
        <v>8</v>
      </c>
      <c r="C3942">
        <v>378.53854999999999</v>
      </c>
      <c r="D3942" s="2" t="s">
        <v>6675</v>
      </c>
      <c r="E3942" s="2" t="s">
        <v>6676</v>
      </c>
      <c r="F3942">
        <v>2.6417388664906126E-3</v>
      </c>
      <c r="G3942">
        <v>201802</v>
      </c>
      <c r="H3942" t="s">
        <v>4005</v>
      </c>
    </row>
    <row r="3943" spans="1:8">
      <c r="A3943" s="1" t="s">
        <v>105</v>
      </c>
      <c r="B3943" s="1" t="s">
        <v>8</v>
      </c>
      <c r="C3943">
        <v>38.404240000000001</v>
      </c>
      <c r="D3943" s="2" t="s">
        <v>6675</v>
      </c>
      <c r="E3943" s="2" t="s">
        <v>6676</v>
      </c>
      <c r="F3943">
        <v>2.6038791550099676E-2</v>
      </c>
      <c r="G3943">
        <v>201802</v>
      </c>
      <c r="H3943" t="s">
        <v>4045</v>
      </c>
    </row>
    <row r="3944" spans="1:8">
      <c r="A3944" s="1" t="s">
        <v>106</v>
      </c>
      <c r="B3944" s="1" t="s">
        <v>8</v>
      </c>
      <c r="C3944">
        <v>9.5627999999999993</v>
      </c>
      <c r="D3944" s="2" t="s">
        <v>6675</v>
      </c>
      <c r="E3944" s="2" t="s">
        <v>6676</v>
      </c>
      <c r="F3944">
        <v>0.10457188271217636</v>
      </c>
      <c r="G3944">
        <v>201802</v>
      </c>
      <c r="H3944" t="s">
        <v>4085</v>
      </c>
    </row>
    <row r="3945" spans="1:8">
      <c r="A3945" s="1" t="s">
        <v>107</v>
      </c>
      <c r="B3945" s="1" t="s">
        <v>8</v>
      </c>
      <c r="C3945">
        <v>126.295</v>
      </c>
      <c r="D3945" s="2" t="s">
        <v>6675</v>
      </c>
      <c r="E3945" s="2" t="s">
        <v>6676</v>
      </c>
      <c r="F3945">
        <v>7.9179698325349372E-3</v>
      </c>
      <c r="G3945">
        <v>201802</v>
      </c>
      <c r="H3945" t="s">
        <v>4125</v>
      </c>
    </row>
    <row r="3946" spans="1:8">
      <c r="A3946" s="1" t="s">
        <v>108</v>
      </c>
      <c r="B3946" s="1" t="s">
        <v>8</v>
      </c>
      <c r="C3946">
        <v>1.6937</v>
      </c>
      <c r="D3946" s="2" t="s">
        <v>6675</v>
      </c>
      <c r="E3946" s="2" t="s">
        <v>6676</v>
      </c>
      <c r="F3946">
        <v>0.59042333353014109</v>
      </c>
      <c r="G3946">
        <v>201802</v>
      </c>
      <c r="H3946" t="s">
        <v>4165</v>
      </c>
    </row>
    <row r="3947" spans="1:8">
      <c r="A3947" s="1" t="s">
        <v>109</v>
      </c>
      <c r="B3947" s="1" t="s">
        <v>8</v>
      </c>
      <c r="C3947">
        <v>0.47759000000000001</v>
      </c>
      <c r="D3947" s="2" t="s">
        <v>6675</v>
      </c>
      <c r="E3947" s="2" t="s">
        <v>6676</v>
      </c>
      <c r="F3947">
        <v>2.0938461860591722</v>
      </c>
      <c r="G3947">
        <v>201802</v>
      </c>
      <c r="H3947" t="s">
        <v>4205</v>
      </c>
    </row>
    <row r="3948" spans="1:8">
      <c r="A3948" s="1" t="s">
        <v>110</v>
      </c>
      <c r="B3948" s="1" t="s">
        <v>8</v>
      </c>
      <c r="C3948">
        <v>1.2421</v>
      </c>
      <c r="D3948" s="2" t="s">
        <v>6675</v>
      </c>
      <c r="E3948" s="2" t="s">
        <v>6676</v>
      </c>
      <c r="F3948">
        <v>0.80508815715320825</v>
      </c>
      <c r="G3948">
        <v>201802</v>
      </c>
      <c r="H3948" t="s">
        <v>4245</v>
      </c>
    </row>
    <row r="3949" spans="1:8">
      <c r="A3949" s="1" t="s">
        <v>111</v>
      </c>
      <c r="B3949" s="1" t="s">
        <v>8</v>
      </c>
      <c r="C3949">
        <v>3.9921099999999998</v>
      </c>
      <c r="D3949" s="2" t="s">
        <v>6675</v>
      </c>
      <c r="E3949" s="2" t="s">
        <v>6676</v>
      </c>
      <c r="F3949">
        <v>0.25049409961148367</v>
      </c>
      <c r="G3949">
        <v>201802</v>
      </c>
      <c r="H3949" t="s">
        <v>4285</v>
      </c>
    </row>
    <row r="3950" spans="1:8">
      <c r="A3950" s="1" t="s">
        <v>112</v>
      </c>
      <c r="B3950" s="1" t="s">
        <v>8</v>
      </c>
      <c r="C3950">
        <v>4.0132500000000002</v>
      </c>
      <c r="D3950" s="2" t="s">
        <v>6675</v>
      </c>
      <c r="E3950" s="2" t="s">
        <v>6676</v>
      </c>
      <c r="F3950">
        <v>0.24917460910733194</v>
      </c>
      <c r="G3950">
        <v>201802</v>
      </c>
      <c r="H3950" t="s">
        <v>4325</v>
      </c>
    </row>
    <row r="3951" spans="1:8">
      <c r="A3951" s="1" t="s">
        <v>113</v>
      </c>
      <c r="B3951" s="1" t="s">
        <v>8</v>
      </c>
      <c r="C3951">
        <v>63.753</v>
      </c>
      <c r="D3951" s="2" t="s">
        <v>6675</v>
      </c>
      <c r="E3951" s="2" t="s">
        <v>6676</v>
      </c>
      <c r="F3951">
        <v>1.5685536366916067E-2</v>
      </c>
      <c r="G3951">
        <v>201802</v>
      </c>
      <c r="H3951" t="s">
        <v>4365</v>
      </c>
    </row>
    <row r="3952" spans="1:8">
      <c r="A3952" s="1" t="s">
        <v>114</v>
      </c>
      <c r="B3952" s="1" t="s">
        <v>8</v>
      </c>
      <c r="C3952">
        <v>137.2526</v>
      </c>
      <c r="D3952" s="2" t="s">
        <v>6675</v>
      </c>
      <c r="E3952" s="2" t="s">
        <v>6676</v>
      </c>
      <c r="F3952">
        <v>7.2858364796003867E-3</v>
      </c>
      <c r="G3952">
        <v>201802</v>
      </c>
      <c r="H3952" t="s">
        <v>4405</v>
      </c>
    </row>
    <row r="3953" spans="1:8">
      <c r="A3953" s="1" t="s">
        <v>115</v>
      </c>
      <c r="B3953" s="1" t="s">
        <v>8</v>
      </c>
      <c r="C3953">
        <v>4.1448999999999998</v>
      </c>
      <c r="D3953" s="2" t="s">
        <v>6675</v>
      </c>
      <c r="E3953" s="2" t="s">
        <v>6676</v>
      </c>
      <c r="F3953">
        <v>0.24126034403725061</v>
      </c>
      <c r="G3953">
        <v>201802</v>
      </c>
      <c r="H3953" t="s">
        <v>4445</v>
      </c>
    </row>
    <row r="3954" spans="1:8">
      <c r="A3954" s="1" t="s">
        <v>116</v>
      </c>
      <c r="B3954" s="1" t="s">
        <v>8</v>
      </c>
      <c r="C3954">
        <v>6986.0175600000002</v>
      </c>
      <c r="D3954" s="2" t="s">
        <v>6675</v>
      </c>
      <c r="E3954" s="2" t="s">
        <v>6676</v>
      </c>
      <c r="F3954">
        <v>1.4314306991235217E-4</v>
      </c>
      <c r="G3954">
        <v>201802</v>
      </c>
      <c r="H3954" t="s">
        <v>4485</v>
      </c>
    </row>
    <row r="3955" spans="1:8">
      <c r="A3955" s="1" t="s">
        <v>117</v>
      </c>
      <c r="B3955" s="1" t="s">
        <v>8</v>
      </c>
      <c r="C3955">
        <v>4.5212399999999997</v>
      </c>
      <c r="D3955" s="2" t="s">
        <v>6675</v>
      </c>
      <c r="E3955" s="2" t="s">
        <v>6676</v>
      </c>
      <c r="F3955">
        <v>0.22117826083109945</v>
      </c>
      <c r="G3955">
        <v>201802</v>
      </c>
      <c r="H3955" t="s">
        <v>4525</v>
      </c>
    </row>
    <row r="3956" spans="1:8">
      <c r="A3956" s="1" t="s">
        <v>118</v>
      </c>
      <c r="B3956" s="1" t="s">
        <v>8</v>
      </c>
      <c r="C3956">
        <v>4.6513</v>
      </c>
      <c r="D3956" s="2" t="s">
        <v>6675</v>
      </c>
      <c r="E3956" s="2" t="s">
        <v>6676</v>
      </c>
      <c r="F3956">
        <v>0.21499365768709824</v>
      </c>
      <c r="G3956">
        <v>201802</v>
      </c>
      <c r="H3956" t="s">
        <v>4565</v>
      </c>
    </row>
    <row r="3957" spans="1:8">
      <c r="A3957" s="1" t="s">
        <v>119</v>
      </c>
      <c r="B3957" s="1" t="s">
        <v>8</v>
      </c>
      <c r="C3957">
        <v>118.62439999999999</v>
      </c>
      <c r="D3957" s="2" t="s">
        <v>6675</v>
      </c>
      <c r="E3957" s="2" t="s">
        <v>6676</v>
      </c>
      <c r="F3957">
        <v>8.429968876554908E-3</v>
      </c>
      <c r="G3957">
        <v>201802</v>
      </c>
      <c r="H3957" t="s">
        <v>4605</v>
      </c>
    </row>
    <row r="3958" spans="1:8">
      <c r="A3958" s="1" t="s">
        <v>120</v>
      </c>
      <c r="B3958" s="1" t="s">
        <v>8</v>
      </c>
      <c r="C3958">
        <v>69.588800000000006</v>
      </c>
      <c r="D3958" s="2" t="s">
        <v>6675</v>
      </c>
      <c r="E3958" s="2" t="s">
        <v>6676</v>
      </c>
      <c r="F3958">
        <v>1.437012852642954E-2</v>
      </c>
      <c r="G3958">
        <v>201802</v>
      </c>
      <c r="H3958" t="s">
        <v>4645</v>
      </c>
    </row>
    <row r="3959" spans="1:8">
      <c r="A3959" s="1" t="s">
        <v>121</v>
      </c>
      <c r="B3959" s="1" t="s">
        <v>8</v>
      </c>
      <c r="C3959">
        <v>1052.05232</v>
      </c>
      <c r="D3959" s="2" t="s">
        <v>6675</v>
      </c>
      <c r="E3959" s="2" t="s">
        <v>6676</v>
      </c>
      <c r="F3959">
        <v>9.5052306904280196E-4</v>
      </c>
      <c r="G3959">
        <v>201802</v>
      </c>
      <c r="H3959" t="s">
        <v>4685</v>
      </c>
    </row>
    <row r="3960" spans="1:8">
      <c r="A3960" s="1" t="s">
        <v>122</v>
      </c>
      <c r="B3960" s="1" t="s">
        <v>8</v>
      </c>
      <c r="C3960">
        <v>4.6578799999999996</v>
      </c>
      <c r="D3960" s="2" t="s">
        <v>6675</v>
      </c>
      <c r="E3960" s="2" t="s">
        <v>6676</v>
      </c>
      <c r="F3960">
        <v>0.21468994478174622</v>
      </c>
      <c r="G3960">
        <v>201802</v>
      </c>
      <c r="H3960" t="s">
        <v>4725</v>
      </c>
    </row>
    <row r="3961" spans="1:8">
      <c r="A3961" s="1" t="s">
        <v>123</v>
      </c>
      <c r="B3961" s="1" t="s">
        <v>8</v>
      </c>
      <c r="C3961">
        <v>9.6473899999999997</v>
      </c>
      <c r="D3961" s="2" t="s">
        <v>6675</v>
      </c>
      <c r="E3961" s="2" t="s">
        <v>6676</v>
      </c>
      <c r="F3961">
        <v>0.10365497818580985</v>
      </c>
      <c r="G3961">
        <v>201802</v>
      </c>
      <c r="H3961" t="s">
        <v>4765</v>
      </c>
    </row>
    <row r="3962" spans="1:8">
      <c r="A3962" s="1" t="s">
        <v>124</v>
      </c>
      <c r="B3962" s="1" t="s">
        <v>8</v>
      </c>
      <c r="C3962">
        <v>17.182200000000002</v>
      </c>
      <c r="D3962" s="2" t="s">
        <v>6675</v>
      </c>
      <c r="E3962" s="2" t="s">
        <v>6676</v>
      </c>
      <c r="F3962">
        <v>5.8199764872949908E-2</v>
      </c>
      <c r="G3962">
        <v>201802</v>
      </c>
      <c r="H3962" t="s">
        <v>4805</v>
      </c>
    </row>
    <row r="3963" spans="1:8">
      <c r="A3963" s="1" t="s">
        <v>125</v>
      </c>
      <c r="B3963" s="1" t="s">
        <v>8</v>
      </c>
      <c r="C3963">
        <v>22.20844</v>
      </c>
      <c r="D3963" s="2" t="s">
        <v>6675</v>
      </c>
      <c r="E3963" s="2" t="s">
        <v>6676</v>
      </c>
      <c r="F3963">
        <v>4.5027926319903606E-2</v>
      </c>
      <c r="G3963">
        <v>201802</v>
      </c>
      <c r="H3963" t="s">
        <v>4845</v>
      </c>
    </row>
    <row r="3964" spans="1:8">
      <c r="A3964" s="1" t="s">
        <v>126</v>
      </c>
      <c r="B3964" s="1" t="s">
        <v>8</v>
      </c>
      <c r="C3964">
        <v>9.7825000000000006</v>
      </c>
      <c r="D3964" s="2" t="s">
        <v>6675</v>
      </c>
      <c r="E3964" s="2" t="s">
        <v>6676</v>
      </c>
      <c r="F3964">
        <v>0.10222335803731152</v>
      </c>
      <c r="G3964">
        <v>201802</v>
      </c>
      <c r="H3964" t="s">
        <v>4885</v>
      </c>
    </row>
    <row r="3965" spans="1:8">
      <c r="A3965" s="1" t="s">
        <v>127</v>
      </c>
      <c r="B3965" s="1" t="s">
        <v>8</v>
      </c>
      <c r="C3965">
        <v>1.6279999999999999</v>
      </c>
      <c r="D3965" s="2" t="s">
        <v>6675</v>
      </c>
      <c r="E3965" s="2" t="s">
        <v>6676</v>
      </c>
      <c r="F3965">
        <v>0.61425061425061434</v>
      </c>
      <c r="G3965">
        <v>201802</v>
      </c>
      <c r="H3965" t="s">
        <v>4925</v>
      </c>
    </row>
    <row r="3966" spans="1:8">
      <c r="A3966" s="1" t="s">
        <v>128</v>
      </c>
      <c r="B3966" s="1" t="s">
        <v>8</v>
      </c>
      <c r="C3966">
        <v>0.87929999999999997</v>
      </c>
      <c r="D3966" s="2" t="s">
        <v>6675</v>
      </c>
      <c r="E3966" s="2" t="s">
        <v>6676</v>
      </c>
      <c r="F3966">
        <v>1.1372682815876265</v>
      </c>
      <c r="G3966">
        <v>201802</v>
      </c>
      <c r="H3966" t="s">
        <v>4965</v>
      </c>
    </row>
    <row r="3967" spans="1:8">
      <c r="A3967" s="1" t="s">
        <v>129</v>
      </c>
      <c r="B3967" s="1" t="s">
        <v>8</v>
      </c>
      <c r="C3967">
        <v>9386.7546500000008</v>
      </c>
      <c r="D3967" s="2" t="s">
        <v>6675</v>
      </c>
      <c r="E3967" s="2" t="s">
        <v>6676</v>
      </c>
      <c r="F3967">
        <v>1.0653309235050689E-4</v>
      </c>
      <c r="G3967">
        <v>201802</v>
      </c>
      <c r="H3967" t="s">
        <v>5005</v>
      </c>
    </row>
    <row r="3968" spans="1:8">
      <c r="A3968" s="1" t="s">
        <v>130</v>
      </c>
      <c r="B3968" s="1" t="s">
        <v>8</v>
      </c>
      <c r="C3968">
        <v>720.3845</v>
      </c>
      <c r="D3968" s="2" t="s">
        <v>6675</v>
      </c>
      <c r="E3968" s="2" t="s">
        <v>6676</v>
      </c>
      <c r="F3968">
        <v>1.3881475795217693E-3</v>
      </c>
      <c r="G3968">
        <v>201802</v>
      </c>
      <c r="H3968" t="s">
        <v>5045</v>
      </c>
    </row>
    <row r="3969" spans="1:8">
      <c r="A3969" s="1" t="s">
        <v>131</v>
      </c>
      <c r="B3969" s="1" t="s">
        <v>8</v>
      </c>
      <c r="C3969">
        <v>9.2759999999999998</v>
      </c>
      <c r="D3969" s="2" t="s">
        <v>6675</v>
      </c>
      <c r="E3969" s="2" t="s">
        <v>6676</v>
      </c>
      <c r="F3969">
        <v>0.10780508840017249</v>
      </c>
      <c r="G3969">
        <v>201802</v>
      </c>
      <c r="H3969" t="s">
        <v>5085</v>
      </c>
    </row>
    <row r="3970" spans="1:8">
      <c r="A3970" s="1" t="s">
        <v>132</v>
      </c>
      <c r="B3970" s="1" t="s">
        <v>8</v>
      </c>
      <c r="C3970">
        <v>163.09450000000001</v>
      </c>
      <c r="D3970" s="2" t="s">
        <v>6675</v>
      </c>
      <c r="E3970" s="2" t="s">
        <v>6676</v>
      </c>
      <c r="F3970">
        <v>6.1314146093215888E-3</v>
      </c>
      <c r="G3970">
        <v>201802</v>
      </c>
      <c r="H3970" t="s">
        <v>5125</v>
      </c>
    </row>
    <row r="3971" spans="1:8">
      <c r="A3971" s="1" t="s">
        <v>6392</v>
      </c>
      <c r="B3971" s="1" t="s">
        <v>8</v>
      </c>
      <c r="C3971">
        <v>24.5</v>
      </c>
      <c r="D3971" s="2" t="s">
        <v>6675</v>
      </c>
      <c r="E3971" s="2" t="s">
        <v>6676</v>
      </c>
      <c r="F3971">
        <v>4.0816326530612242E-2</v>
      </c>
      <c r="G3971">
        <v>201802</v>
      </c>
      <c r="H3971" t="s">
        <v>6522</v>
      </c>
    </row>
    <row r="3972" spans="1:8">
      <c r="A3972" s="1" t="s">
        <v>134</v>
      </c>
      <c r="B3972" s="1" t="s">
        <v>8</v>
      </c>
      <c r="C3972">
        <v>10.86838</v>
      </c>
      <c r="D3972" s="2" t="s">
        <v>6675</v>
      </c>
      <c r="E3972" s="2" t="s">
        <v>6676</v>
      </c>
      <c r="F3972">
        <v>9.2010032773973668E-2</v>
      </c>
      <c r="G3972">
        <v>201802</v>
      </c>
      <c r="H3972" t="s">
        <v>5165</v>
      </c>
    </row>
    <row r="3973" spans="1:8">
      <c r="A3973" s="1" t="s">
        <v>135</v>
      </c>
      <c r="B3973" s="1" t="s">
        <v>8</v>
      </c>
      <c r="C3973">
        <v>532.14</v>
      </c>
      <c r="D3973" s="2" t="s">
        <v>6675</v>
      </c>
      <c r="E3973" s="2" t="s">
        <v>6676</v>
      </c>
      <c r="F3973">
        <v>1.8792047205622581E-3</v>
      </c>
      <c r="G3973">
        <v>201802</v>
      </c>
      <c r="H3973" t="s">
        <v>5205</v>
      </c>
    </row>
    <row r="3974" spans="1:8">
      <c r="A3974" s="1" t="s">
        <v>136</v>
      </c>
      <c r="B3974" s="1" t="s">
        <v>8</v>
      </c>
      <c r="C3974">
        <v>14.7979</v>
      </c>
      <c r="D3974" s="2" t="s">
        <v>6675</v>
      </c>
      <c r="E3974" s="2" t="s">
        <v>6676</v>
      </c>
      <c r="F3974">
        <v>6.7577156218112028E-2</v>
      </c>
      <c r="G3974">
        <v>201802</v>
      </c>
      <c r="H3974" t="s">
        <v>5245</v>
      </c>
    </row>
    <row r="3975" spans="1:8">
      <c r="A3975" s="1" t="s">
        <v>137</v>
      </c>
      <c r="B3975" s="1" t="s">
        <v>8</v>
      </c>
      <c r="C3975">
        <v>39.014000000000003</v>
      </c>
      <c r="D3975" s="2" t="s">
        <v>6675</v>
      </c>
      <c r="E3975" s="2" t="s">
        <v>6676</v>
      </c>
      <c r="F3975">
        <v>2.5631824473266004E-2</v>
      </c>
      <c r="G3975">
        <v>201802</v>
      </c>
      <c r="H3975" t="s">
        <v>5285</v>
      </c>
    </row>
    <row r="3976" spans="1:8">
      <c r="A3976" s="1" t="s">
        <v>138</v>
      </c>
      <c r="B3976" s="1" t="s">
        <v>8</v>
      </c>
      <c r="C3976">
        <v>10.95445</v>
      </c>
      <c r="D3976" s="2" t="s">
        <v>6675</v>
      </c>
      <c r="E3976" s="2" t="s">
        <v>6676</v>
      </c>
      <c r="F3976">
        <v>9.1287102501723047E-2</v>
      </c>
      <c r="G3976">
        <v>201802</v>
      </c>
      <c r="H3976" t="s">
        <v>5325</v>
      </c>
    </row>
    <row r="3977" spans="1:8">
      <c r="A3977" s="1" t="s">
        <v>139</v>
      </c>
      <c r="B3977" s="1" t="s">
        <v>8</v>
      </c>
      <c r="C3977">
        <v>4.3473499999999996</v>
      </c>
      <c r="D3977" s="2" t="s">
        <v>6675</v>
      </c>
      <c r="E3977" s="2" t="s">
        <v>6676</v>
      </c>
      <c r="F3977">
        <v>0.23002518775805952</v>
      </c>
      <c r="G3977">
        <v>201802</v>
      </c>
      <c r="H3977" t="s">
        <v>5365</v>
      </c>
    </row>
    <row r="3978" spans="1:8">
      <c r="A3978" s="1" t="s">
        <v>140</v>
      </c>
      <c r="B3978" s="1" t="s">
        <v>8</v>
      </c>
      <c r="C3978">
        <v>2.9649000000000001</v>
      </c>
      <c r="D3978" s="2" t="s">
        <v>6675</v>
      </c>
      <c r="E3978" s="2" t="s">
        <v>6676</v>
      </c>
      <c r="F3978">
        <v>0.33727950352457081</v>
      </c>
      <c r="G3978">
        <v>201802</v>
      </c>
      <c r="H3978" t="s">
        <v>5405</v>
      </c>
    </row>
    <row r="3979" spans="1:8">
      <c r="A3979" s="1" t="s">
        <v>141</v>
      </c>
      <c r="B3979" s="1" t="s">
        <v>8</v>
      </c>
      <c r="C3979">
        <v>2.6539000000000001</v>
      </c>
      <c r="D3979" s="2" t="s">
        <v>6675</v>
      </c>
      <c r="E3979" s="2" t="s">
        <v>6676</v>
      </c>
      <c r="F3979">
        <v>0.37680394890538449</v>
      </c>
      <c r="G3979">
        <v>201802</v>
      </c>
      <c r="H3979" t="s">
        <v>5445</v>
      </c>
    </row>
    <row r="3980" spans="1:8">
      <c r="A3980" s="1" t="s">
        <v>142</v>
      </c>
      <c r="B3980" s="1" t="s">
        <v>8</v>
      </c>
      <c r="C3980">
        <v>4.6833</v>
      </c>
      <c r="D3980" s="2" t="s">
        <v>6675</v>
      </c>
      <c r="E3980" s="2" t="s">
        <v>6676</v>
      </c>
      <c r="F3980">
        <v>0.21352465142100654</v>
      </c>
      <c r="G3980">
        <v>201802</v>
      </c>
      <c r="H3980" t="s">
        <v>5485</v>
      </c>
    </row>
    <row r="3981" spans="1:8">
      <c r="A3981" s="1" t="s">
        <v>143</v>
      </c>
      <c r="B3981" s="1" t="s">
        <v>8</v>
      </c>
      <c r="C3981">
        <v>8.5823499999999999</v>
      </c>
      <c r="D3981" s="2" t="s">
        <v>6675</v>
      </c>
      <c r="E3981" s="2" t="s">
        <v>6676</v>
      </c>
      <c r="F3981">
        <v>0.11651820305627247</v>
      </c>
      <c r="G3981">
        <v>201802</v>
      </c>
      <c r="H3981" t="s">
        <v>5525</v>
      </c>
    </row>
    <row r="3982" spans="1:8">
      <c r="A3982" s="1" t="s">
        <v>144</v>
      </c>
      <c r="B3982" s="1" t="s">
        <v>8</v>
      </c>
      <c r="C3982">
        <v>36.011800000000001</v>
      </c>
      <c r="D3982" s="2" t="s">
        <v>6675</v>
      </c>
      <c r="E3982" s="2" t="s">
        <v>6676</v>
      </c>
      <c r="F3982">
        <v>2.7768675822924707E-2</v>
      </c>
      <c r="G3982">
        <v>201802</v>
      </c>
      <c r="H3982" t="s">
        <v>5565</v>
      </c>
    </row>
    <row r="3983" spans="1:8">
      <c r="A3983" s="1" t="s">
        <v>145</v>
      </c>
      <c r="B3983" s="1" t="s">
        <v>8</v>
      </c>
      <c r="C3983">
        <v>2783.1444000000001</v>
      </c>
      <c r="D3983" s="2" t="s">
        <v>6675</v>
      </c>
      <c r="E3983" s="2" t="s">
        <v>6676</v>
      </c>
      <c r="F3983">
        <v>3.5930582689133912E-4</v>
      </c>
      <c r="G3983">
        <v>201802</v>
      </c>
      <c r="H3983" t="s">
        <v>5605</v>
      </c>
    </row>
    <row r="3984" spans="1:8">
      <c r="A3984" s="1" t="s">
        <v>146</v>
      </c>
      <c r="B3984" s="1" t="s">
        <v>8</v>
      </c>
      <c r="C3984">
        <v>35.460259999999998</v>
      </c>
      <c r="D3984" s="2" t="s">
        <v>6675</v>
      </c>
      <c r="E3984" s="2" t="s">
        <v>6676</v>
      </c>
      <c r="F3984">
        <v>2.8200582849646338E-2</v>
      </c>
      <c r="G3984">
        <v>201802</v>
      </c>
      <c r="H3984" t="s">
        <v>5645</v>
      </c>
    </row>
    <row r="3985" spans="1:8">
      <c r="A3985" s="1" t="s">
        <v>147</v>
      </c>
      <c r="B3985" s="1" t="s">
        <v>8</v>
      </c>
      <c r="C3985">
        <v>4470.335</v>
      </c>
      <c r="D3985" s="2" t="s">
        <v>6675</v>
      </c>
      <c r="E3985" s="2" t="s">
        <v>6676</v>
      </c>
      <c r="F3985">
        <v>2.2369688177731645E-4</v>
      </c>
      <c r="G3985">
        <v>201802</v>
      </c>
      <c r="H3985" t="s">
        <v>5685</v>
      </c>
    </row>
    <row r="3986" spans="1:8">
      <c r="A3986" s="1" t="s">
        <v>148</v>
      </c>
      <c r="B3986" s="1" t="s">
        <v>8</v>
      </c>
      <c r="C3986">
        <v>1.2421</v>
      </c>
      <c r="D3986" s="2" t="s">
        <v>6675</v>
      </c>
      <c r="E3986" s="2" t="s">
        <v>6676</v>
      </c>
      <c r="F3986">
        <v>0.80508815715320825</v>
      </c>
      <c r="G3986">
        <v>201802</v>
      </c>
      <c r="H3986" t="s">
        <v>5725</v>
      </c>
    </row>
    <row r="3987" spans="1:8">
      <c r="A3987" s="1" t="s">
        <v>149</v>
      </c>
      <c r="B3987" s="1" t="s">
        <v>8</v>
      </c>
      <c r="C3987">
        <v>35.222230000000003</v>
      </c>
      <c r="D3987" s="2" t="s">
        <v>6675</v>
      </c>
      <c r="E3987" s="2" t="s">
        <v>6676</v>
      </c>
      <c r="F3987">
        <v>2.839116092308749E-2</v>
      </c>
      <c r="G3987">
        <v>201802</v>
      </c>
      <c r="H3987" t="s">
        <v>5765</v>
      </c>
    </row>
    <row r="3988" spans="1:8">
      <c r="A3988" s="1" t="s">
        <v>150</v>
      </c>
      <c r="B3988" s="1" t="s">
        <v>8</v>
      </c>
      <c r="C3988">
        <v>10155.12392</v>
      </c>
      <c r="D3988" s="2" t="s">
        <v>6675</v>
      </c>
      <c r="E3988" s="2" t="s">
        <v>6676</v>
      </c>
      <c r="F3988">
        <v>9.8472456651223212E-5</v>
      </c>
      <c r="G3988">
        <v>201802</v>
      </c>
      <c r="H3988" t="s">
        <v>5805</v>
      </c>
    </row>
    <row r="3989" spans="1:8">
      <c r="A3989" s="1" t="s">
        <v>151</v>
      </c>
      <c r="B3989" s="1" t="s">
        <v>8</v>
      </c>
      <c r="C3989">
        <v>4149.6309700000002</v>
      </c>
      <c r="D3989" s="2" t="s">
        <v>6675</v>
      </c>
      <c r="E3989" s="2" t="s">
        <v>6676</v>
      </c>
      <c r="F3989">
        <v>2.4098528453001206E-4</v>
      </c>
      <c r="G3989">
        <v>201802</v>
      </c>
      <c r="H3989" t="s">
        <v>5845</v>
      </c>
    </row>
    <row r="3990" spans="1:8">
      <c r="A3990" s="1" t="s">
        <v>152</v>
      </c>
      <c r="B3990" s="1" t="s">
        <v>8</v>
      </c>
      <c r="C3990">
        <v>28208.091</v>
      </c>
      <c r="D3990" s="2" t="s">
        <v>6675</v>
      </c>
      <c r="E3990" s="2" t="s">
        <v>6676</v>
      </c>
      <c r="F3990">
        <v>3.5450821539110891E-5</v>
      </c>
      <c r="G3990">
        <v>201802</v>
      </c>
      <c r="H3990" t="s">
        <v>5885</v>
      </c>
    </row>
    <row r="3991" spans="1:8">
      <c r="A3991" s="1" t="s">
        <v>153</v>
      </c>
      <c r="B3991" s="1" t="s">
        <v>8</v>
      </c>
      <c r="C3991">
        <v>131.34970000000001</v>
      </c>
      <c r="D3991" s="2" t="s">
        <v>6675</v>
      </c>
      <c r="E3991" s="2" t="s">
        <v>6676</v>
      </c>
      <c r="F3991">
        <v>7.6132644383656752E-3</v>
      </c>
      <c r="G3991">
        <v>201802</v>
      </c>
      <c r="H3991" t="s">
        <v>5925</v>
      </c>
    </row>
    <row r="3992" spans="1:8">
      <c r="A3992" s="1" t="s">
        <v>154</v>
      </c>
      <c r="B3992" s="1" t="s">
        <v>8</v>
      </c>
      <c r="C3992">
        <v>3.07063</v>
      </c>
      <c r="D3992" s="2" t="s">
        <v>6675</v>
      </c>
      <c r="E3992" s="2" t="s">
        <v>6676</v>
      </c>
      <c r="F3992">
        <v>0.32566606852665414</v>
      </c>
      <c r="G3992">
        <v>201802</v>
      </c>
      <c r="H3992" t="s">
        <v>5965</v>
      </c>
    </row>
    <row r="3993" spans="1:8">
      <c r="A3993" s="1" t="s">
        <v>155</v>
      </c>
      <c r="B3993" s="1" t="s">
        <v>8</v>
      </c>
      <c r="C3993">
        <v>655.95699999999999</v>
      </c>
      <c r="D3993" s="2" t="s">
        <v>6675</v>
      </c>
      <c r="E3993" s="2" t="s">
        <v>6676</v>
      </c>
      <c r="F3993">
        <v>1.5244901723741038E-3</v>
      </c>
      <c r="G3993">
        <v>201802</v>
      </c>
      <c r="H3993" t="s">
        <v>6005</v>
      </c>
    </row>
    <row r="3994" spans="1:8">
      <c r="A3994" s="1" t="s">
        <v>156</v>
      </c>
      <c r="B3994" s="1" t="s">
        <v>8</v>
      </c>
      <c r="C3994">
        <v>3.3536700000000002</v>
      </c>
      <c r="D3994" s="2" t="s">
        <v>6675</v>
      </c>
      <c r="E3994" s="2" t="s">
        <v>6676</v>
      </c>
      <c r="F3994">
        <v>0.29818079894563271</v>
      </c>
      <c r="G3994">
        <v>201802</v>
      </c>
      <c r="H3994" t="s">
        <v>6045</v>
      </c>
    </row>
    <row r="3995" spans="1:8">
      <c r="A3995" s="1" t="s">
        <v>6396</v>
      </c>
      <c r="B3995" s="1" t="s">
        <v>8</v>
      </c>
      <c r="C3995">
        <v>655.95699999999999</v>
      </c>
      <c r="D3995" s="2" t="s">
        <v>6675</v>
      </c>
      <c r="E3995" s="2" t="s">
        <v>6676</v>
      </c>
      <c r="F3995">
        <v>1.5244901723741038E-3</v>
      </c>
      <c r="G3995">
        <v>201802</v>
      </c>
      <c r="H3995" t="s">
        <v>6523</v>
      </c>
    </row>
    <row r="3996" spans="1:8">
      <c r="A3996" s="1" t="s">
        <v>157</v>
      </c>
      <c r="B3996" s="1" t="s">
        <v>8</v>
      </c>
      <c r="C3996">
        <v>119.33199999999999</v>
      </c>
      <c r="D3996" s="2" t="s">
        <v>6675</v>
      </c>
      <c r="E3996" s="2" t="s">
        <v>6676</v>
      </c>
      <c r="F3996">
        <v>8.379981899239098E-3</v>
      </c>
      <c r="G3996">
        <v>201802</v>
      </c>
      <c r="H3996" t="s">
        <v>6085</v>
      </c>
    </row>
    <row r="3997" spans="1:8">
      <c r="A3997" s="1" t="s">
        <v>158</v>
      </c>
      <c r="B3997" s="1" t="s">
        <v>8</v>
      </c>
      <c r="C3997">
        <v>477.15271999999999</v>
      </c>
      <c r="D3997" s="2" t="s">
        <v>6675</v>
      </c>
      <c r="E3997" s="2" t="s">
        <v>6676</v>
      </c>
      <c r="F3997">
        <v>2.0957650623892495E-3</v>
      </c>
      <c r="G3997">
        <v>201802</v>
      </c>
      <c r="H3997" t="s">
        <v>6125</v>
      </c>
    </row>
    <row r="3998" spans="1:8">
      <c r="A3998" s="1" t="s">
        <v>159</v>
      </c>
      <c r="B3998" s="1" t="s">
        <v>8</v>
      </c>
      <c r="C3998">
        <v>14.7979</v>
      </c>
      <c r="D3998" s="2" t="s">
        <v>6675</v>
      </c>
      <c r="E3998" s="2" t="s">
        <v>6676</v>
      </c>
      <c r="F3998">
        <v>6.7577156218112028E-2</v>
      </c>
      <c r="G3998">
        <v>201802</v>
      </c>
      <c r="H3998" t="s">
        <v>6165</v>
      </c>
    </row>
    <row r="3999" spans="1:8">
      <c r="A3999" s="1" t="s">
        <v>160</v>
      </c>
      <c r="B3999" s="1" t="s">
        <v>8</v>
      </c>
      <c r="C3999">
        <v>12.0921</v>
      </c>
      <c r="D3999" s="2" t="s">
        <v>6675</v>
      </c>
      <c r="E3999" s="2" t="s">
        <v>6676</v>
      </c>
      <c r="F3999">
        <v>8.269862141398103E-2</v>
      </c>
      <c r="G3999">
        <v>201802</v>
      </c>
      <c r="H3999" t="s">
        <v>6205</v>
      </c>
    </row>
    <row r="4000" spans="1:8">
      <c r="A4000" s="1" t="s">
        <v>7</v>
      </c>
      <c r="B4000" s="1" t="s">
        <v>8</v>
      </c>
      <c r="C4000">
        <v>4.5133000000000001</v>
      </c>
      <c r="D4000" s="2" t="s">
        <v>6677</v>
      </c>
      <c r="E4000" s="2" t="s">
        <v>6678</v>
      </c>
      <c r="F4000">
        <v>0.22156736755810605</v>
      </c>
      <c r="G4000">
        <v>201803</v>
      </c>
      <c r="H4000" t="s">
        <v>204</v>
      </c>
    </row>
    <row r="4001" spans="1:8">
      <c r="A4001" s="1" t="s">
        <v>9</v>
      </c>
      <c r="B4001" s="1" t="s">
        <v>8</v>
      </c>
      <c r="C4001">
        <v>84.908500000000004</v>
      </c>
      <c r="D4001" s="2" t="s">
        <v>6677</v>
      </c>
      <c r="E4001" s="2" t="s">
        <v>6678</v>
      </c>
      <c r="F4001">
        <v>1.1777383889716577E-2</v>
      </c>
      <c r="G4001">
        <v>201803</v>
      </c>
      <c r="H4001" t="s">
        <v>244</v>
      </c>
    </row>
    <row r="4002" spans="1:8">
      <c r="A4002" s="1" t="s">
        <v>10</v>
      </c>
      <c r="B4002" s="1" t="s">
        <v>8</v>
      </c>
      <c r="C4002">
        <v>131.93</v>
      </c>
      <c r="D4002" s="2" t="s">
        <v>6677</v>
      </c>
      <c r="E4002" s="2" t="s">
        <v>6678</v>
      </c>
      <c r="F4002">
        <v>7.5797771545516555E-3</v>
      </c>
      <c r="G4002">
        <v>201803</v>
      </c>
      <c r="H4002" t="s">
        <v>284</v>
      </c>
    </row>
    <row r="4003" spans="1:8">
      <c r="A4003" s="1" t="s">
        <v>11</v>
      </c>
      <c r="B4003" s="1" t="s">
        <v>8</v>
      </c>
      <c r="C4003">
        <v>590.66999999999996</v>
      </c>
      <c r="D4003" s="2" t="s">
        <v>6677</v>
      </c>
      <c r="E4003" s="2" t="s">
        <v>6678</v>
      </c>
      <c r="F4003">
        <v>1.6929927032014493E-3</v>
      </c>
      <c r="G4003">
        <v>201803</v>
      </c>
      <c r="H4003" t="s">
        <v>324</v>
      </c>
    </row>
    <row r="4004" spans="1:8">
      <c r="A4004" s="1" t="s">
        <v>12</v>
      </c>
      <c r="B4004" s="1" t="s">
        <v>8</v>
      </c>
      <c r="C4004">
        <v>2.2018800000000001</v>
      </c>
      <c r="D4004" s="2" t="s">
        <v>6677</v>
      </c>
      <c r="E4004" s="2" t="s">
        <v>6678</v>
      </c>
      <c r="F4004">
        <v>0.45415735644085964</v>
      </c>
      <c r="G4004">
        <v>201803</v>
      </c>
      <c r="H4004" t="s">
        <v>364</v>
      </c>
    </row>
    <row r="4005" spans="1:8">
      <c r="A4005" s="1" t="s">
        <v>13</v>
      </c>
      <c r="B4005" s="1" t="s">
        <v>8</v>
      </c>
      <c r="C4005">
        <v>261.97800000000001</v>
      </c>
      <c r="D4005" s="2" t="s">
        <v>6677</v>
      </c>
      <c r="E4005" s="2" t="s">
        <v>6678</v>
      </c>
      <c r="F4005">
        <v>3.8171144141874508E-3</v>
      </c>
      <c r="G4005">
        <v>201803</v>
      </c>
      <c r="H4005" t="s">
        <v>404</v>
      </c>
    </row>
    <row r="4006" spans="1:8">
      <c r="A4006" s="1" t="s">
        <v>14</v>
      </c>
      <c r="B4006" s="1" t="s">
        <v>8</v>
      </c>
      <c r="C4006">
        <v>24.540500000000002</v>
      </c>
      <c r="D4006" s="2" t="s">
        <v>6677</v>
      </c>
      <c r="E4006" s="2" t="s">
        <v>6678</v>
      </c>
      <c r="F4006">
        <v>4.0748965994987875E-2</v>
      </c>
      <c r="G4006">
        <v>201803</v>
      </c>
      <c r="H4006" t="s">
        <v>444</v>
      </c>
    </row>
    <row r="4007" spans="1:8">
      <c r="A4007" s="1" t="s">
        <v>15</v>
      </c>
      <c r="B4007" s="1" t="s">
        <v>8</v>
      </c>
      <c r="C4007">
        <v>1.5698000000000001</v>
      </c>
      <c r="D4007" s="2" t="s">
        <v>6677</v>
      </c>
      <c r="E4007" s="2" t="s">
        <v>6678</v>
      </c>
      <c r="F4007">
        <v>0.63702382469104346</v>
      </c>
      <c r="G4007">
        <v>201803</v>
      </c>
      <c r="H4007" t="s">
        <v>484</v>
      </c>
    </row>
    <row r="4008" spans="1:8">
      <c r="A4008" s="1" t="s">
        <v>16</v>
      </c>
      <c r="B4008" s="1" t="s">
        <v>8</v>
      </c>
      <c r="C4008">
        <v>2.2018800000000001</v>
      </c>
      <c r="D4008" s="2" t="s">
        <v>6677</v>
      </c>
      <c r="E4008" s="2" t="s">
        <v>6678</v>
      </c>
      <c r="F4008">
        <v>0.45415735644085964</v>
      </c>
      <c r="G4008">
        <v>201803</v>
      </c>
      <c r="H4008" t="s">
        <v>524</v>
      </c>
    </row>
    <row r="4009" spans="1:8">
      <c r="A4009" s="1" t="s">
        <v>17</v>
      </c>
      <c r="B4009" s="1" t="s">
        <v>8</v>
      </c>
      <c r="C4009">
        <v>2.0912899999999999</v>
      </c>
      <c r="D4009" s="2" t="s">
        <v>6677</v>
      </c>
      <c r="E4009" s="2" t="s">
        <v>6678</v>
      </c>
      <c r="F4009">
        <v>0.4781737587804657</v>
      </c>
      <c r="G4009">
        <v>201803</v>
      </c>
      <c r="H4009" t="s">
        <v>564</v>
      </c>
    </row>
    <row r="4010" spans="1:8">
      <c r="A4010" s="1" t="s">
        <v>18</v>
      </c>
      <c r="B4010" s="1" t="s">
        <v>8</v>
      </c>
      <c r="C4010">
        <v>1.95583</v>
      </c>
      <c r="D4010" s="2" t="s">
        <v>6677</v>
      </c>
      <c r="E4010" s="2" t="s">
        <v>6678</v>
      </c>
      <c r="F4010">
        <v>0.51129188119621849</v>
      </c>
      <c r="G4010">
        <v>201803</v>
      </c>
      <c r="H4010" t="s">
        <v>604</v>
      </c>
    </row>
    <row r="4011" spans="1:8">
      <c r="A4011" s="1" t="s">
        <v>19</v>
      </c>
      <c r="B4011" s="1" t="s">
        <v>8</v>
      </c>
      <c r="C4011">
        <v>2.4733800000000001</v>
      </c>
      <c r="D4011" s="2" t="s">
        <v>6677</v>
      </c>
      <c r="E4011" s="2" t="s">
        <v>6678</v>
      </c>
      <c r="F4011">
        <v>0.40430504006662943</v>
      </c>
      <c r="G4011">
        <v>201803</v>
      </c>
      <c r="H4011" t="s">
        <v>644</v>
      </c>
    </row>
    <row r="4012" spans="1:8">
      <c r="A4012" s="1" t="s">
        <v>20</v>
      </c>
      <c r="B4012" s="1" t="s">
        <v>8</v>
      </c>
      <c r="C4012">
        <v>102.02449</v>
      </c>
      <c r="D4012" s="2" t="s">
        <v>6677</v>
      </c>
      <c r="E4012" s="2" t="s">
        <v>6678</v>
      </c>
      <c r="F4012">
        <v>9.8015682313138744E-3</v>
      </c>
      <c r="G4012">
        <v>201803</v>
      </c>
      <c r="H4012" t="s">
        <v>684</v>
      </c>
    </row>
    <row r="4013" spans="1:8">
      <c r="A4013" s="1" t="s">
        <v>21</v>
      </c>
      <c r="B4013" s="1" t="s">
        <v>8</v>
      </c>
      <c r="C4013">
        <v>1.9558</v>
      </c>
      <c r="D4013" s="2" t="s">
        <v>6677</v>
      </c>
      <c r="E4013" s="2" t="s">
        <v>6678</v>
      </c>
      <c r="F4013">
        <v>0.51129972389814915</v>
      </c>
      <c r="G4013">
        <v>201803</v>
      </c>
      <c r="H4013" t="s">
        <v>724</v>
      </c>
    </row>
    <row r="4014" spans="1:8">
      <c r="A4014" s="1" t="s">
        <v>22</v>
      </c>
      <c r="B4014" s="1" t="s">
        <v>8</v>
      </c>
      <c r="C4014">
        <v>0.46251999999999999</v>
      </c>
      <c r="D4014" s="2" t="s">
        <v>6677</v>
      </c>
      <c r="E4014" s="2" t="s">
        <v>6678</v>
      </c>
      <c r="F4014">
        <v>2.1620686673008733</v>
      </c>
      <c r="G4014">
        <v>201803</v>
      </c>
      <c r="H4014" t="s">
        <v>764</v>
      </c>
    </row>
    <row r="4015" spans="1:8">
      <c r="A4015" s="1" t="s">
        <v>23</v>
      </c>
      <c r="B4015" s="1" t="s">
        <v>8</v>
      </c>
      <c r="C4015">
        <v>2179.9661000000001</v>
      </c>
      <c r="D4015" s="2" t="s">
        <v>6677</v>
      </c>
      <c r="E4015" s="2" t="s">
        <v>6678</v>
      </c>
      <c r="F4015">
        <v>4.5872272967914496E-4</v>
      </c>
      <c r="G4015">
        <v>201803</v>
      </c>
      <c r="H4015" t="s">
        <v>804</v>
      </c>
    </row>
    <row r="4016" spans="1:8">
      <c r="A4016" s="1" t="s">
        <v>24</v>
      </c>
      <c r="B4016" s="1" t="s">
        <v>8</v>
      </c>
      <c r="C4016">
        <v>1.2301</v>
      </c>
      <c r="D4016" s="2" t="s">
        <v>6677</v>
      </c>
      <c r="E4016" s="2" t="s">
        <v>6678</v>
      </c>
      <c r="F4016">
        <v>0.81294203723274527</v>
      </c>
      <c r="G4016">
        <v>201803</v>
      </c>
      <c r="H4016" t="s">
        <v>844</v>
      </c>
    </row>
    <row r="4017" spans="1:8">
      <c r="A4017" s="1" t="s">
        <v>25</v>
      </c>
      <c r="B4017" s="1" t="s">
        <v>8</v>
      </c>
      <c r="C4017">
        <v>1.6194</v>
      </c>
      <c r="D4017" s="2" t="s">
        <v>6677</v>
      </c>
      <c r="E4017" s="2" t="s">
        <v>6678</v>
      </c>
      <c r="F4017">
        <v>0.61751265900950969</v>
      </c>
      <c r="G4017">
        <v>201803</v>
      </c>
      <c r="H4017" t="s">
        <v>884</v>
      </c>
    </row>
    <row r="4018" spans="1:8">
      <c r="A4018" s="1" t="s">
        <v>26</v>
      </c>
      <c r="B4018" s="1" t="s">
        <v>8</v>
      </c>
      <c r="C4018">
        <v>8.4999900000000004</v>
      </c>
      <c r="D4018" s="2" t="s">
        <v>6677</v>
      </c>
      <c r="E4018" s="2" t="s">
        <v>6678</v>
      </c>
      <c r="F4018">
        <v>0.11764719723199674</v>
      </c>
      <c r="G4018">
        <v>201803</v>
      </c>
      <c r="H4018" t="s">
        <v>924</v>
      </c>
    </row>
    <row r="4019" spans="1:8">
      <c r="A4019" s="1" t="s">
        <v>27</v>
      </c>
      <c r="B4019" s="1" t="s">
        <v>8</v>
      </c>
      <c r="C4019">
        <v>3.9830999999999999</v>
      </c>
      <c r="D4019" s="2" t="s">
        <v>6677</v>
      </c>
      <c r="E4019" s="2" t="s">
        <v>6678</v>
      </c>
      <c r="F4019">
        <v>0.25106073159097186</v>
      </c>
      <c r="G4019">
        <v>201803</v>
      </c>
      <c r="H4019" t="s">
        <v>964</v>
      </c>
    </row>
    <row r="4020" spans="1:8">
      <c r="A4020" s="1" t="s">
        <v>28</v>
      </c>
      <c r="B4020" s="1" t="s">
        <v>8</v>
      </c>
      <c r="C4020">
        <v>1.2301</v>
      </c>
      <c r="D4020" s="2" t="s">
        <v>6677</v>
      </c>
      <c r="E4020" s="2" t="s">
        <v>6678</v>
      </c>
      <c r="F4020">
        <v>0.81294203723274527</v>
      </c>
      <c r="G4020">
        <v>201803</v>
      </c>
      <c r="H4020" t="s">
        <v>1004</v>
      </c>
    </row>
    <row r="4021" spans="1:8">
      <c r="A4021" s="1" t="s">
        <v>29</v>
      </c>
      <c r="B4021" s="1" t="s">
        <v>8</v>
      </c>
      <c r="C4021">
        <v>79.802999999999997</v>
      </c>
      <c r="D4021" s="2" t="s">
        <v>6677</v>
      </c>
      <c r="E4021" s="2" t="s">
        <v>6678</v>
      </c>
      <c r="F4021">
        <v>1.2530857235943511E-2</v>
      </c>
      <c r="G4021">
        <v>201803</v>
      </c>
      <c r="H4021" t="s">
        <v>1044</v>
      </c>
    </row>
    <row r="4022" spans="1:8">
      <c r="A4022" s="1" t="s">
        <v>30</v>
      </c>
      <c r="B4022" s="1" t="s">
        <v>8</v>
      </c>
      <c r="C4022">
        <v>11.69591</v>
      </c>
      <c r="D4022" s="2" t="s">
        <v>6677</v>
      </c>
      <c r="E4022" s="2" t="s">
        <v>6678</v>
      </c>
      <c r="F4022">
        <v>8.5499973922507952E-2</v>
      </c>
      <c r="G4022">
        <v>201803</v>
      </c>
      <c r="H4022" t="s">
        <v>1084</v>
      </c>
    </row>
    <row r="4023" spans="1:8">
      <c r="A4023" s="1" t="s">
        <v>31</v>
      </c>
      <c r="B4023" s="1" t="s">
        <v>8</v>
      </c>
      <c r="C4023">
        <v>2.4098000000000002</v>
      </c>
      <c r="D4023" s="2" t="s">
        <v>6677</v>
      </c>
      <c r="E4023" s="2" t="s">
        <v>6678</v>
      </c>
      <c r="F4023">
        <v>0.41497219686281017</v>
      </c>
      <c r="G4023">
        <v>201803</v>
      </c>
      <c r="H4023" t="s">
        <v>1124</v>
      </c>
    </row>
    <row r="4024" spans="1:8">
      <c r="A4024" s="1" t="s">
        <v>32</v>
      </c>
      <c r="B4024" s="1" t="s">
        <v>8</v>
      </c>
      <c r="C4024">
        <v>2.45872</v>
      </c>
      <c r="D4024" s="2" t="s">
        <v>6677</v>
      </c>
      <c r="E4024" s="2" t="s">
        <v>6678</v>
      </c>
      <c r="F4024">
        <v>0.40671568946443676</v>
      </c>
      <c r="G4024">
        <v>201803</v>
      </c>
      <c r="H4024" t="s">
        <v>1164</v>
      </c>
    </row>
    <row r="4025" spans="1:8">
      <c r="A4025" s="1" t="s">
        <v>33</v>
      </c>
      <c r="B4025" s="1" t="s">
        <v>8</v>
      </c>
      <c r="C4025">
        <v>1.5647</v>
      </c>
      <c r="D4025" s="2" t="s">
        <v>6677</v>
      </c>
      <c r="E4025" s="2" t="s">
        <v>6678</v>
      </c>
      <c r="F4025">
        <v>0.63910014699303386</v>
      </c>
      <c r="G4025">
        <v>201803</v>
      </c>
      <c r="H4025" t="s">
        <v>1204</v>
      </c>
    </row>
    <row r="4026" spans="1:8">
      <c r="A4026" s="1" t="s">
        <v>34</v>
      </c>
      <c r="B4026" s="1" t="s">
        <v>8</v>
      </c>
      <c r="C4026">
        <v>1982.4020499999999</v>
      </c>
      <c r="D4026" s="2" t="s">
        <v>6677</v>
      </c>
      <c r="E4026" s="2" t="s">
        <v>6678</v>
      </c>
      <c r="F4026">
        <v>5.0443854212116053E-4</v>
      </c>
      <c r="G4026">
        <v>201803</v>
      </c>
      <c r="H4026" t="s">
        <v>1244</v>
      </c>
    </row>
    <row r="4027" spans="1:8">
      <c r="A4027" s="1" t="s">
        <v>35</v>
      </c>
      <c r="B4027" s="1" t="s">
        <v>8</v>
      </c>
      <c r="C4027">
        <v>1.1538999999999999</v>
      </c>
      <c r="D4027" s="2" t="s">
        <v>6677</v>
      </c>
      <c r="E4027" s="2" t="s">
        <v>6678</v>
      </c>
      <c r="F4027">
        <v>0.8666262241095416</v>
      </c>
      <c r="G4027">
        <v>201803</v>
      </c>
      <c r="H4027" t="s">
        <v>1284</v>
      </c>
    </row>
    <row r="4028" spans="1:8">
      <c r="A4028" s="1" t="s">
        <v>36</v>
      </c>
      <c r="B4028" s="1" t="s">
        <v>8</v>
      </c>
      <c r="C4028">
        <v>731.57736999999997</v>
      </c>
      <c r="D4028" s="2" t="s">
        <v>6677</v>
      </c>
      <c r="E4028" s="2" t="s">
        <v>6678</v>
      </c>
      <c r="F4028">
        <v>1.3669094220341998E-3</v>
      </c>
      <c r="G4028">
        <v>201803</v>
      </c>
      <c r="H4028" t="s">
        <v>1324</v>
      </c>
    </row>
    <row r="4029" spans="1:8">
      <c r="A4029" s="1" t="s">
        <v>37</v>
      </c>
      <c r="B4029" s="1" t="s">
        <v>8</v>
      </c>
      <c r="C4029">
        <v>7.7664999999999997</v>
      </c>
      <c r="D4029" s="2" t="s">
        <v>6677</v>
      </c>
      <c r="E4029" s="2" t="s">
        <v>6678</v>
      </c>
      <c r="F4029">
        <v>0.12875812785682098</v>
      </c>
      <c r="G4029">
        <v>201803</v>
      </c>
      <c r="H4029" t="s">
        <v>1364</v>
      </c>
    </row>
    <row r="4030" spans="1:8">
      <c r="A4030" s="1" t="s">
        <v>38</v>
      </c>
      <c r="B4030" s="1" t="s">
        <v>8</v>
      </c>
      <c r="C4030">
        <v>3539.0468999999998</v>
      </c>
      <c r="D4030" s="2" t="s">
        <v>6677</v>
      </c>
      <c r="E4030" s="2" t="s">
        <v>6678</v>
      </c>
      <c r="F4030">
        <v>2.8256195191987991E-4</v>
      </c>
      <c r="G4030">
        <v>201803</v>
      </c>
      <c r="H4030" t="s">
        <v>1404</v>
      </c>
    </row>
    <row r="4031" spans="1:8">
      <c r="A4031" s="1" t="s">
        <v>39</v>
      </c>
      <c r="B4031" s="1" t="s">
        <v>8</v>
      </c>
      <c r="C4031">
        <v>700.79412000000002</v>
      </c>
      <c r="D4031" s="2" t="s">
        <v>6677</v>
      </c>
      <c r="E4031" s="2" t="s">
        <v>6678</v>
      </c>
      <c r="F4031">
        <v>1.4269526119882398E-3</v>
      </c>
      <c r="G4031">
        <v>201803</v>
      </c>
      <c r="H4031" t="s">
        <v>1444</v>
      </c>
    </row>
    <row r="4032" spans="1:8">
      <c r="A4032" s="1" t="s">
        <v>40</v>
      </c>
      <c r="B4032" s="1" t="s">
        <v>8</v>
      </c>
      <c r="C4032">
        <v>1.2301</v>
      </c>
      <c r="D4032" s="2" t="s">
        <v>6677</v>
      </c>
      <c r="E4032" s="2" t="s">
        <v>6678</v>
      </c>
      <c r="F4032">
        <v>0.81294203723274527</v>
      </c>
      <c r="G4032">
        <v>201803</v>
      </c>
      <c r="H4032" t="s">
        <v>1484</v>
      </c>
    </row>
    <row r="4033" spans="1:8">
      <c r="A4033" s="1" t="s">
        <v>6388</v>
      </c>
      <c r="B4033" s="1" t="s">
        <v>8</v>
      </c>
      <c r="C4033">
        <v>30.137450000000001</v>
      </c>
      <c r="D4033" s="2" t="s">
        <v>6677</v>
      </c>
      <c r="E4033" s="2" t="s">
        <v>6678</v>
      </c>
      <c r="F4033">
        <v>3.3181307642152866E-2</v>
      </c>
      <c r="G4033">
        <v>201803</v>
      </c>
      <c r="H4033" t="s">
        <v>6516</v>
      </c>
    </row>
    <row r="4034" spans="1:8">
      <c r="A4034" s="1" t="s">
        <v>41</v>
      </c>
      <c r="B4034" s="1" t="s">
        <v>8</v>
      </c>
      <c r="C4034">
        <v>110.265</v>
      </c>
      <c r="D4034" s="2" t="s">
        <v>6677</v>
      </c>
      <c r="E4034" s="2" t="s">
        <v>6678</v>
      </c>
      <c r="F4034">
        <v>9.0690608987439355E-3</v>
      </c>
      <c r="G4034">
        <v>201803</v>
      </c>
      <c r="H4034" t="s">
        <v>1524</v>
      </c>
    </row>
    <row r="4035" spans="1:8">
      <c r="A4035" s="1" t="s">
        <v>42</v>
      </c>
      <c r="B4035" s="1" t="s">
        <v>8</v>
      </c>
      <c r="C4035">
        <v>25.398</v>
      </c>
      <c r="D4035" s="2" t="s">
        <v>6677</v>
      </c>
      <c r="E4035" s="2" t="s">
        <v>6678</v>
      </c>
      <c r="F4035">
        <v>3.9373178990471693E-2</v>
      </c>
      <c r="G4035">
        <v>201803</v>
      </c>
      <c r="H4035" t="s">
        <v>1564</v>
      </c>
    </row>
    <row r="4036" spans="1:8">
      <c r="A4036" s="1" t="s">
        <v>43</v>
      </c>
      <c r="B4036" s="1" t="s">
        <v>8</v>
      </c>
      <c r="C4036">
        <v>218.6146</v>
      </c>
      <c r="D4036" s="2" t="s">
        <v>6677</v>
      </c>
      <c r="E4036" s="2" t="s">
        <v>6678</v>
      </c>
      <c r="F4036">
        <v>4.5742599076182468E-3</v>
      </c>
      <c r="G4036">
        <v>201803</v>
      </c>
      <c r="H4036" t="s">
        <v>1604</v>
      </c>
    </row>
    <row r="4037" spans="1:8">
      <c r="A4037" s="1" t="s">
        <v>44</v>
      </c>
      <c r="B4037" s="1" t="s">
        <v>8</v>
      </c>
      <c r="C4037">
        <v>7.4459999999999997</v>
      </c>
      <c r="D4037" s="2" t="s">
        <v>6677</v>
      </c>
      <c r="E4037" s="2" t="s">
        <v>6678</v>
      </c>
      <c r="F4037">
        <v>0.13430029546065003</v>
      </c>
      <c r="G4037">
        <v>201803</v>
      </c>
      <c r="H4037" t="s">
        <v>1644</v>
      </c>
    </row>
    <row r="4038" spans="1:8">
      <c r="A4038" s="1" t="s">
        <v>45</v>
      </c>
      <c r="B4038" s="1" t="s">
        <v>8</v>
      </c>
      <c r="C4038">
        <v>60.03</v>
      </c>
      <c r="D4038" s="2" t="s">
        <v>6677</v>
      </c>
      <c r="E4038" s="2" t="s">
        <v>6678</v>
      </c>
      <c r="F4038">
        <v>1.6658337497917706E-2</v>
      </c>
      <c r="G4038">
        <v>201803</v>
      </c>
      <c r="H4038" t="s">
        <v>1684</v>
      </c>
    </row>
    <row r="4039" spans="1:8">
      <c r="A4039" s="1" t="s">
        <v>46</v>
      </c>
      <c r="B4039" s="1" t="s">
        <v>8</v>
      </c>
      <c r="C4039">
        <v>140.13990000000001</v>
      </c>
      <c r="D4039" s="2" t="s">
        <v>6677</v>
      </c>
      <c r="E4039" s="2" t="s">
        <v>6678</v>
      </c>
      <c r="F4039">
        <v>7.1357265132913602E-3</v>
      </c>
      <c r="G4039">
        <v>201803</v>
      </c>
      <c r="H4039" t="s">
        <v>1724</v>
      </c>
    </row>
    <row r="4040" spans="1:8">
      <c r="A4040" s="1" t="s">
        <v>47</v>
      </c>
      <c r="B4040" s="1" t="s">
        <v>8</v>
      </c>
      <c r="C4040">
        <v>21.72625</v>
      </c>
      <c r="D4040" s="2" t="s">
        <v>6677</v>
      </c>
      <c r="E4040" s="2" t="s">
        <v>6678</v>
      </c>
      <c r="F4040">
        <v>4.6027271158161208E-2</v>
      </c>
      <c r="G4040">
        <v>201803</v>
      </c>
      <c r="H4040" t="s">
        <v>1764</v>
      </c>
    </row>
    <row r="4041" spans="1:8">
      <c r="A4041" s="1" t="s">
        <v>48</v>
      </c>
      <c r="B4041" s="1" t="s">
        <v>8</v>
      </c>
      <c r="C4041">
        <v>18.7471</v>
      </c>
      <c r="D4041" s="2" t="s">
        <v>6677</v>
      </c>
      <c r="E4041" s="2" t="s">
        <v>6678</v>
      </c>
      <c r="F4041">
        <v>5.3341583498247733E-2</v>
      </c>
      <c r="G4041">
        <v>201803</v>
      </c>
      <c r="H4041" t="s">
        <v>1804</v>
      </c>
    </row>
    <row r="4042" spans="1:8">
      <c r="A4042" s="1" t="s">
        <v>49</v>
      </c>
      <c r="B4042" s="1" t="s">
        <v>8</v>
      </c>
      <c r="C4042">
        <v>33.619</v>
      </c>
      <c r="D4042" s="2" t="s">
        <v>6677</v>
      </c>
      <c r="E4042" s="2" t="s">
        <v>6678</v>
      </c>
      <c r="F4042">
        <v>2.9745084624765758E-2</v>
      </c>
      <c r="G4042">
        <v>201803</v>
      </c>
      <c r="H4042" t="s">
        <v>1844</v>
      </c>
    </row>
    <row r="4043" spans="1:8">
      <c r="A4043" s="1" t="s">
        <v>8</v>
      </c>
      <c r="B4043" s="1" t="s">
        <v>8</v>
      </c>
      <c r="C4043">
        <v>1</v>
      </c>
      <c r="D4043" s="2" t="s">
        <v>6677</v>
      </c>
      <c r="E4043" s="2" t="s">
        <v>6678</v>
      </c>
      <c r="F4043">
        <v>1</v>
      </c>
      <c r="G4043">
        <v>201803</v>
      </c>
      <c r="H4043" t="s">
        <v>1884</v>
      </c>
    </row>
    <row r="4044" spans="1:8">
      <c r="A4044" s="1" t="s">
        <v>50</v>
      </c>
      <c r="B4044" s="1" t="s">
        <v>8</v>
      </c>
      <c r="C4044">
        <v>2.4943900000000001</v>
      </c>
      <c r="D4044" s="2" t="s">
        <v>6677</v>
      </c>
      <c r="E4044" s="2" t="s">
        <v>6678</v>
      </c>
      <c r="F4044">
        <v>0.40089961874446256</v>
      </c>
      <c r="G4044">
        <v>201803</v>
      </c>
      <c r="H4044" t="s">
        <v>1924</v>
      </c>
    </row>
    <row r="4045" spans="1:8">
      <c r="A4045" s="1" t="s">
        <v>51</v>
      </c>
      <c r="B4045" s="1" t="s">
        <v>8</v>
      </c>
      <c r="C4045">
        <v>0.88400000000000001</v>
      </c>
      <c r="D4045" s="2" t="s">
        <v>6677</v>
      </c>
      <c r="E4045" s="2" t="s">
        <v>6678</v>
      </c>
      <c r="F4045">
        <v>1.1312217194570136</v>
      </c>
      <c r="G4045">
        <v>201803</v>
      </c>
      <c r="H4045" t="s">
        <v>1964</v>
      </c>
    </row>
    <row r="4046" spans="1:8">
      <c r="A4046" s="1" t="s">
        <v>52</v>
      </c>
      <c r="B4046" s="1" t="s">
        <v>8</v>
      </c>
      <c r="C4046">
        <v>0.88400000000000001</v>
      </c>
      <c r="D4046" s="2" t="s">
        <v>6677</v>
      </c>
      <c r="E4046" s="2" t="s">
        <v>6678</v>
      </c>
      <c r="F4046">
        <v>1.1312217194570136</v>
      </c>
      <c r="G4046">
        <v>201803</v>
      </c>
      <c r="H4046" t="s">
        <v>2004</v>
      </c>
    </row>
    <row r="4047" spans="1:8">
      <c r="A4047" s="1" t="s">
        <v>53</v>
      </c>
      <c r="B4047" s="1" t="s">
        <v>8</v>
      </c>
      <c r="C4047">
        <v>3.0320999999999998</v>
      </c>
      <c r="D4047" s="2" t="s">
        <v>6677</v>
      </c>
      <c r="E4047" s="2" t="s">
        <v>6678</v>
      </c>
      <c r="F4047">
        <v>0.32980442597539661</v>
      </c>
      <c r="G4047">
        <v>201803</v>
      </c>
      <c r="H4047" t="s">
        <v>2044</v>
      </c>
    </row>
    <row r="4048" spans="1:8">
      <c r="A4048" s="1" t="s">
        <v>54</v>
      </c>
      <c r="B4048" s="1" t="s">
        <v>8</v>
      </c>
      <c r="C4048">
        <v>5.4480000000000004</v>
      </c>
      <c r="D4048" s="2" t="s">
        <v>6677</v>
      </c>
      <c r="E4048" s="2" t="s">
        <v>6678</v>
      </c>
      <c r="F4048">
        <v>0.18355359765051393</v>
      </c>
      <c r="G4048">
        <v>201803</v>
      </c>
      <c r="H4048" t="s">
        <v>2084</v>
      </c>
    </row>
    <row r="4049" spans="1:8">
      <c r="A4049" s="1" t="s">
        <v>55</v>
      </c>
      <c r="B4049" s="1" t="s">
        <v>8</v>
      </c>
      <c r="C4049">
        <v>0.88400000000000001</v>
      </c>
      <c r="D4049" s="2" t="s">
        <v>6677</v>
      </c>
      <c r="E4049" s="2" t="s">
        <v>6678</v>
      </c>
      <c r="F4049">
        <v>1.1312217194570136</v>
      </c>
      <c r="G4049">
        <v>201803</v>
      </c>
      <c r="H4049" t="s">
        <v>2124</v>
      </c>
    </row>
    <row r="4050" spans="1:8">
      <c r="A4050" s="1" t="s">
        <v>56</v>
      </c>
      <c r="B4050" s="1" t="s">
        <v>8</v>
      </c>
      <c r="C4050">
        <v>58.49</v>
      </c>
      <c r="D4050" s="2" t="s">
        <v>6677</v>
      </c>
      <c r="E4050" s="2" t="s">
        <v>6678</v>
      </c>
      <c r="F4050">
        <v>1.7096939647803042E-2</v>
      </c>
      <c r="G4050">
        <v>201803</v>
      </c>
      <c r="H4050" t="s">
        <v>2164</v>
      </c>
    </row>
    <row r="4051" spans="1:8">
      <c r="A4051" s="1" t="s">
        <v>57</v>
      </c>
      <c r="B4051" s="1" t="s">
        <v>8</v>
      </c>
      <c r="C4051">
        <v>11048.401599999999</v>
      </c>
      <c r="D4051" s="2" t="s">
        <v>6677</v>
      </c>
      <c r="E4051" s="2" t="s">
        <v>6678</v>
      </c>
      <c r="F4051">
        <v>9.0510830091476769E-5</v>
      </c>
      <c r="G4051">
        <v>201803</v>
      </c>
      <c r="H4051" t="s">
        <v>2204</v>
      </c>
    </row>
    <row r="4052" spans="1:8">
      <c r="A4052" s="1" t="s">
        <v>58</v>
      </c>
      <c r="B4052" s="1" t="s">
        <v>8</v>
      </c>
      <c r="C4052">
        <v>9.0633400000000002</v>
      </c>
      <c r="D4052" s="2" t="s">
        <v>6677</v>
      </c>
      <c r="E4052" s="2" t="s">
        <v>6678</v>
      </c>
      <c r="F4052">
        <v>0.11033460071011349</v>
      </c>
      <c r="G4052">
        <v>201803</v>
      </c>
      <c r="H4052" t="s">
        <v>2244</v>
      </c>
    </row>
    <row r="4053" spans="1:8">
      <c r="A4053" s="1" t="s">
        <v>59</v>
      </c>
      <c r="B4053" s="1" t="s">
        <v>8</v>
      </c>
      <c r="C4053">
        <v>254.43</v>
      </c>
      <c r="D4053" s="2" t="s">
        <v>6677</v>
      </c>
      <c r="E4053" s="2" t="s">
        <v>6678</v>
      </c>
      <c r="F4053">
        <v>3.9303541249066541E-3</v>
      </c>
      <c r="G4053">
        <v>201803</v>
      </c>
      <c r="H4053" t="s">
        <v>2284</v>
      </c>
    </row>
    <row r="4054" spans="1:8">
      <c r="A4054" s="1" t="s">
        <v>60</v>
      </c>
      <c r="B4054" s="1" t="s">
        <v>8</v>
      </c>
      <c r="C4054">
        <v>9.6272000000000002</v>
      </c>
      <c r="D4054" s="2" t="s">
        <v>6677</v>
      </c>
      <c r="E4054" s="2" t="s">
        <v>6678</v>
      </c>
      <c r="F4054">
        <v>0.10387236164201429</v>
      </c>
      <c r="G4054">
        <v>201803</v>
      </c>
      <c r="H4054" t="s">
        <v>2324</v>
      </c>
    </row>
    <row r="4055" spans="1:8">
      <c r="A4055" s="1" t="s">
        <v>61</v>
      </c>
      <c r="B4055" s="1" t="s">
        <v>8</v>
      </c>
      <c r="C4055">
        <v>28.999610000000001</v>
      </c>
      <c r="D4055" s="2" t="s">
        <v>6677</v>
      </c>
      <c r="E4055" s="2" t="s">
        <v>6678</v>
      </c>
      <c r="F4055">
        <v>3.4483222360576569E-2</v>
      </c>
      <c r="G4055">
        <v>201803</v>
      </c>
      <c r="H4055" t="s">
        <v>2364</v>
      </c>
    </row>
    <row r="4056" spans="1:8">
      <c r="A4056" s="1" t="s">
        <v>62</v>
      </c>
      <c r="B4056" s="1" t="s">
        <v>8</v>
      </c>
      <c r="C4056">
        <v>7.4451999999999998</v>
      </c>
      <c r="D4056" s="2" t="s">
        <v>6677</v>
      </c>
      <c r="E4056" s="2" t="s">
        <v>6678</v>
      </c>
      <c r="F4056">
        <v>0.13431472626658786</v>
      </c>
      <c r="G4056">
        <v>201803</v>
      </c>
      <c r="H4056" t="s">
        <v>2404</v>
      </c>
    </row>
    <row r="4057" spans="1:8">
      <c r="A4057" s="1" t="s">
        <v>63</v>
      </c>
      <c r="B4057" s="1" t="s">
        <v>8</v>
      </c>
      <c r="C4057">
        <v>78.903530000000003</v>
      </c>
      <c r="D4057" s="2" t="s">
        <v>6677</v>
      </c>
      <c r="E4057" s="2" t="s">
        <v>6678</v>
      </c>
      <c r="F4057">
        <v>1.2673704205629329E-2</v>
      </c>
      <c r="G4057">
        <v>201803</v>
      </c>
      <c r="H4057" t="s">
        <v>2444</v>
      </c>
    </row>
    <row r="4058" spans="1:8">
      <c r="A4058" s="1" t="s">
        <v>64</v>
      </c>
      <c r="B4058" s="1" t="s">
        <v>8</v>
      </c>
      <c r="C4058">
        <v>313.97000000000003</v>
      </c>
      <c r="D4058" s="2" t="s">
        <v>6677</v>
      </c>
      <c r="E4058" s="2" t="s">
        <v>6678</v>
      </c>
      <c r="F4058">
        <v>3.1850176768481063E-3</v>
      </c>
      <c r="G4058">
        <v>201803</v>
      </c>
      <c r="H4058" t="s">
        <v>2484</v>
      </c>
    </row>
    <row r="4059" spans="1:8">
      <c r="A4059" s="1" t="s">
        <v>65</v>
      </c>
      <c r="B4059" s="1" t="s">
        <v>8</v>
      </c>
      <c r="C4059">
        <v>16818.89</v>
      </c>
      <c r="D4059" s="2" t="s">
        <v>6677</v>
      </c>
      <c r="E4059" s="2" t="s">
        <v>6678</v>
      </c>
      <c r="F4059">
        <v>5.9456955839535188E-5</v>
      </c>
      <c r="G4059">
        <v>201803</v>
      </c>
      <c r="H4059" t="s">
        <v>2524</v>
      </c>
    </row>
    <row r="4060" spans="1:8">
      <c r="A4060" s="1" t="s">
        <v>66</v>
      </c>
      <c r="B4060" s="1" t="s">
        <v>8</v>
      </c>
      <c r="C4060">
        <v>4.2821999999999996</v>
      </c>
      <c r="D4060" s="2" t="s">
        <v>6677</v>
      </c>
      <c r="E4060" s="2" t="s">
        <v>6678</v>
      </c>
      <c r="F4060">
        <v>0.23352482368875813</v>
      </c>
      <c r="G4060">
        <v>201803</v>
      </c>
      <c r="H4060" t="s">
        <v>2564</v>
      </c>
    </row>
    <row r="4061" spans="1:8">
      <c r="A4061" s="1" t="s">
        <v>67</v>
      </c>
      <c r="B4061" s="1" t="s">
        <v>8</v>
      </c>
      <c r="C4061">
        <v>79.802999999999997</v>
      </c>
      <c r="D4061" s="2" t="s">
        <v>6677</v>
      </c>
      <c r="E4061" s="2" t="s">
        <v>6678</v>
      </c>
      <c r="F4061">
        <v>1.2530857235943511E-2</v>
      </c>
      <c r="G4061">
        <v>201803</v>
      </c>
      <c r="H4061" t="s">
        <v>2604</v>
      </c>
    </row>
    <row r="4062" spans="1:8">
      <c r="A4062" s="1" t="s">
        <v>68</v>
      </c>
      <c r="B4062" s="1" t="s">
        <v>8</v>
      </c>
      <c r="C4062">
        <v>1456.4384</v>
      </c>
      <c r="D4062" s="2" t="s">
        <v>6677</v>
      </c>
      <c r="E4062" s="2" t="s">
        <v>6678</v>
      </c>
      <c r="F4062">
        <v>6.8660645036549433E-4</v>
      </c>
      <c r="G4062">
        <v>201803</v>
      </c>
      <c r="H4062" t="s">
        <v>2644</v>
      </c>
    </row>
    <row r="4063" spans="1:8">
      <c r="A4063" s="1" t="s">
        <v>69</v>
      </c>
      <c r="B4063" s="1" t="s">
        <v>8</v>
      </c>
      <c r="C4063">
        <v>45772.021000000001</v>
      </c>
      <c r="D4063" s="2" t="s">
        <v>6677</v>
      </c>
      <c r="E4063" s="2" t="s">
        <v>6678</v>
      </c>
      <c r="F4063">
        <v>2.1847407611737311E-5</v>
      </c>
      <c r="G4063">
        <v>201803</v>
      </c>
      <c r="H4063" t="s">
        <v>2684</v>
      </c>
    </row>
    <row r="4064" spans="1:8">
      <c r="A4064" s="1" t="s">
        <v>70</v>
      </c>
      <c r="B4064" s="1" t="s">
        <v>8</v>
      </c>
      <c r="C4064">
        <v>123.9</v>
      </c>
      <c r="D4064" s="2" t="s">
        <v>6677</v>
      </c>
      <c r="E4064" s="2" t="s">
        <v>6678</v>
      </c>
      <c r="F4064">
        <v>8.0710250201775618E-3</v>
      </c>
      <c r="G4064">
        <v>201803</v>
      </c>
      <c r="H4064" t="s">
        <v>2724</v>
      </c>
    </row>
    <row r="4065" spans="1:8">
      <c r="A4065" s="1" t="s">
        <v>71</v>
      </c>
      <c r="B4065" s="1" t="s">
        <v>8</v>
      </c>
      <c r="C4065">
        <v>152.81174999999999</v>
      </c>
      <c r="D4065" s="2" t="s">
        <v>6677</v>
      </c>
      <c r="E4065" s="2" t="s">
        <v>6678</v>
      </c>
      <c r="F4065">
        <v>6.5439993979520559E-3</v>
      </c>
      <c r="G4065">
        <v>201803</v>
      </c>
      <c r="H4065" t="s">
        <v>2764</v>
      </c>
    </row>
    <row r="4066" spans="1:8">
      <c r="A4066" s="1" t="s">
        <v>72</v>
      </c>
      <c r="B4066" s="1" t="s">
        <v>8</v>
      </c>
      <c r="C4066">
        <v>0.87214000000000003</v>
      </c>
      <c r="D4066" s="2" t="s">
        <v>6677</v>
      </c>
      <c r="E4066" s="2" t="s">
        <v>6678</v>
      </c>
      <c r="F4066">
        <v>1.1466049028825647</v>
      </c>
      <c r="G4066">
        <v>201803</v>
      </c>
      <c r="H4066" t="s">
        <v>2804</v>
      </c>
    </row>
    <row r="4067" spans="1:8">
      <c r="A4067" s="1" t="s">
        <v>73</v>
      </c>
      <c r="B4067" s="1" t="s">
        <v>8</v>
      </c>
      <c r="C4067">
        <v>131.77000000000001</v>
      </c>
      <c r="D4067" s="2" t="s">
        <v>6677</v>
      </c>
      <c r="E4067" s="2" t="s">
        <v>6678</v>
      </c>
      <c r="F4067">
        <v>7.5889807998785761E-3</v>
      </c>
      <c r="G4067">
        <v>201803</v>
      </c>
      <c r="H4067" t="s">
        <v>2844</v>
      </c>
    </row>
    <row r="4068" spans="1:8">
      <c r="A4068" s="1" t="s">
        <v>74</v>
      </c>
      <c r="B4068" s="1" t="s">
        <v>8</v>
      </c>
      <c r="C4068">
        <v>125.36360000000001</v>
      </c>
      <c r="D4068" s="2" t="s">
        <v>6677</v>
      </c>
      <c r="E4068" s="2" t="s">
        <v>6678</v>
      </c>
      <c r="F4068">
        <v>7.9767970926169947E-3</v>
      </c>
      <c r="G4068">
        <v>201803</v>
      </c>
      <c r="H4068" t="s">
        <v>2884</v>
      </c>
    </row>
    <row r="4069" spans="1:8">
      <c r="A4069" s="1" t="s">
        <v>75</v>
      </c>
      <c r="B4069" s="1" t="s">
        <v>8</v>
      </c>
      <c r="C4069">
        <v>83.567459999999997</v>
      </c>
      <c r="D4069" s="2" t="s">
        <v>6677</v>
      </c>
      <c r="E4069" s="2" t="s">
        <v>6678</v>
      </c>
      <c r="F4069">
        <v>1.1966380215457069E-2</v>
      </c>
      <c r="G4069">
        <v>201803</v>
      </c>
      <c r="H4069" t="s">
        <v>2924</v>
      </c>
    </row>
    <row r="4070" spans="1:8">
      <c r="A4070" s="1" t="s">
        <v>76</v>
      </c>
      <c r="B4070" s="1" t="s">
        <v>8</v>
      </c>
      <c r="C4070">
        <v>4951</v>
      </c>
      <c r="D4070" s="2" t="s">
        <v>6677</v>
      </c>
      <c r="E4070" s="2" t="s">
        <v>6678</v>
      </c>
      <c r="F4070">
        <v>2.0197939810139365E-4</v>
      </c>
      <c r="G4070">
        <v>201803</v>
      </c>
      <c r="H4070" t="s">
        <v>2964</v>
      </c>
    </row>
    <row r="4071" spans="1:8">
      <c r="A4071" s="1" t="s">
        <v>77</v>
      </c>
      <c r="B4071" s="1" t="s">
        <v>8</v>
      </c>
      <c r="C4071">
        <v>491.96775000000002</v>
      </c>
      <c r="D4071" s="2" t="s">
        <v>6677</v>
      </c>
      <c r="E4071" s="2" t="s">
        <v>6678</v>
      </c>
      <c r="F4071">
        <v>2.0326535631654714E-3</v>
      </c>
      <c r="G4071">
        <v>201803</v>
      </c>
      <c r="H4071" t="s">
        <v>3004</v>
      </c>
    </row>
    <row r="4072" spans="1:8">
      <c r="A4072" s="1" t="s">
        <v>79</v>
      </c>
      <c r="B4072" s="1" t="s">
        <v>8</v>
      </c>
      <c r="C4072">
        <v>1318.51</v>
      </c>
      <c r="D4072" s="2" t="s">
        <v>6677</v>
      </c>
      <c r="E4072" s="2" t="s">
        <v>6678</v>
      </c>
      <c r="F4072">
        <v>7.5843186627329339E-4</v>
      </c>
      <c r="G4072">
        <v>201803</v>
      </c>
      <c r="H4072" t="s">
        <v>3044</v>
      </c>
    </row>
    <row r="4073" spans="1:8">
      <c r="A4073" s="1" t="s">
        <v>80</v>
      </c>
      <c r="B4073" s="1" t="s">
        <v>8</v>
      </c>
      <c r="C4073">
        <v>0.36891000000000002</v>
      </c>
      <c r="D4073" s="2" t="s">
        <v>6677</v>
      </c>
      <c r="E4073" s="2" t="s">
        <v>6678</v>
      </c>
      <c r="F4073">
        <v>2.7106882437450865</v>
      </c>
      <c r="G4073">
        <v>201803</v>
      </c>
      <c r="H4073" t="s">
        <v>3084</v>
      </c>
    </row>
    <row r="4074" spans="1:8">
      <c r="A4074" s="1" t="s">
        <v>81</v>
      </c>
      <c r="B4074" s="1" t="s">
        <v>8</v>
      </c>
      <c r="C4074">
        <v>1.00868</v>
      </c>
      <c r="D4074" s="2" t="s">
        <v>6677</v>
      </c>
      <c r="E4074" s="2" t="s">
        <v>6678</v>
      </c>
      <c r="F4074">
        <v>0.99139469405559744</v>
      </c>
      <c r="G4074">
        <v>201803</v>
      </c>
      <c r="H4074" t="s">
        <v>3124</v>
      </c>
    </row>
    <row r="4075" spans="1:8">
      <c r="A4075" s="1" t="s">
        <v>82</v>
      </c>
      <c r="B4075" s="1" t="s">
        <v>8</v>
      </c>
      <c r="C4075">
        <v>392.95</v>
      </c>
      <c r="D4075" s="2" t="s">
        <v>6677</v>
      </c>
      <c r="E4075" s="2" t="s">
        <v>6678</v>
      </c>
      <c r="F4075">
        <v>2.544853034737244E-3</v>
      </c>
      <c r="G4075">
        <v>201803</v>
      </c>
      <c r="H4075" t="s">
        <v>3164</v>
      </c>
    </row>
    <row r="4076" spans="1:8">
      <c r="A4076" s="1" t="s">
        <v>83</v>
      </c>
      <c r="B4076" s="1" t="s">
        <v>8</v>
      </c>
      <c r="C4076">
        <v>10184</v>
      </c>
      <c r="D4076" s="2" t="s">
        <v>6677</v>
      </c>
      <c r="E4076" s="2" t="s">
        <v>6678</v>
      </c>
      <c r="F4076">
        <v>9.8193244304791837E-5</v>
      </c>
      <c r="G4076">
        <v>201803</v>
      </c>
      <c r="H4076" t="s">
        <v>3204</v>
      </c>
    </row>
    <row r="4077" spans="1:8">
      <c r="A4077" s="1" t="s">
        <v>84</v>
      </c>
      <c r="B4077" s="1" t="s">
        <v>8</v>
      </c>
      <c r="C4077">
        <v>1854.3757499999999</v>
      </c>
      <c r="D4077" s="2" t="s">
        <v>6677</v>
      </c>
      <c r="E4077" s="2" t="s">
        <v>6678</v>
      </c>
      <c r="F4077">
        <v>5.3926503299021248E-4</v>
      </c>
      <c r="G4077">
        <v>201803</v>
      </c>
      <c r="H4077" t="s">
        <v>3244</v>
      </c>
    </row>
    <row r="4078" spans="1:8">
      <c r="A4078" s="1" t="s">
        <v>85</v>
      </c>
      <c r="B4078" s="1" t="s">
        <v>8</v>
      </c>
      <c r="C4078">
        <v>191.185</v>
      </c>
      <c r="D4078" s="2" t="s">
        <v>6677</v>
      </c>
      <c r="E4078" s="2" t="s">
        <v>6678</v>
      </c>
      <c r="F4078">
        <v>5.2305358683997173E-3</v>
      </c>
      <c r="G4078">
        <v>201803</v>
      </c>
      <c r="H4078" t="s">
        <v>3284</v>
      </c>
    </row>
    <row r="4079" spans="1:8">
      <c r="A4079" s="1" t="s">
        <v>86</v>
      </c>
      <c r="B4079" s="1" t="s">
        <v>8</v>
      </c>
      <c r="C4079">
        <v>159.75924000000001</v>
      </c>
      <c r="D4079" s="2" t="s">
        <v>6677</v>
      </c>
      <c r="E4079" s="2" t="s">
        <v>6678</v>
      </c>
      <c r="F4079">
        <v>6.2594188605303832E-3</v>
      </c>
      <c r="G4079">
        <v>201803</v>
      </c>
      <c r="H4079" t="s">
        <v>3324</v>
      </c>
    </row>
    <row r="4080" spans="1:8">
      <c r="A4080" s="1" t="s">
        <v>87</v>
      </c>
      <c r="B4080" s="1" t="s">
        <v>8</v>
      </c>
      <c r="C4080">
        <v>14.337999999999999</v>
      </c>
      <c r="D4080" s="2" t="s">
        <v>6677</v>
      </c>
      <c r="E4080" s="2" t="s">
        <v>6678</v>
      </c>
      <c r="F4080">
        <v>6.974473427256242E-2</v>
      </c>
      <c r="G4080">
        <v>201803</v>
      </c>
      <c r="H4080" t="s">
        <v>3364</v>
      </c>
    </row>
    <row r="4081" spans="1:8">
      <c r="A4081" s="1" t="s">
        <v>88</v>
      </c>
      <c r="B4081" s="1" t="s">
        <v>8</v>
      </c>
      <c r="C4081">
        <v>1.6385000000000001</v>
      </c>
      <c r="D4081" s="2" t="s">
        <v>6677</v>
      </c>
      <c r="E4081" s="2" t="s">
        <v>6678</v>
      </c>
      <c r="F4081">
        <v>0.61031431187061336</v>
      </c>
      <c r="G4081">
        <v>201803</v>
      </c>
      <c r="H4081" t="s">
        <v>3404</v>
      </c>
    </row>
    <row r="4082" spans="1:8">
      <c r="A4082" s="1" t="s">
        <v>89</v>
      </c>
      <c r="B4082" s="1" t="s">
        <v>8</v>
      </c>
      <c r="C4082">
        <v>11.327199999999999</v>
      </c>
      <c r="D4082" s="2" t="s">
        <v>6677</v>
      </c>
      <c r="E4082" s="2" t="s">
        <v>6678</v>
      </c>
      <c r="F4082">
        <v>8.8283070838336045E-2</v>
      </c>
      <c r="G4082">
        <v>201803</v>
      </c>
      <c r="H4082" t="s">
        <v>3444</v>
      </c>
    </row>
    <row r="4083" spans="1:8">
      <c r="A4083" s="1" t="s">
        <v>90</v>
      </c>
      <c r="B4083" s="1" t="s">
        <v>8</v>
      </c>
      <c r="C4083">
        <v>20.481999999999999</v>
      </c>
      <c r="D4083" s="2" t="s">
        <v>6677</v>
      </c>
      <c r="E4083" s="2" t="s">
        <v>6678</v>
      </c>
      <c r="F4083">
        <v>4.8823357094033785E-2</v>
      </c>
      <c r="G4083">
        <v>201803</v>
      </c>
      <c r="H4083" t="s">
        <v>3484</v>
      </c>
    </row>
    <row r="4084" spans="1:8">
      <c r="A4084" s="1" t="s">
        <v>91</v>
      </c>
      <c r="B4084" s="1" t="s">
        <v>8</v>
      </c>
      <c r="C4084">
        <v>3851.27</v>
      </c>
      <c r="D4084" s="2" t="s">
        <v>6677</v>
      </c>
      <c r="E4084" s="2" t="s">
        <v>6678</v>
      </c>
      <c r="F4084">
        <v>2.5965460744118172E-4</v>
      </c>
      <c r="G4084">
        <v>201803</v>
      </c>
      <c r="H4084" t="s">
        <v>3524</v>
      </c>
    </row>
    <row r="4085" spans="1:8">
      <c r="A4085" s="1" t="s">
        <v>92</v>
      </c>
      <c r="B4085" s="1" t="s">
        <v>8</v>
      </c>
      <c r="C4085">
        <v>61.664999999999999</v>
      </c>
      <c r="D4085" s="2" t="s">
        <v>6677</v>
      </c>
      <c r="E4085" s="2" t="s">
        <v>6678</v>
      </c>
      <c r="F4085">
        <v>1.6216654504175788E-2</v>
      </c>
      <c r="G4085">
        <v>201803</v>
      </c>
      <c r="H4085" t="s">
        <v>3564</v>
      </c>
    </row>
    <row r="4086" spans="1:8">
      <c r="A4086" s="1" t="s">
        <v>93</v>
      </c>
      <c r="B4086" s="1" t="s">
        <v>8</v>
      </c>
      <c r="C4086">
        <v>1623.732</v>
      </c>
      <c r="D4086" s="2" t="s">
        <v>6677</v>
      </c>
      <c r="E4086" s="2" t="s">
        <v>6678</v>
      </c>
      <c r="F4086">
        <v>6.1586517972177679E-4</v>
      </c>
      <c r="G4086">
        <v>201803</v>
      </c>
      <c r="H4086" t="s">
        <v>3604</v>
      </c>
    </row>
    <row r="4087" spans="1:8">
      <c r="A4087" s="1" t="s">
        <v>94</v>
      </c>
      <c r="B4087" s="1" t="s">
        <v>8</v>
      </c>
      <c r="C4087">
        <v>2949.3984700000001</v>
      </c>
      <c r="D4087" s="2" t="s">
        <v>6677</v>
      </c>
      <c r="E4087" s="2" t="s">
        <v>6678</v>
      </c>
      <c r="F4087">
        <v>3.3905218646160078E-4</v>
      </c>
      <c r="G4087">
        <v>201803</v>
      </c>
      <c r="H4087" t="s">
        <v>3644</v>
      </c>
    </row>
    <row r="4088" spans="1:8">
      <c r="A4088" s="1" t="s">
        <v>95</v>
      </c>
      <c r="B4088" s="1" t="s">
        <v>8</v>
      </c>
      <c r="C4088">
        <v>9.9126399999999997</v>
      </c>
      <c r="D4088" s="2" t="s">
        <v>6677</v>
      </c>
      <c r="E4088" s="2" t="s">
        <v>6678</v>
      </c>
      <c r="F4088">
        <v>0.10088129902831133</v>
      </c>
      <c r="G4088">
        <v>201803</v>
      </c>
      <c r="H4088" t="s">
        <v>3684</v>
      </c>
    </row>
    <row r="4089" spans="1:8">
      <c r="A4089" s="1" t="s">
        <v>6390</v>
      </c>
      <c r="B4089" s="1" t="s">
        <v>8</v>
      </c>
      <c r="C4089">
        <v>43.365000000000002</v>
      </c>
      <c r="D4089" s="2" t="s">
        <v>6677</v>
      </c>
      <c r="E4089" s="2" t="s">
        <v>6678</v>
      </c>
      <c r="F4089">
        <v>2.3060071486221606E-2</v>
      </c>
      <c r="G4089">
        <v>201803</v>
      </c>
      <c r="H4089" t="s">
        <v>6517</v>
      </c>
    </row>
    <row r="4090" spans="1:8">
      <c r="A4090" s="1" t="s">
        <v>97</v>
      </c>
      <c r="B4090" s="1" t="s">
        <v>8</v>
      </c>
      <c r="C4090">
        <v>40.623600000000003</v>
      </c>
      <c r="D4090" s="2" t="s">
        <v>6677</v>
      </c>
      <c r="E4090" s="2" t="s">
        <v>6678</v>
      </c>
      <c r="F4090">
        <v>2.4616232928642463E-2</v>
      </c>
      <c r="G4090">
        <v>201803</v>
      </c>
      <c r="H4090" t="s">
        <v>3724</v>
      </c>
    </row>
    <row r="4091" spans="1:8">
      <c r="A4091" s="1" t="s">
        <v>98</v>
      </c>
      <c r="B4091" s="1" t="s">
        <v>8</v>
      </c>
      <c r="C4091">
        <v>18.943539999999999</v>
      </c>
      <c r="D4091" s="2" t="s">
        <v>6677</v>
      </c>
      <c r="E4091" s="2" t="s">
        <v>6678</v>
      </c>
      <c r="F4091">
        <v>5.2788443976152295E-2</v>
      </c>
      <c r="G4091">
        <v>201803</v>
      </c>
      <c r="H4091" t="s">
        <v>3764</v>
      </c>
    </row>
    <row r="4092" spans="1:8">
      <c r="A4092" s="1" t="s">
        <v>99</v>
      </c>
      <c r="B4092" s="1" t="s">
        <v>8</v>
      </c>
      <c r="C4092">
        <v>892.67804999999998</v>
      </c>
      <c r="D4092" s="2" t="s">
        <v>6677</v>
      </c>
      <c r="E4092" s="2" t="s">
        <v>6678</v>
      </c>
      <c r="F4092">
        <v>1.1202246991510545E-3</v>
      </c>
      <c r="G4092">
        <v>201803</v>
      </c>
      <c r="H4092" t="s">
        <v>3804</v>
      </c>
    </row>
    <row r="4093" spans="1:8">
      <c r="A4093" s="1" t="s">
        <v>100</v>
      </c>
      <c r="B4093" s="1" t="s">
        <v>8</v>
      </c>
      <c r="C4093">
        <v>23.0305</v>
      </c>
      <c r="D4093" s="2" t="s">
        <v>6677</v>
      </c>
      <c r="E4093" s="2" t="s">
        <v>6678</v>
      </c>
      <c r="F4093">
        <v>4.3420681270489134E-2</v>
      </c>
      <c r="G4093">
        <v>201803</v>
      </c>
      <c r="H4093" t="s">
        <v>3844</v>
      </c>
    </row>
    <row r="4094" spans="1:8">
      <c r="A4094" s="1" t="s">
        <v>101</v>
      </c>
      <c r="B4094" s="1" t="s">
        <v>8</v>
      </c>
      <c r="C4094">
        <v>4.8071999999999999</v>
      </c>
      <c r="D4094" s="2" t="s">
        <v>6677</v>
      </c>
      <c r="E4094" s="2" t="s">
        <v>6678</v>
      </c>
      <c r="F4094">
        <v>0.20802130138126143</v>
      </c>
      <c r="G4094">
        <v>201803</v>
      </c>
      <c r="H4094" t="s">
        <v>3884</v>
      </c>
    </row>
    <row r="4095" spans="1:8">
      <c r="A4095" s="1" t="s">
        <v>102</v>
      </c>
      <c r="B4095" s="1" t="s">
        <v>8</v>
      </c>
      <c r="C4095">
        <v>75.55</v>
      </c>
      <c r="D4095" s="2" t="s">
        <v>6677</v>
      </c>
      <c r="E4095" s="2" t="s">
        <v>6678</v>
      </c>
      <c r="F4095">
        <v>1.3236267372600927E-2</v>
      </c>
      <c r="G4095">
        <v>201803</v>
      </c>
      <c r="H4095" t="s">
        <v>3924</v>
      </c>
    </row>
    <row r="4096" spans="1:8">
      <c r="A4096" s="1" t="s">
        <v>103</v>
      </c>
      <c r="B4096" s="1" t="s">
        <v>8</v>
      </c>
      <c r="C4096">
        <v>14.337999999999999</v>
      </c>
      <c r="D4096" s="2" t="s">
        <v>6677</v>
      </c>
      <c r="E4096" s="2" t="s">
        <v>6678</v>
      </c>
      <c r="F4096">
        <v>6.974473427256242E-2</v>
      </c>
      <c r="G4096">
        <v>201803</v>
      </c>
      <c r="H4096" t="s">
        <v>3964</v>
      </c>
    </row>
    <row r="4097" spans="1:8">
      <c r="A4097" s="1" t="s">
        <v>104</v>
      </c>
      <c r="B4097" s="1" t="s">
        <v>8</v>
      </c>
      <c r="C4097">
        <v>375.30644999999998</v>
      </c>
      <c r="D4097" s="2" t="s">
        <v>6677</v>
      </c>
      <c r="E4097" s="2" t="s">
        <v>6678</v>
      </c>
      <c r="F4097">
        <v>2.6644892460547906E-3</v>
      </c>
      <c r="G4097">
        <v>201803</v>
      </c>
      <c r="H4097" t="s">
        <v>4004</v>
      </c>
    </row>
    <row r="4098" spans="1:8">
      <c r="A4098" s="1" t="s">
        <v>105</v>
      </c>
      <c r="B4098" s="1" t="s">
        <v>8</v>
      </c>
      <c r="C4098">
        <v>38.175780000000003</v>
      </c>
      <c r="D4098" s="2" t="s">
        <v>6677</v>
      </c>
      <c r="E4098" s="2" t="s">
        <v>6678</v>
      </c>
      <c r="F4098">
        <v>2.6194618682316376E-2</v>
      </c>
      <c r="G4098">
        <v>201803</v>
      </c>
      <c r="H4098" t="s">
        <v>4044</v>
      </c>
    </row>
    <row r="4099" spans="1:8">
      <c r="A4099" s="1" t="s">
        <v>106</v>
      </c>
      <c r="B4099" s="1" t="s">
        <v>8</v>
      </c>
      <c r="C4099">
        <v>9.6289999999999996</v>
      </c>
      <c r="D4099" s="2" t="s">
        <v>6677</v>
      </c>
      <c r="E4099" s="2" t="s">
        <v>6678</v>
      </c>
      <c r="F4099">
        <v>0.10385294423096895</v>
      </c>
      <c r="G4099">
        <v>201803</v>
      </c>
      <c r="H4099" t="s">
        <v>4084</v>
      </c>
    </row>
    <row r="4100" spans="1:8">
      <c r="A4100" s="1" t="s">
        <v>107</v>
      </c>
      <c r="B4100" s="1" t="s">
        <v>8</v>
      </c>
      <c r="C4100">
        <v>127.33</v>
      </c>
      <c r="D4100" s="2" t="s">
        <v>6677</v>
      </c>
      <c r="E4100" s="2" t="s">
        <v>6678</v>
      </c>
      <c r="F4100">
        <v>7.853608733212912E-3</v>
      </c>
      <c r="G4100">
        <v>201803</v>
      </c>
      <c r="H4100" t="s">
        <v>4124</v>
      </c>
    </row>
    <row r="4101" spans="1:8">
      <c r="A4101" s="1" t="s">
        <v>108</v>
      </c>
      <c r="B4101" s="1" t="s">
        <v>8</v>
      </c>
      <c r="C4101">
        <v>1.6918</v>
      </c>
      <c r="D4101" s="2" t="s">
        <v>6677</v>
      </c>
      <c r="E4101" s="2" t="s">
        <v>6678</v>
      </c>
      <c r="F4101">
        <v>0.5910864168341412</v>
      </c>
      <c r="G4101">
        <v>201803</v>
      </c>
      <c r="H4101" t="s">
        <v>4164</v>
      </c>
    </row>
    <row r="4102" spans="1:8">
      <c r="A4102" s="1" t="s">
        <v>109</v>
      </c>
      <c r="B4102" s="1" t="s">
        <v>8</v>
      </c>
      <c r="C4102">
        <v>0.47297</v>
      </c>
      <c r="D4102" s="2" t="s">
        <v>6677</v>
      </c>
      <c r="E4102" s="2" t="s">
        <v>6678</v>
      </c>
      <c r="F4102">
        <v>2.114299004165169</v>
      </c>
      <c r="G4102">
        <v>201803</v>
      </c>
      <c r="H4102" t="s">
        <v>4204</v>
      </c>
    </row>
    <row r="4103" spans="1:8">
      <c r="A4103" s="1" t="s">
        <v>110</v>
      </c>
      <c r="B4103" s="1" t="s">
        <v>8</v>
      </c>
      <c r="C4103">
        <v>1.2301</v>
      </c>
      <c r="D4103" s="2" t="s">
        <v>6677</v>
      </c>
      <c r="E4103" s="2" t="s">
        <v>6678</v>
      </c>
      <c r="F4103">
        <v>0.81294203723274527</v>
      </c>
      <c r="G4103">
        <v>201803</v>
      </c>
      <c r="H4103" t="s">
        <v>4244</v>
      </c>
    </row>
    <row r="4104" spans="1:8">
      <c r="A4104" s="1" t="s">
        <v>111</v>
      </c>
      <c r="B4104" s="1" t="s">
        <v>8</v>
      </c>
      <c r="C4104">
        <v>3.9965899999999999</v>
      </c>
      <c r="D4104" s="2" t="s">
        <v>6677</v>
      </c>
      <c r="E4104" s="2" t="s">
        <v>6678</v>
      </c>
      <c r="F4104">
        <v>0.2502133068440846</v>
      </c>
      <c r="G4104">
        <v>201803</v>
      </c>
      <c r="H4104" t="s">
        <v>4284</v>
      </c>
    </row>
    <row r="4105" spans="1:8">
      <c r="A4105" s="1" t="s">
        <v>112</v>
      </c>
      <c r="B4105" s="1" t="s">
        <v>8</v>
      </c>
      <c r="C4105">
        <v>3.9873599999999998</v>
      </c>
      <c r="D4105" s="2" t="s">
        <v>6677</v>
      </c>
      <c r="E4105" s="2" t="s">
        <v>6678</v>
      </c>
      <c r="F4105">
        <v>0.25079250431363109</v>
      </c>
      <c r="G4105">
        <v>201803</v>
      </c>
      <c r="H4105" t="s">
        <v>4324</v>
      </c>
    </row>
    <row r="4106" spans="1:8">
      <c r="A4106" s="1" t="s">
        <v>113</v>
      </c>
      <c r="B4106" s="1" t="s">
        <v>8</v>
      </c>
      <c r="C4106">
        <v>64.286000000000001</v>
      </c>
      <c r="D4106" s="2" t="s">
        <v>6677</v>
      </c>
      <c r="E4106" s="2" t="s">
        <v>6678</v>
      </c>
      <c r="F4106">
        <v>1.5555486420060355E-2</v>
      </c>
      <c r="G4106">
        <v>201803</v>
      </c>
      <c r="H4106" t="s">
        <v>4364</v>
      </c>
    </row>
    <row r="4107" spans="1:8">
      <c r="A4107" s="1" t="s">
        <v>114</v>
      </c>
      <c r="B4107" s="1" t="s">
        <v>8</v>
      </c>
      <c r="C4107">
        <v>136.02095</v>
      </c>
      <c r="D4107" s="2" t="s">
        <v>6677</v>
      </c>
      <c r="E4107" s="2" t="s">
        <v>6678</v>
      </c>
      <c r="F4107">
        <v>7.351808673590355E-3</v>
      </c>
      <c r="G4107">
        <v>201803</v>
      </c>
      <c r="H4107" t="s">
        <v>4404</v>
      </c>
    </row>
    <row r="4108" spans="1:8">
      <c r="A4108" s="1" t="s">
        <v>115</v>
      </c>
      <c r="B4108" s="1" t="s">
        <v>8</v>
      </c>
      <c r="C4108">
        <v>4.1669999999999998</v>
      </c>
      <c r="D4108" s="2" t="s">
        <v>6677</v>
      </c>
      <c r="E4108" s="2" t="s">
        <v>6678</v>
      </c>
      <c r="F4108">
        <v>0.23998080153587714</v>
      </c>
      <c r="G4108">
        <v>201803</v>
      </c>
      <c r="H4108" t="s">
        <v>4444</v>
      </c>
    </row>
    <row r="4109" spans="1:8">
      <c r="A4109" s="1" t="s">
        <v>116</v>
      </c>
      <c r="B4109" s="1" t="s">
        <v>8</v>
      </c>
      <c r="C4109">
        <v>6873.3559599999999</v>
      </c>
      <c r="D4109" s="2" t="s">
        <v>6677</v>
      </c>
      <c r="E4109" s="2" t="s">
        <v>6678</v>
      </c>
      <c r="F4109">
        <v>1.4548933676934142E-4</v>
      </c>
      <c r="G4109">
        <v>201803</v>
      </c>
      <c r="H4109" t="s">
        <v>4484</v>
      </c>
    </row>
    <row r="4110" spans="1:8">
      <c r="A4110" s="1" t="s">
        <v>117</v>
      </c>
      <c r="B4110" s="1" t="s">
        <v>8</v>
      </c>
      <c r="C4110">
        <v>4.4775600000000004</v>
      </c>
      <c r="D4110" s="2" t="s">
        <v>6677</v>
      </c>
      <c r="E4110" s="2" t="s">
        <v>6678</v>
      </c>
      <c r="F4110">
        <v>0.22333592403005206</v>
      </c>
      <c r="G4110">
        <v>201803</v>
      </c>
      <c r="H4110" t="s">
        <v>4524</v>
      </c>
    </row>
    <row r="4111" spans="1:8">
      <c r="A4111" s="1" t="s">
        <v>118</v>
      </c>
      <c r="B4111" s="1" t="s">
        <v>8</v>
      </c>
      <c r="C4111">
        <v>4.6574999999999998</v>
      </c>
      <c r="D4111" s="2" t="s">
        <v>6677</v>
      </c>
      <c r="E4111" s="2" t="s">
        <v>6678</v>
      </c>
      <c r="F4111">
        <v>0.21470746108427269</v>
      </c>
      <c r="G4111">
        <v>201803</v>
      </c>
      <c r="H4111" t="s">
        <v>4564</v>
      </c>
    </row>
    <row r="4112" spans="1:8">
      <c r="A4112" s="1" t="s">
        <v>119</v>
      </c>
      <c r="B4112" s="1" t="s">
        <v>8</v>
      </c>
      <c r="C4112">
        <v>118.0128</v>
      </c>
      <c r="D4112" s="2" t="s">
        <v>6677</v>
      </c>
      <c r="E4112" s="2" t="s">
        <v>6678</v>
      </c>
      <c r="F4112">
        <v>8.4736570948236133E-3</v>
      </c>
      <c r="G4112">
        <v>201803</v>
      </c>
      <c r="H4112" t="s">
        <v>4604</v>
      </c>
    </row>
    <row r="4113" spans="1:8">
      <c r="A4113" s="1" t="s">
        <v>120</v>
      </c>
      <c r="B4113" s="1" t="s">
        <v>8</v>
      </c>
      <c r="C4113">
        <v>68.797499999999999</v>
      </c>
      <c r="D4113" s="2" t="s">
        <v>6677</v>
      </c>
      <c r="E4113" s="2" t="s">
        <v>6678</v>
      </c>
      <c r="F4113">
        <v>1.4535411897234639E-2</v>
      </c>
      <c r="G4113">
        <v>201803</v>
      </c>
      <c r="H4113" t="s">
        <v>4644</v>
      </c>
    </row>
    <row r="4114" spans="1:8">
      <c r="A4114" s="1" t="s">
        <v>121</v>
      </c>
      <c r="B4114" s="1" t="s">
        <v>8</v>
      </c>
      <c r="C4114">
        <v>1045.02702</v>
      </c>
      <c r="D4114" s="2" t="s">
        <v>6677</v>
      </c>
      <c r="E4114" s="2" t="s">
        <v>6678</v>
      </c>
      <c r="F4114">
        <v>9.5691305665953025E-4</v>
      </c>
      <c r="G4114">
        <v>201803</v>
      </c>
      <c r="H4114" t="s">
        <v>4684</v>
      </c>
    </row>
    <row r="4115" spans="1:8">
      <c r="A4115" s="1" t="s">
        <v>122</v>
      </c>
      <c r="B4115" s="1" t="s">
        <v>8</v>
      </c>
      <c r="C4115">
        <v>4.6128799999999996</v>
      </c>
      <c r="D4115" s="2" t="s">
        <v>6677</v>
      </c>
      <c r="E4115" s="2" t="s">
        <v>6678</v>
      </c>
      <c r="F4115">
        <v>0.21678430828462913</v>
      </c>
      <c r="G4115">
        <v>201803</v>
      </c>
      <c r="H4115" t="s">
        <v>4724</v>
      </c>
    </row>
    <row r="4116" spans="1:8">
      <c r="A4116" s="1" t="s">
        <v>123</v>
      </c>
      <c r="B4116" s="1" t="s">
        <v>8</v>
      </c>
      <c r="C4116">
        <v>9.5541900000000002</v>
      </c>
      <c r="D4116" s="2" t="s">
        <v>6677</v>
      </c>
      <c r="E4116" s="2" t="s">
        <v>6678</v>
      </c>
      <c r="F4116">
        <v>0.10466612030951865</v>
      </c>
      <c r="G4116">
        <v>201803</v>
      </c>
      <c r="H4116" t="s">
        <v>4764</v>
      </c>
    </row>
    <row r="4117" spans="1:8">
      <c r="A4117" s="1" t="s">
        <v>124</v>
      </c>
      <c r="B4117" s="1" t="s">
        <v>8</v>
      </c>
      <c r="C4117">
        <v>16.985849999999999</v>
      </c>
      <c r="D4117" s="2" t="s">
        <v>6677</v>
      </c>
      <c r="E4117" s="2" t="s">
        <v>6678</v>
      </c>
      <c r="F4117">
        <v>5.8872532137043486E-2</v>
      </c>
      <c r="G4117">
        <v>201803</v>
      </c>
      <c r="H4117" t="s">
        <v>4804</v>
      </c>
    </row>
    <row r="4118" spans="1:8">
      <c r="A4118" s="1" t="s">
        <v>125</v>
      </c>
      <c r="B4118" s="1" t="s">
        <v>8</v>
      </c>
      <c r="C4118">
        <v>36.114260000000002</v>
      </c>
      <c r="D4118" s="2" t="s">
        <v>6677</v>
      </c>
      <c r="E4118" s="2" t="s">
        <v>6678</v>
      </c>
      <c r="F4118">
        <v>2.768989313362644E-2</v>
      </c>
      <c r="G4118">
        <v>201803</v>
      </c>
      <c r="H4118" t="s">
        <v>4844</v>
      </c>
    </row>
    <row r="4119" spans="1:8">
      <c r="A4119" s="1" t="s">
        <v>126</v>
      </c>
      <c r="B4119" s="1" t="s">
        <v>8</v>
      </c>
      <c r="C4119">
        <v>10.08</v>
      </c>
      <c r="D4119" s="2" t="s">
        <v>6677</v>
      </c>
      <c r="E4119" s="2" t="s">
        <v>6678</v>
      </c>
      <c r="F4119">
        <v>9.9206349206349201E-2</v>
      </c>
      <c r="G4119">
        <v>201803</v>
      </c>
      <c r="H4119" t="s">
        <v>4884</v>
      </c>
    </row>
    <row r="4120" spans="1:8">
      <c r="A4120" s="1" t="s">
        <v>127</v>
      </c>
      <c r="B4120" s="1" t="s">
        <v>8</v>
      </c>
      <c r="C4120">
        <v>1.6234999999999999</v>
      </c>
      <c r="D4120" s="2" t="s">
        <v>6677</v>
      </c>
      <c r="E4120" s="2" t="s">
        <v>6678</v>
      </c>
      <c r="F4120">
        <v>0.61595318755774564</v>
      </c>
      <c r="G4120">
        <v>201803</v>
      </c>
      <c r="H4120" t="s">
        <v>4924</v>
      </c>
    </row>
    <row r="4121" spans="1:8">
      <c r="A4121" s="1" t="s">
        <v>128</v>
      </c>
      <c r="B4121" s="1" t="s">
        <v>8</v>
      </c>
      <c r="C4121">
        <v>0.88400000000000001</v>
      </c>
      <c r="D4121" s="2" t="s">
        <v>6677</v>
      </c>
      <c r="E4121" s="2" t="s">
        <v>6678</v>
      </c>
      <c r="F4121">
        <v>1.1312217194570136</v>
      </c>
      <c r="G4121">
        <v>201803</v>
      </c>
      <c r="H4121" t="s">
        <v>4964</v>
      </c>
    </row>
    <row r="4122" spans="1:8">
      <c r="A4122" s="1" t="s">
        <v>129</v>
      </c>
      <c r="B4122" s="1" t="s">
        <v>8</v>
      </c>
      <c r="C4122">
        <v>9315.9901399999999</v>
      </c>
      <c r="D4122" s="2" t="s">
        <v>6677</v>
      </c>
      <c r="E4122" s="2" t="s">
        <v>6678</v>
      </c>
      <c r="F4122">
        <v>1.0734232056626028E-4</v>
      </c>
      <c r="G4122">
        <v>201803</v>
      </c>
      <c r="H4122" t="s">
        <v>5004</v>
      </c>
    </row>
    <row r="4123" spans="1:8">
      <c r="A4123" s="1" t="s">
        <v>130</v>
      </c>
      <c r="B4123" s="1" t="s">
        <v>8</v>
      </c>
      <c r="C4123">
        <v>716.35699999999997</v>
      </c>
      <c r="D4123" s="2" t="s">
        <v>6677</v>
      </c>
      <c r="E4123" s="2" t="s">
        <v>6678</v>
      </c>
      <c r="F4123">
        <v>1.3959520183372258E-3</v>
      </c>
      <c r="G4123">
        <v>201803</v>
      </c>
      <c r="H4123" t="s">
        <v>5044</v>
      </c>
    </row>
    <row r="4124" spans="1:8">
      <c r="A4124" s="1" t="s">
        <v>131</v>
      </c>
      <c r="B4124" s="1" t="s">
        <v>8</v>
      </c>
      <c r="C4124">
        <v>9.1863899999999994</v>
      </c>
      <c r="D4124" s="2" t="s">
        <v>6677</v>
      </c>
      <c r="E4124" s="2" t="s">
        <v>6678</v>
      </c>
      <c r="F4124">
        <v>0.10885668908025896</v>
      </c>
      <c r="G4124">
        <v>201803</v>
      </c>
      <c r="H4124" t="s">
        <v>5084</v>
      </c>
    </row>
    <row r="4125" spans="1:8">
      <c r="A4125" s="1" t="s">
        <v>132</v>
      </c>
      <c r="B4125" s="1" t="s">
        <v>8</v>
      </c>
      <c r="C4125">
        <v>162.67740000000001</v>
      </c>
      <c r="D4125" s="2" t="s">
        <v>6677</v>
      </c>
      <c r="E4125" s="2" t="s">
        <v>6678</v>
      </c>
      <c r="F4125">
        <v>6.1471353734446205E-3</v>
      </c>
      <c r="G4125">
        <v>201803</v>
      </c>
      <c r="H4125" t="s">
        <v>5124</v>
      </c>
    </row>
    <row r="4126" spans="1:8">
      <c r="A4126" s="1" t="s">
        <v>6392</v>
      </c>
      <c r="B4126" s="1" t="s">
        <v>8</v>
      </c>
      <c r="C4126">
        <v>24.5</v>
      </c>
      <c r="D4126" s="2" t="s">
        <v>6677</v>
      </c>
      <c r="E4126" s="2" t="s">
        <v>6678</v>
      </c>
      <c r="F4126">
        <v>4.0816326530612242E-2</v>
      </c>
      <c r="G4126">
        <v>201803</v>
      </c>
      <c r="H4126" t="s">
        <v>6518</v>
      </c>
    </row>
    <row r="4127" spans="1:8">
      <c r="A4127" s="1" t="s">
        <v>134</v>
      </c>
      <c r="B4127" s="1" t="s">
        <v>8</v>
      </c>
      <c r="C4127">
        <v>10.76338</v>
      </c>
      <c r="D4127" s="2" t="s">
        <v>6677</v>
      </c>
      <c r="E4127" s="2" t="s">
        <v>6678</v>
      </c>
      <c r="F4127">
        <v>9.2907618238880357E-2</v>
      </c>
      <c r="G4127">
        <v>201803</v>
      </c>
      <c r="H4127" t="s">
        <v>5164</v>
      </c>
    </row>
    <row r="4128" spans="1:8">
      <c r="A4128" s="1" t="s">
        <v>135</v>
      </c>
      <c r="B4128" s="1" t="s">
        <v>8</v>
      </c>
      <c r="C4128">
        <v>535.26</v>
      </c>
      <c r="D4128" s="2" t="s">
        <v>6677</v>
      </c>
      <c r="E4128" s="2" t="s">
        <v>6678</v>
      </c>
      <c r="F4128">
        <v>1.8682509434667265E-3</v>
      </c>
      <c r="G4128">
        <v>201803</v>
      </c>
      <c r="H4128" t="s">
        <v>5204</v>
      </c>
    </row>
    <row r="4129" spans="1:8">
      <c r="A4129" s="1" t="s">
        <v>136</v>
      </c>
      <c r="B4129" s="1" t="s">
        <v>8</v>
      </c>
      <c r="C4129">
        <v>14.337999999999999</v>
      </c>
      <c r="D4129" s="2" t="s">
        <v>6677</v>
      </c>
      <c r="E4129" s="2" t="s">
        <v>6678</v>
      </c>
      <c r="F4129">
        <v>6.974473427256242E-2</v>
      </c>
      <c r="G4129">
        <v>201803</v>
      </c>
      <c r="H4129" t="s">
        <v>5244</v>
      </c>
    </row>
    <row r="4130" spans="1:8">
      <c r="A4130" s="1" t="s">
        <v>137</v>
      </c>
      <c r="B4130" s="1" t="s">
        <v>8</v>
      </c>
      <c r="C4130">
        <v>38.613</v>
      </c>
      <c r="D4130" s="2" t="s">
        <v>6677</v>
      </c>
      <c r="E4130" s="2" t="s">
        <v>6678</v>
      </c>
      <c r="F4130">
        <v>2.5898013622355165E-2</v>
      </c>
      <c r="G4130">
        <v>201803</v>
      </c>
      <c r="H4130" t="s">
        <v>5284</v>
      </c>
    </row>
    <row r="4131" spans="1:8">
      <c r="A4131" s="1" t="s">
        <v>138</v>
      </c>
      <c r="B4131" s="1" t="s">
        <v>8</v>
      </c>
      <c r="C4131">
        <v>10.85379</v>
      </c>
      <c r="D4131" s="2" t="s">
        <v>6677</v>
      </c>
      <c r="E4131" s="2" t="s">
        <v>6678</v>
      </c>
      <c r="F4131">
        <v>9.2133715503985247E-2</v>
      </c>
      <c r="G4131">
        <v>201803</v>
      </c>
      <c r="H4131" t="s">
        <v>5324</v>
      </c>
    </row>
    <row r="4132" spans="1:8">
      <c r="A4132" s="1" t="s">
        <v>139</v>
      </c>
      <c r="B4132" s="1" t="s">
        <v>8</v>
      </c>
      <c r="C4132">
        <v>4.3053499999999998</v>
      </c>
      <c r="D4132" s="2" t="s">
        <v>6677</v>
      </c>
      <c r="E4132" s="2" t="s">
        <v>6678</v>
      </c>
      <c r="F4132">
        <v>0.2322691534950701</v>
      </c>
      <c r="G4132">
        <v>201803</v>
      </c>
      <c r="H4132" t="s">
        <v>5364</v>
      </c>
    </row>
    <row r="4133" spans="1:8">
      <c r="A4133" s="1" t="s">
        <v>140</v>
      </c>
      <c r="B4133" s="1" t="s">
        <v>8</v>
      </c>
      <c r="C4133">
        <v>2.9780000000000002</v>
      </c>
      <c r="D4133" s="2" t="s">
        <v>6677</v>
      </c>
      <c r="E4133" s="2" t="s">
        <v>6678</v>
      </c>
      <c r="F4133">
        <v>0.33579583613163194</v>
      </c>
      <c r="G4133">
        <v>201803</v>
      </c>
      <c r="H4133" t="s">
        <v>5404</v>
      </c>
    </row>
    <row r="4134" spans="1:8">
      <c r="A4134" s="1" t="s">
        <v>141</v>
      </c>
      <c r="B4134" s="1" t="s">
        <v>8</v>
      </c>
      <c r="C4134">
        <v>2.6362000000000001</v>
      </c>
      <c r="D4134" s="2" t="s">
        <v>6677</v>
      </c>
      <c r="E4134" s="2" t="s">
        <v>6678</v>
      </c>
      <c r="F4134">
        <v>0.37933388968970488</v>
      </c>
      <c r="G4134">
        <v>201803</v>
      </c>
      <c r="H4134" t="s">
        <v>5444</v>
      </c>
    </row>
    <row r="4135" spans="1:8">
      <c r="A4135" s="1" t="s">
        <v>142</v>
      </c>
      <c r="B4135" s="1" t="s">
        <v>8</v>
      </c>
      <c r="C4135">
        <v>4.6628999999999996</v>
      </c>
      <c r="D4135" s="2" t="s">
        <v>6677</v>
      </c>
      <c r="E4135" s="2" t="s">
        <v>6678</v>
      </c>
      <c r="F4135">
        <v>0.21445881318492785</v>
      </c>
      <c r="G4135">
        <v>201803</v>
      </c>
      <c r="H4135" t="s">
        <v>5484</v>
      </c>
    </row>
    <row r="4136" spans="1:8">
      <c r="A4136" s="1" t="s">
        <v>143</v>
      </c>
      <c r="B4136" s="1" t="s">
        <v>8</v>
      </c>
      <c r="C4136">
        <v>8.5108499999999996</v>
      </c>
      <c r="D4136" s="2" t="s">
        <v>6677</v>
      </c>
      <c r="E4136" s="2" t="s">
        <v>6678</v>
      </c>
      <c r="F4136">
        <v>0.11749707726020316</v>
      </c>
      <c r="G4136">
        <v>201803</v>
      </c>
      <c r="H4136" t="s">
        <v>5524</v>
      </c>
    </row>
    <row r="4137" spans="1:8">
      <c r="A4137" s="1" t="s">
        <v>144</v>
      </c>
      <c r="B4137" s="1" t="s">
        <v>8</v>
      </c>
      <c r="C4137">
        <v>35.919800000000002</v>
      </c>
      <c r="D4137" s="2" t="s">
        <v>6677</v>
      </c>
      <c r="E4137" s="2" t="s">
        <v>6678</v>
      </c>
      <c r="F4137">
        <v>2.7839798662576069E-2</v>
      </c>
      <c r="G4137">
        <v>201803</v>
      </c>
      <c r="H4137" t="s">
        <v>5564</v>
      </c>
    </row>
    <row r="4138" spans="1:8">
      <c r="A4138" s="1" t="s">
        <v>145</v>
      </c>
      <c r="B4138" s="1" t="s">
        <v>8</v>
      </c>
      <c r="C4138">
        <v>2758.0601000000001</v>
      </c>
      <c r="D4138" s="2" t="s">
        <v>6677</v>
      </c>
      <c r="E4138" s="2" t="s">
        <v>6678</v>
      </c>
      <c r="F4138">
        <v>3.625736799571554E-4</v>
      </c>
      <c r="G4138">
        <v>201803</v>
      </c>
      <c r="H4138" t="s">
        <v>5604</v>
      </c>
    </row>
    <row r="4139" spans="1:8">
      <c r="A4139" s="1" t="s">
        <v>146</v>
      </c>
      <c r="B4139" s="1" t="s">
        <v>8</v>
      </c>
      <c r="C4139">
        <v>33.301070000000003</v>
      </c>
      <c r="D4139" s="2" t="s">
        <v>6677</v>
      </c>
      <c r="E4139" s="2" t="s">
        <v>6678</v>
      </c>
      <c r="F4139">
        <v>3.0029065132141396E-2</v>
      </c>
      <c r="G4139">
        <v>201803</v>
      </c>
      <c r="H4139" t="s">
        <v>5644</v>
      </c>
    </row>
    <row r="4140" spans="1:8">
      <c r="A4140" s="1" t="s">
        <v>147</v>
      </c>
      <c r="B4140" s="1" t="s">
        <v>8</v>
      </c>
      <c r="C4140">
        <v>4503.87</v>
      </c>
      <c r="D4140" s="2" t="s">
        <v>6677</v>
      </c>
      <c r="E4140" s="2" t="s">
        <v>6678</v>
      </c>
      <c r="F4140">
        <v>2.2203127532544235E-4</v>
      </c>
      <c r="G4140">
        <v>201803</v>
      </c>
      <c r="H4140" t="s">
        <v>5684</v>
      </c>
    </row>
    <row r="4141" spans="1:8">
      <c r="A4141" s="1" t="s">
        <v>148</v>
      </c>
      <c r="B4141" s="1" t="s">
        <v>8</v>
      </c>
      <c r="C4141">
        <v>1.2301</v>
      </c>
      <c r="D4141" s="2" t="s">
        <v>6677</v>
      </c>
      <c r="E4141" s="2" t="s">
        <v>6678</v>
      </c>
      <c r="F4141">
        <v>0.81294203723274527</v>
      </c>
      <c r="G4141">
        <v>201803</v>
      </c>
      <c r="H4141" t="s">
        <v>5724</v>
      </c>
    </row>
    <row r="4142" spans="1:8">
      <c r="A4142" s="1" t="s">
        <v>149</v>
      </c>
      <c r="B4142" s="1" t="s">
        <v>8</v>
      </c>
      <c r="C4142">
        <v>35.01849</v>
      </c>
      <c r="D4142" s="2" t="s">
        <v>6677</v>
      </c>
      <c r="E4142" s="2" t="s">
        <v>6678</v>
      </c>
      <c r="F4142">
        <v>2.8556342663547171E-2</v>
      </c>
      <c r="G4142">
        <v>201803</v>
      </c>
      <c r="H4142" t="s">
        <v>5764</v>
      </c>
    </row>
    <row r="4143" spans="1:8">
      <c r="A4143" s="1" t="s">
        <v>150</v>
      </c>
      <c r="B4143" s="1" t="s">
        <v>8</v>
      </c>
      <c r="C4143">
        <v>10065.57617</v>
      </c>
      <c r="D4143" s="2" t="s">
        <v>6677</v>
      </c>
      <c r="E4143" s="2" t="s">
        <v>6678</v>
      </c>
      <c r="F4143">
        <v>9.9348510518499204E-5</v>
      </c>
      <c r="G4143">
        <v>201803</v>
      </c>
      <c r="H4143" t="s">
        <v>5804</v>
      </c>
    </row>
    <row r="4144" spans="1:8">
      <c r="A4144" s="1" t="s">
        <v>151</v>
      </c>
      <c r="B4144" s="1" t="s">
        <v>8</v>
      </c>
      <c r="C4144">
        <v>35628.308879999997</v>
      </c>
      <c r="D4144" s="2" t="s">
        <v>6677</v>
      </c>
      <c r="E4144" s="2" t="s">
        <v>6678</v>
      </c>
      <c r="F4144">
        <v>2.8067568499198442E-5</v>
      </c>
      <c r="G4144">
        <v>201803</v>
      </c>
      <c r="H4144" t="s">
        <v>5844</v>
      </c>
    </row>
    <row r="4145" spans="1:8">
      <c r="A4145" s="1" t="s">
        <v>152</v>
      </c>
      <c r="B4145" s="1" t="s">
        <v>8</v>
      </c>
      <c r="C4145">
        <v>27966.323499999999</v>
      </c>
      <c r="D4145" s="2" t="s">
        <v>6677</v>
      </c>
      <c r="E4145" s="2" t="s">
        <v>6678</v>
      </c>
      <c r="F4145">
        <v>3.5757292158906764E-5</v>
      </c>
      <c r="G4145">
        <v>201803</v>
      </c>
      <c r="H4145" t="s">
        <v>5884</v>
      </c>
    </row>
    <row r="4146" spans="1:8">
      <c r="A4146" s="1" t="s">
        <v>153</v>
      </c>
      <c r="B4146" s="1" t="s">
        <v>8</v>
      </c>
      <c r="C4146">
        <v>131.5676</v>
      </c>
      <c r="D4146" s="2" t="s">
        <v>6677</v>
      </c>
      <c r="E4146" s="2" t="s">
        <v>6678</v>
      </c>
      <c r="F4146">
        <v>7.6006554805286407E-3</v>
      </c>
      <c r="G4146">
        <v>201803</v>
      </c>
      <c r="H4146" t="s">
        <v>5924</v>
      </c>
    </row>
    <row r="4147" spans="1:8">
      <c r="A4147" s="1" t="s">
        <v>154</v>
      </c>
      <c r="B4147" s="1" t="s">
        <v>8</v>
      </c>
      <c r="C4147">
        <v>3.0648300000000002</v>
      </c>
      <c r="D4147" s="2" t="s">
        <v>6677</v>
      </c>
      <c r="E4147" s="2" t="s">
        <v>6678</v>
      </c>
      <c r="F4147">
        <v>0.32628237128976156</v>
      </c>
      <c r="G4147">
        <v>201803</v>
      </c>
      <c r="H4147" t="s">
        <v>5964</v>
      </c>
    </row>
    <row r="4148" spans="1:8">
      <c r="A4148" s="1" t="s">
        <v>155</v>
      </c>
      <c r="B4148" s="1" t="s">
        <v>8</v>
      </c>
      <c r="C4148">
        <v>655.95699999999999</v>
      </c>
      <c r="D4148" s="2" t="s">
        <v>6677</v>
      </c>
      <c r="E4148" s="2" t="s">
        <v>6678</v>
      </c>
      <c r="F4148">
        <v>1.5244901723741038E-3</v>
      </c>
      <c r="G4148">
        <v>201803</v>
      </c>
      <c r="H4148" t="s">
        <v>6004</v>
      </c>
    </row>
    <row r="4149" spans="1:8">
      <c r="A4149" s="1" t="s">
        <v>156</v>
      </c>
      <c r="B4149" s="1" t="s">
        <v>8</v>
      </c>
      <c r="C4149">
        <v>3.3212700000000002</v>
      </c>
      <c r="D4149" s="2" t="s">
        <v>6677</v>
      </c>
      <c r="E4149" s="2" t="s">
        <v>6678</v>
      </c>
      <c r="F4149">
        <v>0.30108964341953526</v>
      </c>
      <c r="G4149">
        <v>201803</v>
      </c>
      <c r="H4149" t="s">
        <v>6044</v>
      </c>
    </row>
    <row r="4150" spans="1:8">
      <c r="A4150" s="1" t="s">
        <v>6396</v>
      </c>
      <c r="B4150" s="1" t="s">
        <v>8</v>
      </c>
      <c r="C4150">
        <v>655.95699999999999</v>
      </c>
      <c r="D4150" s="2" t="s">
        <v>6677</v>
      </c>
      <c r="E4150" s="2" t="s">
        <v>6678</v>
      </c>
      <c r="F4150">
        <v>1.5244901723741038E-3</v>
      </c>
      <c r="G4150">
        <v>201803</v>
      </c>
      <c r="H4150" t="s">
        <v>6519</v>
      </c>
    </row>
    <row r="4151" spans="1:8">
      <c r="A4151" s="1" t="s">
        <v>157</v>
      </c>
      <c r="B4151" s="1" t="s">
        <v>8</v>
      </c>
      <c r="C4151">
        <v>119.33199999999999</v>
      </c>
      <c r="D4151" s="2" t="s">
        <v>6677</v>
      </c>
      <c r="E4151" s="2" t="s">
        <v>6678</v>
      </c>
      <c r="F4151">
        <v>8.379981899239098E-3</v>
      </c>
      <c r="G4151">
        <v>201803</v>
      </c>
      <c r="H4151" t="s">
        <v>6084</v>
      </c>
    </row>
    <row r="4152" spans="1:8">
      <c r="A4152" s="1" t="s">
        <v>158</v>
      </c>
      <c r="B4152" s="1" t="s">
        <v>8</v>
      </c>
      <c r="C4152">
        <v>466.2079</v>
      </c>
      <c r="D4152" s="2" t="s">
        <v>6677</v>
      </c>
      <c r="E4152" s="2" t="s">
        <v>6678</v>
      </c>
      <c r="F4152">
        <v>2.1449657974478768E-3</v>
      </c>
      <c r="G4152">
        <v>201803</v>
      </c>
      <c r="H4152" t="s">
        <v>6124</v>
      </c>
    </row>
    <row r="4153" spans="1:8">
      <c r="A4153" s="1" t="s">
        <v>159</v>
      </c>
      <c r="B4153" s="1" t="s">
        <v>8</v>
      </c>
      <c r="C4153">
        <v>14.337999999999999</v>
      </c>
      <c r="D4153" s="2" t="s">
        <v>6677</v>
      </c>
      <c r="E4153" s="2" t="s">
        <v>6678</v>
      </c>
      <c r="F4153">
        <v>6.974473427256242E-2</v>
      </c>
      <c r="G4153">
        <v>201803</v>
      </c>
      <c r="H4153" t="s">
        <v>6164</v>
      </c>
    </row>
    <row r="4154" spans="1:8">
      <c r="A4154" s="1" t="s">
        <v>160</v>
      </c>
      <c r="B4154" s="1" t="s">
        <v>8</v>
      </c>
      <c r="C4154">
        <v>12.0909</v>
      </c>
      <c r="D4154" s="2" t="s">
        <v>6677</v>
      </c>
      <c r="E4154" s="2" t="s">
        <v>6678</v>
      </c>
      <c r="F4154">
        <v>8.2706829102879034E-2</v>
      </c>
      <c r="G4154">
        <v>201803</v>
      </c>
      <c r="H4154" t="s">
        <v>6204</v>
      </c>
    </row>
    <row r="4155" spans="1:8">
      <c r="A4155" s="1" t="s">
        <v>7</v>
      </c>
      <c r="B4155" s="1" t="s">
        <v>8</v>
      </c>
      <c r="C4155">
        <v>4.5525000000000002</v>
      </c>
      <c r="D4155" s="2" t="s">
        <v>6679</v>
      </c>
      <c r="E4155" s="2" t="s">
        <v>6680</v>
      </c>
      <c r="F4155">
        <v>0.21965952773201536</v>
      </c>
      <c r="G4155">
        <v>201804</v>
      </c>
      <c r="H4155" t="s">
        <v>203</v>
      </c>
    </row>
    <row r="4156" spans="1:8">
      <c r="A4156" s="1" t="s">
        <v>9</v>
      </c>
      <c r="B4156" s="1" t="s">
        <v>8</v>
      </c>
      <c r="C4156">
        <v>85.066699999999997</v>
      </c>
      <c r="D4156" s="2" t="s">
        <v>6679</v>
      </c>
      <c r="E4156" s="2" t="s">
        <v>6680</v>
      </c>
      <c r="F4156">
        <v>1.1755481287037113E-2</v>
      </c>
      <c r="G4156">
        <v>201804</v>
      </c>
      <c r="H4156" t="s">
        <v>243</v>
      </c>
    </row>
    <row r="4157" spans="1:8">
      <c r="A4157" s="1" t="s">
        <v>10</v>
      </c>
      <c r="B4157" s="1" t="s">
        <v>8</v>
      </c>
      <c r="C4157">
        <v>129.85</v>
      </c>
      <c r="D4157" s="2" t="s">
        <v>6679</v>
      </c>
      <c r="E4157" s="2" t="s">
        <v>6680</v>
      </c>
      <c r="F4157">
        <v>7.7011936850211789E-3</v>
      </c>
      <c r="G4157">
        <v>201804</v>
      </c>
      <c r="H4157" t="s">
        <v>283</v>
      </c>
    </row>
    <row r="4158" spans="1:8">
      <c r="A4158" s="1" t="s">
        <v>11</v>
      </c>
      <c r="B4158" s="1" t="s">
        <v>8</v>
      </c>
      <c r="C4158">
        <v>591.76</v>
      </c>
      <c r="D4158" s="2" t="s">
        <v>6679</v>
      </c>
      <c r="E4158" s="2" t="s">
        <v>6680</v>
      </c>
      <c r="F4158">
        <v>1.6898742733540625E-3</v>
      </c>
      <c r="G4158">
        <v>201804</v>
      </c>
      <c r="H4158" t="s">
        <v>323</v>
      </c>
    </row>
    <row r="4159" spans="1:8">
      <c r="A4159" s="1" t="s">
        <v>12</v>
      </c>
      <c r="B4159" s="1" t="s">
        <v>8</v>
      </c>
      <c r="C4159">
        <v>2.2192400000000001</v>
      </c>
      <c r="D4159" s="2" t="s">
        <v>6679</v>
      </c>
      <c r="E4159" s="2" t="s">
        <v>6680</v>
      </c>
      <c r="F4159">
        <v>0.45060471152286369</v>
      </c>
      <c r="G4159">
        <v>201804</v>
      </c>
      <c r="H4159" t="s">
        <v>363</v>
      </c>
    </row>
    <row r="4160" spans="1:8">
      <c r="A4160" s="1" t="s">
        <v>13</v>
      </c>
      <c r="B4160" s="1" t="s">
        <v>8</v>
      </c>
      <c r="C4160">
        <v>264.37799999999999</v>
      </c>
      <c r="D4160" s="2" t="s">
        <v>6679</v>
      </c>
      <c r="E4160" s="2" t="s">
        <v>6680</v>
      </c>
      <c r="F4160">
        <v>3.7824629885996569E-3</v>
      </c>
      <c r="G4160">
        <v>201804</v>
      </c>
      <c r="H4160" t="s">
        <v>403</v>
      </c>
    </row>
    <row r="4161" spans="1:8">
      <c r="A4161" s="1" t="s">
        <v>14</v>
      </c>
      <c r="B4161" s="1" t="s">
        <v>8</v>
      </c>
      <c r="C4161">
        <v>25.031559999999999</v>
      </c>
      <c r="D4161" s="2" t="s">
        <v>6679</v>
      </c>
      <c r="E4161" s="2" t="s">
        <v>6680</v>
      </c>
      <c r="F4161">
        <v>3.9949567665778722E-2</v>
      </c>
      <c r="G4161">
        <v>201804</v>
      </c>
      <c r="H4161" t="s">
        <v>443</v>
      </c>
    </row>
    <row r="4162" spans="1:8">
      <c r="A4162" s="1" t="s">
        <v>15</v>
      </c>
      <c r="B4162" s="1" t="s">
        <v>8</v>
      </c>
      <c r="C4162">
        <v>1.6132</v>
      </c>
      <c r="D4162" s="2" t="s">
        <v>6679</v>
      </c>
      <c r="E4162" s="2" t="s">
        <v>6680</v>
      </c>
      <c r="F4162">
        <v>0.61988594098685845</v>
      </c>
      <c r="G4162">
        <v>201804</v>
      </c>
      <c r="H4162" t="s">
        <v>483</v>
      </c>
    </row>
    <row r="4163" spans="1:8">
      <c r="A4163" s="1" t="s">
        <v>16</v>
      </c>
      <c r="B4163" s="1" t="s">
        <v>8</v>
      </c>
      <c r="C4163">
        <v>2.2192400000000001</v>
      </c>
      <c r="D4163" s="2" t="s">
        <v>6679</v>
      </c>
      <c r="E4163" s="2" t="s">
        <v>6680</v>
      </c>
      <c r="F4163">
        <v>0.45060471152286369</v>
      </c>
      <c r="G4163">
        <v>201804</v>
      </c>
      <c r="H4163" t="s">
        <v>523</v>
      </c>
    </row>
    <row r="4164" spans="1:8">
      <c r="A4164" s="1" t="s">
        <v>17</v>
      </c>
      <c r="B4164" s="1" t="s">
        <v>8</v>
      </c>
      <c r="C4164">
        <v>2.1076600000000001</v>
      </c>
      <c r="D4164" s="2" t="s">
        <v>6679</v>
      </c>
      <c r="E4164" s="2" t="s">
        <v>6680</v>
      </c>
      <c r="F4164">
        <v>0.47445982748640669</v>
      </c>
      <c r="G4164">
        <v>201804</v>
      </c>
      <c r="H4164" t="s">
        <v>563</v>
      </c>
    </row>
    <row r="4165" spans="1:8">
      <c r="A4165" s="1" t="s">
        <v>18</v>
      </c>
      <c r="B4165" s="1" t="s">
        <v>8</v>
      </c>
      <c r="C4165">
        <v>1.95583</v>
      </c>
      <c r="D4165" s="2" t="s">
        <v>6679</v>
      </c>
      <c r="E4165" s="2" t="s">
        <v>6680</v>
      </c>
      <c r="F4165">
        <v>0.51129188119621849</v>
      </c>
      <c r="G4165">
        <v>201804</v>
      </c>
      <c r="H4165" t="s">
        <v>603</v>
      </c>
    </row>
    <row r="4166" spans="1:8">
      <c r="A4166" s="1" t="s">
        <v>19</v>
      </c>
      <c r="B4166" s="1" t="s">
        <v>8</v>
      </c>
      <c r="C4166">
        <v>2.49288</v>
      </c>
      <c r="D4166" s="2" t="s">
        <v>6679</v>
      </c>
      <c r="E4166" s="2" t="s">
        <v>6680</v>
      </c>
      <c r="F4166">
        <v>0.40114245370816082</v>
      </c>
      <c r="G4166">
        <v>201804</v>
      </c>
      <c r="H4166" t="s">
        <v>643</v>
      </c>
    </row>
    <row r="4167" spans="1:8">
      <c r="A4167" s="1" t="s">
        <v>20</v>
      </c>
      <c r="B4167" s="1" t="s">
        <v>8</v>
      </c>
      <c r="C4167">
        <v>102.85381</v>
      </c>
      <c r="D4167" s="2" t="s">
        <v>6679</v>
      </c>
      <c r="E4167" s="2" t="s">
        <v>6680</v>
      </c>
      <c r="F4167">
        <v>9.7225372594364756E-3</v>
      </c>
      <c r="G4167">
        <v>201804</v>
      </c>
      <c r="H4167" t="s">
        <v>683</v>
      </c>
    </row>
    <row r="4168" spans="1:8">
      <c r="A4168" s="1" t="s">
        <v>21</v>
      </c>
      <c r="B4168" s="1" t="s">
        <v>8</v>
      </c>
      <c r="C4168">
        <v>1.9558</v>
      </c>
      <c r="D4168" s="2" t="s">
        <v>6679</v>
      </c>
      <c r="E4168" s="2" t="s">
        <v>6680</v>
      </c>
      <c r="F4168">
        <v>0.51129972389814915</v>
      </c>
      <c r="G4168">
        <v>201804</v>
      </c>
      <c r="H4168" t="s">
        <v>723</v>
      </c>
    </row>
    <row r="4169" spans="1:8">
      <c r="A4169" s="1" t="s">
        <v>22</v>
      </c>
      <c r="B4169" s="1" t="s">
        <v>8</v>
      </c>
      <c r="C4169">
        <v>0.46616000000000002</v>
      </c>
      <c r="D4169" s="2" t="s">
        <v>6679</v>
      </c>
      <c r="E4169" s="2" t="s">
        <v>6680</v>
      </c>
      <c r="F4169">
        <v>2.1451862021623476</v>
      </c>
      <c r="G4169">
        <v>201804</v>
      </c>
      <c r="H4169" t="s">
        <v>763</v>
      </c>
    </row>
    <row r="4170" spans="1:8">
      <c r="A4170" s="1" t="s">
        <v>23</v>
      </c>
      <c r="B4170" s="1" t="s">
        <v>8</v>
      </c>
      <c r="C4170">
        <v>2189.2130000000002</v>
      </c>
      <c r="D4170" s="2" t="s">
        <v>6679</v>
      </c>
      <c r="E4170" s="2" t="s">
        <v>6680</v>
      </c>
      <c r="F4170">
        <v>4.5678515521331179E-4</v>
      </c>
      <c r="G4170">
        <v>201804</v>
      </c>
      <c r="H4170" t="s">
        <v>803</v>
      </c>
    </row>
    <row r="4171" spans="1:8">
      <c r="A4171" s="1" t="s">
        <v>24</v>
      </c>
      <c r="B4171" s="1" t="s">
        <v>8</v>
      </c>
      <c r="C4171">
        <v>1.2398</v>
      </c>
      <c r="D4171" s="2" t="s">
        <v>6679</v>
      </c>
      <c r="E4171" s="2" t="s">
        <v>6680</v>
      </c>
      <c r="F4171">
        <v>0.80658170672689145</v>
      </c>
      <c r="G4171">
        <v>201804</v>
      </c>
      <c r="H4171" t="s">
        <v>843</v>
      </c>
    </row>
    <row r="4172" spans="1:8">
      <c r="A4172" s="1" t="s">
        <v>25</v>
      </c>
      <c r="B4172" s="1" t="s">
        <v>8</v>
      </c>
      <c r="C4172">
        <v>1.6229</v>
      </c>
      <c r="D4172" s="2" t="s">
        <v>6679</v>
      </c>
      <c r="E4172" s="2" t="s">
        <v>6680</v>
      </c>
      <c r="F4172">
        <v>0.61618091071538605</v>
      </c>
      <c r="G4172">
        <v>201804</v>
      </c>
      <c r="H4172" t="s">
        <v>883</v>
      </c>
    </row>
    <row r="4173" spans="1:8">
      <c r="A4173" s="1" t="s">
        <v>26</v>
      </c>
      <c r="B4173" s="1" t="s">
        <v>8</v>
      </c>
      <c r="C4173">
        <v>8.5670199999999994</v>
      </c>
      <c r="D4173" s="2" t="s">
        <v>6679</v>
      </c>
      <c r="E4173" s="2" t="s">
        <v>6680</v>
      </c>
      <c r="F4173">
        <v>0.1167267031009616</v>
      </c>
      <c r="G4173">
        <v>201804</v>
      </c>
      <c r="H4173" t="s">
        <v>923</v>
      </c>
    </row>
    <row r="4174" spans="1:8">
      <c r="A4174" s="1" t="s">
        <v>27</v>
      </c>
      <c r="B4174" s="1" t="s">
        <v>8</v>
      </c>
      <c r="C4174">
        <v>4.1264000000000003</v>
      </c>
      <c r="D4174" s="2" t="s">
        <v>6679</v>
      </c>
      <c r="E4174" s="2" t="s">
        <v>6680</v>
      </c>
      <c r="F4174">
        <v>0.24234199302055059</v>
      </c>
      <c r="G4174">
        <v>201804</v>
      </c>
      <c r="H4174" t="s">
        <v>963</v>
      </c>
    </row>
    <row r="4175" spans="1:8">
      <c r="A4175" s="1" t="s">
        <v>28</v>
      </c>
      <c r="B4175" s="1" t="s">
        <v>8</v>
      </c>
      <c r="C4175">
        <v>1.2398</v>
      </c>
      <c r="D4175" s="2" t="s">
        <v>6679</v>
      </c>
      <c r="E4175" s="2" t="s">
        <v>6680</v>
      </c>
      <c r="F4175">
        <v>0.80658170672689145</v>
      </c>
      <c r="G4175">
        <v>201804</v>
      </c>
      <c r="H4175" t="s">
        <v>1003</v>
      </c>
    </row>
    <row r="4176" spans="1:8">
      <c r="A4176" s="1" t="s">
        <v>29</v>
      </c>
      <c r="B4176" s="1" t="s">
        <v>8</v>
      </c>
      <c r="C4176">
        <v>80.8005</v>
      </c>
      <c r="D4176" s="2" t="s">
        <v>6679</v>
      </c>
      <c r="E4176" s="2" t="s">
        <v>6680</v>
      </c>
      <c r="F4176">
        <v>1.2376161038607435E-2</v>
      </c>
      <c r="G4176">
        <v>201804</v>
      </c>
      <c r="H4176" t="s">
        <v>1043</v>
      </c>
    </row>
    <row r="4177" spans="1:8">
      <c r="A4177" s="1" t="s">
        <v>30</v>
      </c>
      <c r="B4177" s="1" t="s">
        <v>8</v>
      </c>
      <c r="C4177">
        <v>11.7096</v>
      </c>
      <c r="D4177" s="2" t="s">
        <v>6679</v>
      </c>
      <c r="E4177" s="2" t="s">
        <v>6680</v>
      </c>
      <c r="F4177">
        <v>8.5400013664002183E-2</v>
      </c>
      <c r="G4177">
        <v>201804</v>
      </c>
      <c r="H4177" t="s">
        <v>1083</v>
      </c>
    </row>
    <row r="4178" spans="1:8">
      <c r="A4178" s="1" t="s">
        <v>31</v>
      </c>
      <c r="B4178" s="1" t="s">
        <v>8</v>
      </c>
      <c r="C4178">
        <v>2.4028</v>
      </c>
      <c r="D4178" s="2" t="s">
        <v>6679</v>
      </c>
      <c r="E4178" s="2" t="s">
        <v>6680</v>
      </c>
      <c r="F4178">
        <v>0.41618112202430496</v>
      </c>
      <c r="G4178">
        <v>201804</v>
      </c>
      <c r="H4178" t="s">
        <v>1123</v>
      </c>
    </row>
    <row r="4179" spans="1:8">
      <c r="A4179" s="1" t="s">
        <v>32</v>
      </c>
      <c r="B4179" s="1" t="s">
        <v>8</v>
      </c>
      <c r="C4179">
        <v>2.47811</v>
      </c>
      <c r="D4179" s="2" t="s">
        <v>6679</v>
      </c>
      <c r="E4179" s="2" t="s">
        <v>6680</v>
      </c>
      <c r="F4179">
        <v>0.40353333790671114</v>
      </c>
      <c r="G4179">
        <v>201804</v>
      </c>
      <c r="H4179" t="s">
        <v>1163</v>
      </c>
    </row>
    <row r="4180" spans="1:8">
      <c r="A4180" s="1" t="s">
        <v>33</v>
      </c>
      <c r="B4180" s="1" t="s">
        <v>8</v>
      </c>
      <c r="C4180">
        <v>1.5973999999999999</v>
      </c>
      <c r="D4180" s="2" t="s">
        <v>6679</v>
      </c>
      <c r="E4180" s="2" t="s">
        <v>6680</v>
      </c>
      <c r="F4180">
        <v>0.62601727807687491</v>
      </c>
      <c r="G4180">
        <v>201804</v>
      </c>
      <c r="H4180" t="s">
        <v>1203</v>
      </c>
    </row>
    <row r="4181" spans="1:8">
      <c r="A4181" s="1" t="s">
        <v>34</v>
      </c>
      <c r="B4181" s="1" t="s">
        <v>8</v>
      </c>
      <c r="C4181">
        <v>1988.37355</v>
      </c>
      <c r="D4181" s="2" t="s">
        <v>6679</v>
      </c>
      <c r="E4181" s="2" t="s">
        <v>6680</v>
      </c>
      <c r="F4181">
        <v>5.029236080916486E-4</v>
      </c>
      <c r="G4181">
        <v>201804</v>
      </c>
      <c r="H4181" t="s">
        <v>1243</v>
      </c>
    </row>
    <row r="4182" spans="1:8">
      <c r="A4182" s="1" t="s">
        <v>35</v>
      </c>
      <c r="B4182" s="1" t="s">
        <v>8</v>
      </c>
      <c r="C4182">
        <v>1.1800999999999999</v>
      </c>
      <c r="D4182" s="2" t="s">
        <v>6679</v>
      </c>
      <c r="E4182" s="2" t="s">
        <v>6680</v>
      </c>
      <c r="F4182">
        <v>0.84738581476146091</v>
      </c>
      <c r="G4182">
        <v>201804</v>
      </c>
      <c r="H4182" t="s">
        <v>1283</v>
      </c>
    </row>
    <row r="4183" spans="1:8">
      <c r="A4183" s="1" t="s">
        <v>36</v>
      </c>
      <c r="B4183" s="1" t="s">
        <v>8</v>
      </c>
      <c r="C4183">
        <v>753.97197000000006</v>
      </c>
      <c r="D4183" s="2" t="s">
        <v>6679</v>
      </c>
      <c r="E4183" s="2" t="s">
        <v>6680</v>
      </c>
      <c r="F4183">
        <v>1.3263092525840183E-3</v>
      </c>
      <c r="G4183">
        <v>201804</v>
      </c>
      <c r="H4183" t="s">
        <v>1323</v>
      </c>
    </row>
    <row r="4184" spans="1:8">
      <c r="A4184" s="1" t="s">
        <v>37</v>
      </c>
      <c r="B4184" s="1" t="s">
        <v>8</v>
      </c>
      <c r="C4184">
        <v>7.7971000000000004</v>
      </c>
      <c r="D4184" s="2" t="s">
        <v>6679</v>
      </c>
      <c r="E4184" s="2" t="s">
        <v>6680</v>
      </c>
      <c r="F4184">
        <v>0.12825281194290183</v>
      </c>
      <c r="G4184">
        <v>201804</v>
      </c>
      <c r="H4184" t="s">
        <v>1363</v>
      </c>
    </row>
    <row r="4185" spans="1:8">
      <c r="A4185" s="1" t="s">
        <v>38</v>
      </c>
      <c r="B4185" s="1" t="s">
        <v>8</v>
      </c>
      <c r="C4185">
        <v>3532.2026000000001</v>
      </c>
      <c r="D4185" s="2" t="s">
        <v>6679</v>
      </c>
      <c r="E4185" s="2" t="s">
        <v>6680</v>
      </c>
      <c r="F4185">
        <v>2.8310946829607111E-4</v>
      </c>
      <c r="G4185">
        <v>201804</v>
      </c>
      <c r="H4185" t="s">
        <v>1403</v>
      </c>
    </row>
    <row r="4186" spans="1:8">
      <c r="A4186" s="1" t="s">
        <v>39</v>
      </c>
      <c r="B4186" s="1" t="s">
        <v>8</v>
      </c>
      <c r="C4186">
        <v>700.17084999999997</v>
      </c>
      <c r="D4186" s="2" t="s">
        <v>6679</v>
      </c>
      <c r="E4186" s="2" t="s">
        <v>6680</v>
      </c>
      <c r="F4186">
        <v>1.4282228401825069E-3</v>
      </c>
      <c r="G4186">
        <v>201804</v>
      </c>
      <c r="H4186" t="s">
        <v>1443</v>
      </c>
    </row>
    <row r="4187" spans="1:8">
      <c r="A4187" s="1" t="s">
        <v>40</v>
      </c>
      <c r="B4187" s="1" t="s">
        <v>8</v>
      </c>
      <c r="C4187">
        <v>1.2398</v>
      </c>
      <c r="D4187" s="2" t="s">
        <v>6679</v>
      </c>
      <c r="E4187" s="2" t="s">
        <v>6680</v>
      </c>
      <c r="F4187">
        <v>0.80658170672689145</v>
      </c>
      <c r="G4187">
        <v>201804</v>
      </c>
      <c r="H4187" t="s">
        <v>1483</v>
      </c>
    </row>
    <row r="4188" spans="1:8">
      <c r="A4188" s="1" t="s">
        <v>6388</v>
      </c>
      <c r="B4188" s="1" t="s">
        <v>8</v>
      </c>
      <c r="C4188">
        <v>30.3751</v>
      </c>
      <c r="D4188" s="2" t="s">
        <v>6679</v>
      </c>
      <c r="E4188" s="2" t="s">
        <v>6680</v>
      </c>
      <c r="F4188">
        <v>3.2921702315383321E-2</v>
      </c>
      <c r="G4188">
        <v>201804</v>
      </c>
      <c r="H4188" t="s">
        <v>6512</v>
      </c>
    </row>
    <row r="4189" spans="1:8">
      <c r="A4189" s="1" t="s">
        <v>41</v>
      </c>
      <c r="B4189" s="1" t="s">
        <v>8</v>
      </c>
      <c r="C4189">
        <v>110.265</v>
      </c>
      <c r="D4189" s="2" t="s">
        <v>6679</v>
      </c>
      <c r="E4189" s="2" t="s">
        <v>6680</v>
      </c>
      <c r="F4189">
        <v>9.0690608987439355E-3</v>
      </c>
      <c r="G4189">
        <v>201804</v>
      </c>
      <c r="H4189" t="s">
        <v>1523</v>
      </c>
    </row>
    <row r="4190" spans="1:8">
      <c r="A4190" s="1" t="s">
        <v>42</v>
      </c>
      <c r="B4190" s="1" t="s">
        <v>8</v>
      </c>
      <c r="C4190">
        <v>25.462</v>
      </c>
      <c r="D4190" s="2" t="s">
        <v>6679</v>
      </c>
      <c r="E4190" s="2" t="s">
        <v>6680</v>
      </c>
      <c r="F4190">
        <v>3.9274212552038335E-2</v>
      </c>
      <c r="G4190">
        <v>201804</v>
      </c>
      <c r="H4190" t="s">
        <v>1563</v>
      </c>
    </row>
    <row r="4191" spans="1:8">
      <c r="A4191" s="1" t="s">
        <v>43</v>
      </c>
      <c r="B4191" s="1" t="s">
        <v>8</v>
      </c>
      <c r="C4191">
        <v>220.33850000000001</v>
      </c>
      <c r="D4191" s="2" t="s">
        <v>6679</v>
      </c>
      <c r="E4191" s="2" t="s">
        <v>6680</v>
      </c>
      <c r="F4191">
        <v>4.5384714881874927E-3</v>
      </c>
      <c r="G4191">
        <v>201804</v>
      </c>
      <c r="H4191" t="s">
        <v>1603</v>
      </c>
    </row>
    <row r="4192" spans="1:8">
      <c r="A4192" s="1" t="s">
        <v>44</v>
      </c>
      <c r="B4192" s="1" t="s">
        <v>8</v>
      </c>
      <c r="C4192">
        <v>7.4512999999999998</v>
      </c>
      <c r="D4192" s="2" t="s">
        <v>6679</v>
      </c>
      <c r="E4192" s="2" t="s">
        <v>6680</v>
      </c>
      <c r="F4192">
        <v>0.13420476963751293</v>
      </c>
      <c r="G4192">
        <v>201804</v>
      </c>
      <c r="H4192" t="s">
        <v>1643</v>
      </c>
    </row>
    <row r="4193" spans="1:8">
      <c r="A4193" s="1" t="s">
        <v>45</v>
      </c>
      <c r="B4193" s="1" t="s">
        <v>8</v>
      </c>
      <c r="C4193">
        <v>60.739699999999999</v>
      </c>
      <c r="D4193" s="2" t="s">
        <v>6679</v>
      </c>
      <c r="E4193" s="2" t="s">
        <v>6680</v>
      </c>
      <c r="F4193">
        <v>1.6463696725535357E-2</v>
      </c>
      <c r="G4193">
        <v>201804</v>
      </c>
      <c r="H4193" t="s">
        <v>1683</v>
      </c>
    </row>
    <row r="4194" spans="1:8">
      <c r="A4194" s="1" t="s">
        <v>46</v>
      </c>
      <c r="B4194" s="1" t="s">
        <v>8</v>
      </c>
      <c r="C4194">
        <v>140.59565000000001</v>
      </c>
      <c r="D4194" s="2" t="s">
        <v>6679</v>
      </c>
      <c r="E4194" s="2" t="s">
        <v>6680</v>
      </c>
      <c r="F4194">
        <v>7.1125955888393412E-3</v>
      </c>
      <c r="G4194">
        <v>201804</v>
      </c>
      <c r="H4194" t="s">
        <v>1723</v>
      </c>
    </row>
    <row r="4195" spans="1:8">
      <c r="A4195" s="1" t="s">
        <v>47</v>
      </c>
      <c r="B4195" s="1" t="s">
        <v>8</v>
      </c>
      <c r="C4195">
        <v>21.783349999999999</v>
      </c>
      <c r="D4195" s="2" t="s">
        <v>6679</v>
      </c>
      <c r="E4195" s="2" t="s">
        <v>6680</v>
      </c>
      <c r="F4195">
        <v>4.5906621341529195E-2</v>
      </c>
      <c r="G4195">
        <v>201804</v>
      </c>
      <c r="H4195" t="s">
        <v>1763</v>
      </c>
    </row>
    <row r="4196" spans="1:8">
      <c r="A4196" s="1" t="s">
        <v>48</v>
      </c>
      <c r="B4196" s="1" t="s">
        <v>8</v>
      </c>
      <c r="C4196">
        <v>18.804099999999998</v>
      </c>
      <c r="D4196" s="2" t="s">
        <v>6679</v>
      </c>
      <c r="E4196" s="2" t="s">
        <v>6680</v>
      </c>
      <c r="F4196">
        <v>5.3179891619380887E-2</v>
      </c>
      <c r="G4196">
        <v>201804</v>
      </c>
      <c r="H4196" t="s">
        <v>1803</v>
      </c>
    </row>
    <row r="4197" spans="1:8">
      <c r="A4197" s="1" t="s">
        <v>49</v>
      </c>
      <c r="B4197" s="1" t="s">
        <v>8</v>
      </c>
      <c r="C4197">
        <v>33.805909999999997</v>
      </c>
      <c r="D4197" s="2" t="s">
        <v>6679</v>
      </c>
      <c r="E4197" s="2" t="s">
        <v>6680</v>
      </c>
      <c r="F4197">
        <v>2.9580626582748404E-2</v>
      </c>
      <c r="G4197">
        <v>201804</v>
      </c>
      <c r="H4197" t="s">
        <v>1843</v>
      </c>
    </row>
    <row r="4198" spans="1:8">
      <c r="A4198" s="1" t="s">
        <v>8</v>
      </c>
      <c r="B4198" s="1" t="s">
        <v>8</v>
      </c>
      <c r="C4198">
        <v>1</v>
      </c>
      <c r="D4198" s="2" t="s">
        <v>6679</v>
      </c>
      <c r="E4198" s="2" t="s">
        <v>6680</v>
      </c>
      <c r="F4198">
        <v>1</v>
      </c>
      <c r="G4198">
        <v>201804</v>
      </c>
      <c r="H4198" t="s">
        <v>1883</v>
      </c>
    </row>
    <row r="4199" spans="1:8">
      <c r="A4199" s="1" t="s">
        <v>50</v>
      </c>
      <c r="B4199" s="1" t="s">
        <v>8</v>
      </c>
      <c r="C4199">
        <v>2.5182600000000002</v>
      </c>
      <c r="D4199" s="2" t="s">
        <v>6679</v>
      </c>
      <c r="E4199" s="2" t="s">
        <v>6680</v>
      </c>
      <c r="F4199">
        <v>0.39709958463383443</v>
      </c>
      <c r="G4199">
        <v>201804</v>
      </c>
      <c r="H4199" t="s">
        <v>1923</v>
      </c>
    </row>
    <row r="4200" spans="1:8">
      <c r="A4200" s="1" t="s">
        <v>51</v>
      </c>
      <c r="B4200" s="1" t="s">
        <v>8</v>
      </c>
      <c r="C4200">
        <v>0.87605</v>
      </c>
      <c r="D4200" s="2" t="s">
        <v>6679</v>
      </c>
      <c r="E4200" s="2" t="s">
        <v>6680</v>
      </c>
      <c r="F4200">
        <v>1.1414873580275098</v>
      </c>
      <c r="G4200">
        <v>201804</v>
      </c>
      <c r="H4200" t="s">
        <v>1963</v>
      </c>
    </row>
    <row r="4201" spans="1:8">
      <c r="A4201" s="1" t="s">
        <v>52</v>
      </c>
      <c r="B4201" s="1" t="s">
        <v>8</v>
      </c>
      <c r="C4201">
        <v>0.87605</v>
      </c>
      <c r="D4201" s="2" t="s">
        <v>6679</v>
      </c>
      <c r="E4201" s="2" t="s">
        <v>6680</v>
      </c>
      <c r="F4201">
        <v>1.1414873580275098</v>
      </c>
      <c r="G4201">
        <v>201804</v>
      </c>
      <c r="H4201" t="s">
        <v>2003</v>
      </c>
    </row>
    <row r="4202" spans="1:8">
      <c r="A4202" s="1" t="s">
        <v>53</v>
      </c>
      <c r="B4202" s="1" t="s">
        <v>8</v>
      </c>
      <c r="C4202">
        <v>2.9971999999999999</v>
      </c>
      <c r="D4202" s="2" t="s">
        <v>6679</v>
      </c>
      <c r="E4202" s="2" t="s">
        <v>6680</v>
      </c>
      <c r="F4202">
        <v>0.33364473508608034</v>
      </c>
      <c r="G4202">
        <v>201804</v>
      </c>
      <c r="H4202" t="s">
        <v>2043</v>
      </c>
    </row>
    <row r="4203" spans="1:8">
      <c r="A4203" s="1" t="s">
        <v>54</v>
      </c>
      <c r="B4203" s="1" t="s">
        <v>8</v>
      </c>
      <c r="C4203">
        <v>5.4413</v>
      </c>
      <c r="D4203" s="2" t="s">
        <v>6679</v>
      </c>
      <c r="E4203" s="2" t="s">
        <v>6680</v>
      </c>
      <c r="F4203">
        <v>0.18377961148990132</v>
      </c>
      <c r="G4203">
        <v>201804</v>
      </c>
      <c r="H4203" t="s">
        <v>2083</v>
      </c>
    </row>
    <row r="4204" spans="1:8">
      <c r="A4204" s="1" t="s">
        <v>55</v>
      </c>
      <c r="B4204" s="1" t="s">
        <v>8</v>
      </c>
      <c r="C4204">
        <v>0.87605</v>
      </c>
      <c r="D4204" s="2" t="s">
        <v>6679</v>
      </c>
      <c r="E4204" s="2" t="s">
        <v>6680</v>
      </c>
      <c r="F4204">
        <v>1.1414873580275098</v>
      </c>
      <c r="G4204">
        <v>201804</v>
      </c>
      <c r="H4204" t="s">
        <v>2123</v>
      </c>
    </row>
    <row r="4205" spans="1:8">
      <c r="A4205" s="1" t="s">
        <v>56</v>
      </c>
      <c r="B4205" s="1" t="s">
        <v>8</v>
      </c>
      <c r="C4205">
        <v>58.43</v>
      </c>
      <c r="D4205" s="2" t="s">
        <v>6679</v>
      </c>
      <c r="E4205" s="2" t="s">
        <v>6680</v>
      </c>
      <c r="F4205">
        <v>1.7114495978093447E-2</v>
      </c>
      <c r="G4205">
        <v>201804</v>
      </c>
      <c r="H4205" t="s">
        <v>2163</v>
      </c>
    </row>
    <row r="4206" spans="1:8">
      <c r="A4206" s="1" t="s">
        <v>57</v>
      </c>
      <c r="B4206" s="1" t="s">
        <v>8</v>
      </c>
      <c r="C4206">
        <v>11088.101000000001</v>
      </c>
      <c r="D4206" s="2" t="s">
        <v>6679</v>
      </c>
      <c r="E4206" s="2" t="s">
        <v>6680</v>
      </c>
      <c r="F4206">
        <v>9.018676868112943E-5</v>
      </c>
      <c r="G4206">
        <v>201804</v>
      </c>
      <c r="H4206" t="s">
        <v>2203</v>
      </c>
    </row>
    <row r="4207" spans="1:8">
      <c r="A4207" s="1" t="s">
        <v>58</v>
      </c>
      <c r="B4207" s="1" t="s">
        <v>8</v>
      </c>
      <c r="C4207">
        <v>9.1729099999999999</v>
      </c>
      <c r="D4207" s="2" t="s">
        <v>6679</v>
      </c>
      <c r="E4207" s="2" t="s">
        <v>6680</v>
      </c>
      <c r="F4207">
        <v>0.10901665883563667</v>
      </c>
      <c r="G4207">
        <v>201804</v>
      </c>
      <c r="H4207" t="s">
        <v>2243</v>
      </c>
    </row>
    <row r="4208" spans="1:8">
      <c r="A4208" s="1" t="s">
        <v>59</v>
      </c>
      <c r="B4208" s="1" t="s">
        <v>8</v>
      </c>
      <c r="C4208">
        <v>255.57499999999999</v>
      </c>
      <c r="D4208" s="2" t="s">
        <v>6679</v>
      </c>
      <c r="E4208" s="2" t="s">
        <v>6680</v>
      </c>
      <c r="F4208">
        <v>3.912745769343637E-3</v>
      </c>
      <c r="G4208">
        <v>201804</v>
      </c>
      <c r="H4208" t="s">
        <v>2283</v>
      </c>
    </row>
    <row r="4209" spans="1:8">
      <c r="A4209" s="1" t="s">
        <v>60</v>
      </c>
      <c r="B4209" s="1" t="s">
        <v>8</v>
      </c>
      <c r="C4209">
        <v>9.7294999999999998</v>
      </c>
      <c r="D4209" s="2" t="s">
        <v>6679</v>
      </c>
      <c r="E4209" s="2" t="s">
        <v>6680</v>
      </c>
      <c r="F4209">
        <v>0.10278020453260703</v>
      </c>
      <c r="G4209">
        <v>201804</v>
      </c>
      <c r="H4209" t="s">
        <v>2323</v>
      </c>
    </row>
    <row r="4210" spans="1:8">
      <c r="A4210" s="1" t="s">
        <v>61</v>
      </c>
      <c r="B4210" s="1" t="s">
        <v>8</v>
      </c>
      <c r="C4210">
        <v>29.305900000000001</v>
      </c>
      <c r="D4210" s="2" t="s">
        <v>6679</v>
      </c>
      <c r="E4210" s="2" t="s">
        <v>6680</v>
      </c>
      <c r="F4210">
        <v>3.4122821684370724E-2</v>
      </c>
      <c r="G4210">
        <v>201804</v>
      </c>
      <c r="H4210" t="s">
        <v>2363</v>
      </c>
    </row>
    <row r="4211" spans="1:8">
      <c r="A4211" s="1" t="s">
        <v>62</v>
      </c>
      <c r="B4211" s="1" t="s">
        <v>8</v>
      </c>
      <c r="C4211">
        <v>7.4428000000000001</v>
      </c>
      <c r="D4211" s="2" t="s">
        <v>6679</v>
      </c>
      <c r="E4211" s="2" t="s">
        <v>6680</v>
      </c>
      <c r="F4211">
        <v>0.13435803729779114</v>
      </c>
      <c r="G4211">
        <v>201804</v>
      </c>
      <c r="H4211" t="s">
        <v>2403</v>
      </c>
    </row>
    <row r="4212" spans="1:8">
      <c r="A4212" s="1" t="s">
        <v>63</v>
      </c>
      <c r="B4212" s="1" t="s">
        <v>8</v>
      </c>
      <c r="C4212">
        <v>80.920509999999993</v>
      </c>
      <c r="D4212" s="2" t="s">
        <v>6679</v>
      </c>
      <c r="E4212" s="2" t="s">
        <v>6680</v>
      </c>
      <c r="F4212">
        <v>1.2357806444867933E-2</v>
      </c>
      <c r="G4212">
        <v>201804</v>
      </c>
      <c r="H4212" t="s">
        <v>2443</v>
      </c>
    </row>
    <row r="4213" spans="1:8">
      <c r="A4213" s="1" t="s">
        <v>64</v>
      </c>
      <c r="B4213" s="1" t="s">
        <v>8</v>
      </c>
      <c r="C4213">
        <v>312.51</v>
      </c>
      <c r="D4213" s="2" t="s">
        <v>6679</v>
      </c>
      <c r="E4213" s="2" t="s">
        <v>6680</v>
      </c>
      <c r="F4213">
        <v>3.1998976032766953E-3</v>
      </c>
      <c r="G4213">
        <v>201804</v>
      </c>
      <c r="H4213" t="s">
        <v>2483</v>
      </c>
    </row>
    <row r="4214" spans="1:8">
      <c r="A4214" s="1" t="s">
        <v>65</v>
      </c>
      <c r="B4214" s="1" t="s">
        <v>8</v>
      </c>
      <c r="C4214">
        <v>17057.990000000002</v>
      </c>
      <c r="D4214" s="2" t="s">
        <v>6679</v>
      </c>
      <c r="E4214" s="2" t="s">
        <v>6680</v>
      </c>
      <c r="F4214">
        <v>5.8623554123316985E-5</v>
      </c>
      <c r="G4214">
        <v>201804</v>
      </c>
      <c r="H4214" t="s">
        <v>2523</v>
      </c>
    </row>
    <row r="4215" spans="1:8">
      <c r="A4215" s="1" t="s">
        <v>66</v>
      </c>
      <c r="B4215" s="1" t="s">
        <v>8</v>
      </c>
      <c r="C4215">
        <v>4.3353000000000002</v>
      </c>
      <c r="D4215" s="2" t="s">
        <v>6679</v>
      </c>
      <c r="E4215" s="2" t="s">
        <v>6680</v>
      </c>
      <c r="F4215">
        <v>0.23066454455285676</v>
      </c>
      <c r="G4215">
        <v>201804</v>
      </c>
      <c r="H4215" t="s">
        <v>2563</v>
      </c>
    </row>
    <row r="4216" spans="1:8">
      <c r="A4216" s="1" t="s">
        <v>67</v>
      </c>
      <c r="B4216" s="1" t="s">
        <v>8</v>
      </c>
      <c r="C4216">
        <v>80.8005</v>
      </c>
      <c r="D4216" s="2" t="s">
        <v>6679</v>
      </c>
      <c r="E4216" s="2" t="s">
        <v>6680</v>
      </c>
      <c r="F4216">
        <v>1.2376161038607435E-2</v>
      </c>
      <c r="G4216">
        <v>201804</v>
      </c>
      <c r="H4216" t="s">
        <v>2603</v>
      </c>
    </row>
    <row r="4217" spans="1:8">
      <c r="A4217" s="1" t="s">
        <v>68</v>
      </c>
      <c r="B4217" s="1" t="s">
        <v>8</v>
      </c>
      <c r="C4217">
        <v>1467.9232</v>
      </c>
      <c r="D4217" s="2" t="s">
        <v>6679</v>
      </c>
      <c r="E4217" s="2" t="s">
        <v>6680</v>
      </c>
      <c r="F4217">
        <v>6.8123454960041505E-4</v>
      </c>
      <c r="G4217">
        <v>201804</v>
      </c>
      <c r="H4217" t="s">
        <v>2643</v>
      </c>
    </row>
    <row r="4218" spans="1:8">
      <c r="A4218" s="1" t="s">
        <v>69</v>
      </c>
      <c r="B4218" s="1" t="s">
        <v>8</v>
      </c>
      <c r="C4218">
        <v>46723.102800000001</v>
      </c>
      <c r="D4218" s="2" t="s">
        <v>6679</v>
      </c>
      <c r="E4218" s="2" t="s">
        <v>6680</v>
      </c>
      <c r="F4218">
        <v>2.1402688179347542E-5</v>
      </c>
      <c r="G4218">
        <v>201804</v>
      </c>
      <c r="H4218" t="s">
        <v>2683</v>
      </c>
    </row>
    <row r="4219" spans="1:8">
      <c r="A4219" s="1" t="s">
        <v>70</v>
      </c>
      <c r="B4219" s="1" t="s">
        <v>8</v>
      </c>
      <c r="C4219">
        <v>121.5</v>
      </c>
      <c r="D4219" s="2" t="s">
        <v>6679</v>
      </c>
      <c r="E4219" s="2" t="s">
        <v>6680</v>
      </c>
      <c r="F4219">
        <v>8.23045267489712E-3</v>
      </c>
      <c r="G4219">
        <v>201804</v>
      </c>
      <c r="H4219" t="s">
        <v>2723</v>
      </c>
    </row>
    <row r="4220" spans="1:8">
      <c r="A4220" s="1" t="s">
        <v>71</v>
      </c>
      <c r="B4220" s="1" t="s">
        <v>8</v>
      </c>
      <c r="C4220">
        <v>153.488</v>
      </c>
      <c r="D4220" s="2" t="s">
        <v>6679</v>
      </c>
      <c r="E4220" s="2" t="s">
        <v>6680</v>
      </c>
      <c r="F4220">
        <v>6.5151673094965079E-3</v>
      </c>
      <c r="G4220">
        <v>201804</v>
      </c>
      <c r="H4220" t="s">
        <v>2763</v>
      </c>
    </row>
    <row r="4221" spans="1:8">
      <c r="A4221" s="1" t="s">
        <v>72</v>
      </c>
      <c r="B4221" s="1" t="s">
        <v>8</v>
      </c>
      <c r="C4221">
        <v>0.87902000000000002</v>
      </c>
      <c r="D4221" s="2" t="s">
        <v>6679</v>
      </c>
      <c r="E4221" s="2" t="s">
        <v>6680</v>
      </c>
      <c r="F4221">
        <v>1.1376305431048213</v>
      </c>
      <c r="G4221">
        <v>201804</v>
      </c>
      <c r="H4221" t="s">
        <v>2803</v>
      </c>
    </row>
    <row r="4222" spans="1:8">
      <c r="A4222" s="1" t="s">
        <v>73</v>
      </c>
      <c r="B4222" s="1" t="s">
        <v>8</v>
      </c>
      <c r="C4222">
        <v>131.6</v>
      </c>
      <c r="D4222" s="2" t="s">
        <v>6679</v>
      </c>
      <c r="E4222" s="2" t="s">
        <v>6680</v>
      </c>
      <c r="F4222">
        <v>7.5987841945288756E-3</v>
      </c>
      <c r="G4222">
        <v>201804</v>
      </c>
      <c r="H4222" t="s">
        <v>2843</v>
      </c>
    </row>
    <row r="4223" spans="1:8">
      <c r="A4223" s="1" t="s">
        <v>74</v>
      </c>
      <c r="B4223" s="1" t="s">
        <v>8</v>
      </c>
      <c r="C4223">
        <v>124.57084999999999</v>
      </c>
      <c r="D4223" s="2" t="s">
        <v>6679</v>
      </c>
      <c r="E4223" s="2" t="s">
        <v>6680</v>
      </c>
      <c r="F4223">
        <v>8.0275602197464341E-3</v>
      </c>
      <c r="G4223">
        <v>201804</v>
      </c>
      <c r="H4223" t="s">
        <v>2883</v>
      </c>
    </row>
    <row r="4224" spans="1:8">
      <c r="A4224" s="1" t="s">
        <v>75</v>
      </c>
      <c r="B4224" s="1" t="s">
        <v>8</v>
      </c>
      <c r="C4224">
        <v>84.514809999999997</v>
      </c>
      <c r="D4224" s="2" t="s">
        <v>6679</v>
      </c>
      <c r="E4224" s="2" t="s">
        <v>6680</v>
      </c>
      <c r="F4224">
        <v>1.1832245733025963E-2</v>
      </c>
      <c r="G4224">
        <v>201804</v>
      </c>
      <c r="H4224" t="s">
        <v>2923</v>
      </c>
    </row>
    <row r="4225" spans="1:8">
      <c r="A4225" s="1" t="s">
        <v>76</v>
      </c>
      <c r="B4225" s="1" t="s">
        <v>8</v>
      </c>
      <c r="C4225">
        <v>4960.5</v>
      </c>
      <c r="D4225" s="2" t="s">
        <v>6679</v>
      </c>
      <c r="E4225" s="2" t="s">
        <v>6680</v>
      </c>
      <c r="F4225">
        <v>2.0159258139300473E-4</v>
      </c>
      <c r="G4225">
        <v>201804</v>
      </c>
      <c r="H4225" t="s">
        <v>2963</v>
      </c>
    </row>
    <row r="4226" spans="1:8">
      <c r="A4226" s="1" t="s">
        <v>77</v>
      </c>
      <c r="B4226" s="1" t="s">
        <v>8</v>
      </c>
      <c r="C4226">
        <v>491.96775000000002</v>
      </c>
      <c r="D4226" s="2" t="s">
        <v>6679</v>
      </c>
      <c r="E4226" s="2" t="s">
        <v>6680</v>
      </c>
      <c r="F4226">
        <v>2.0326535631654714E-3</v>
      </c>
      <c r="G4226">
        <v>201804</v>
      </c>
      <c r="H4226" t="s">
        <v>3003</v>
      </c>
    </row>
    <row r="4227" spans="1:8">
      <c r="A4227" s="1" t="s">
        <v>79</v>
      </c>
      <c r="B4227" s="1" t="s">
        <v>8</v>
      </c>
      <c r="C4227">
        <v>1321.47</v>
      </c>
      <c r="D4227" s="2" t="s">
        <v>6679</v>
      </c>
      <c r="E4227" s="2" t="s">
        <v>6680</v>
      </c>
      <c r="F4227">
        <v>7.5673303215358654E-4</v>
      </c>
      <c r="G4227">
        <v>201804</v>
      </c>
      <c r="H4227" t="s">
        <v>3043</v>
      </c>
    </row>
    <row r="4228" spans="1:8">
      <c r="A4228" s="1" t="s">
        <v>80</v>
      </c>
      <c r="B4228" s="1" t="s">
        <v>8</v>
      </c>
      <c r="C4228">
        <v>0.37125999999999998</v>
      </c>
      <c r="D4228" s="2" t="s">
        <v>6679</v>
      </c>
      <c r="E4228" s="2" t="s">
        <v>6680</v>
      </c>
      <c r="F4228">
        <v>2.6935301406022734</v>
      </c>
      <c r="G4228">
        <v>201804</v>
      </c>
      <c r="H4228" t="s">
        <v>3083</v>
      </c>
    </row>
    <row r="4229" spans="1:8">
      <c r="A4229" s="1" t="s">
        <v>81</v>
      </c>
      <c r="B4229" s="1" t="s">
        <v>8</v>
      </c>
      <c r="C4229">
        <v>1.01664</v>
      </c>
      <c r="D4229" s="2" t="s">
        <v>6679</v>
      </c>
      <c r="E4229" s="2" t="s">
        <v>6680</v>
      </c>
      <c r="F4229">
        <v>0.98363235757003464</v>
      </c>
      <c r="G4229">
        <v>201804</v>
      </c>
      <c r="H4229" t="s">
        <v>3123</v>
      </c>
    </row>
    <row r="4230" spans="1:8">
      <c r="A4230" s="1" t="s">
        <v>82</v>
      </c>
      <c r="B4230" s="1" t="s">
        <v>8</v>
      </c>
      <c r="C4230">
        <v>394.47</v>
      </c>
      <c r="D4230" s="2" t="s">
        <v>6679</v>
      </c>
      <c r="E4230" s="2" t="s">
        <v>6680</v>
      </c>
      <c r="F4230">
        <v>2.535047025122316E-3</v>
      </c>
      <c r="G4230">
        <v>201804</v>
      </c>
      <c r="H4230" t="s">
        <v>3163</v>
      </c>
    </row>
    <row r="4231" spans="1:8">
      <c r="A4231" s="1" t="s">
        <v>83</v>
      </c>
      <c r="B4231" s="1" t="s">
        <v>8</v>
      </c>
      <c r="C4231">
        <v>10229.5</v>
      </c>
      <c r="D4231" s="2" t="s">
        <v>6679</v>
      </c>
      <c r="E4231" s="2" t="s">
        <v>6680</v>
      </c>
      <c r="F4231">
        <v>9.7756488586929951E-5</v>
      </c>
      <c r="G4231">
        <v>201804</v>
      </c>
      <c r="H4231" t="s">
        <v>3203</v>
      </c>
    </row>
    <row r="4232" spans="1:8">
      <c r="A4232" s="1" t="s">
        <v>84</v>
      </c>
      <c r="B4232" s="1" t="s">
        <v>8</v>
      </c>
      <c r="C4232">
        <v>1868.9984999999999</v>
      </c>
      <c r="D4232" s="2" t="s">
        <v>6679</v>
      </c>
      <c r="E4232" s="2" t="s">
        <v>6680</v>
      </c>
      <c r="F4232">
        <v>5.3504590827654496E-4</v>
      </c>
      <c r="G4232">
        <v>201804</v>
      </c>
      <c r="H4232" t="s">
        <v>3243</v>
      </c>
    </row>
    <row r="4233" spans="1:8">
      <c r="A4233" s="1" t="s">
        <v>85</v>
      </c>
      <c r="B4233" s="1" t="s">
        <v>8</v>
      </c>
      <c r="C4233">
        <v>194.12</v>
      </c>
      <c r="D4233" s="2" t="s">
        <v>6679</v>
      </c>
      <c r="E4233" s="2" t="s">
        <v>6680</v>
      </c>
      <c r="F4233">
        <v>5.1514527096641251E-3</v>
      </c>
      <c r="G4233">
        <v>201804</v>
      </c>
      <c r="H4233" t="s">
        <v>3283</v>
      </c>
    </row>
    <row r="4234" spans="1:8">
      <c r="A4234" s="1" t="s">
        <v>86</v>
      </c>
      <c r="B4234" s="1" t="s">
        <v>8</v>
      </c>
      <c r="C4234">
        <v>162.82293000000001</v>
      </c>
      <c r="D4234" s="2" t="s">
        <v>6679</v>
      </c>
      <c r="E4234" s="2" t="s">
        <v>6680</v>
      </c>
      <c r="F4234">
        <v>6.1416411066917906E-3</v>
      </c>
      <c r="G4234">
        <v>201804</v>
      </c>
      <c r="H4234" t="s">
        <v>3323</v>
      </c>
    </row>
    <row r="4235" spans="1:8">
      <c r="A4235" s="1" t="s">
        <v>87</v>
      </c>
      <c r="B4235" s="1" t="s">
        <v>8</v>
      </c>
      <c r="C4235">
        <v>14.5029</v>
      </c>
      <c r="D4235" s="2" t="s">
        <v>6679</v>
      </c>
      <c r="E4235" s="2" t="s">
        <v>6680</v>
      </c>
      <c r="F4235">
        <v>6.8951726896000112E-2</v>
      </c>
      <c r="G4235">
        <v>201804</v>
      </c>
      <c r="H4235" t="s">
        <v>3363</v>
      </c>
    </row>
    <row r="4236" spans="1:8">
      <c r="A4236" s="1" t="s">
        <v>88</v>
      </c>
      <c r="B4236" s="1" t="s">
        <v>8</v>
      </c>
      <c r="C4236">
        <v>1.6403000000000001</v>
      </c>
      <c r="D4236" s="2" t="s">
        <v>6679</v>
      </c>
      <c r="E4236" s="2" t="s">
        <v>6680</v>
      </c>
      <c r="F4236">
        <v>0.60964457721148568</v>
      </c>
      <c r="G4236">
        <v>201804</v>
      </c>
      <c r="H4236" t="s">
        <v>3403</v>
      </c>
    </row>
    <row r="4237" spans="1:8">
      <c r="A4237" s="1" t="s">
        <v>89</v>
      </c>
      <c r="B4237" s="1" t="s">
        <v>8</v>
      </c>
      <c r="C4237">
        <v>11.350300000000001</v>
      </c>
      <c r="D4237" s="2" t="s">
        <v>6679</v>
      </c>
      <c r="E4237" s="2" t="s">
        <v>6680</v>
      </c>
      <c r="F4237">
        <v>8.8103398148066558E-2</v>
      </c>
      <c r="G4237">
        <v>201804</v>
      </c>
      <c r="H4237" t="s">
        <v>3443</v>
      </c>
    </row>
    <row r="4238" spans="1:8">
      <c r="A4238" s="1" t="s">
        <v>90</v>
      </c>
      <c r="B4238" s="1" t="s">
        <v>8</v>
      </c>
      <c r="C4238">
        <v>20.492799999999999</v>
      </c>
      <c r="D4238" s="2" t="s">
        <v>6679</v>
      </c>
      <c r="E4238" s="2" t="s">
        <v>6680</v>
      </c>
      <c r="F4238">
        <v>4.8797626483447848E-2</v>
      </c>
      <c r="G4238">
        <v>201804</v>
      </c>
      <c r="H4238" t="s">
        <v>3483</v>
      </c>
    </row>
    <row r="4239" spans="1:8">
      <c r="A4239" s="1" t="s">
        <v>91</v>
      </c>
      <c r="B4239" s="1" t="s">
        <v>8</v>
      </c>
      <c r="C4239">
        <v>3986.37</v>
      </c>
      <c r="D4239" s="2" t="s">
        <v>6679</v>
      </c>
      <c r="E4239" s="2" t="s">
        <v>6680</v>
      </c>
      <c r="F4239">
        <v>2.5085478768905044E-4</v>
      </c>
      <c r="G4239">
        <v>201804</v>
      </c>
      <c r="H4239" t="s">
        <v>3523</v>
      </c>
    </row>
    <row r="4240" spans="1:8">
      <c r="A4240" s="1" t="s">
        <v>92</v>
      </c>
      <c r="B4240" s="1" t="s">
        <v>8</v>
      </c>
      <c r="C4240">
        <v>61.4938</v>
      </c>
      <c r="D4240" s="2" t="s">
        <v>6679</v>
      </c>
      <c r="E4240" s="2" t="s">
        <v>6680</v>
      </c>
      <c r="F4240">
        <v>1.6261802002803534E-2</v>
      </c>
      <c r="G4240">
        <v>201804</v>
      </c>
      <c r="H4240" t="s">
        <v>3563</v>
      </c>
    </row>
    <row r="4241" spans="1:8">
      <c r="A4241" s="1" t="s">
        <v>93</v>
      </c>
      <c r="B4241" s="1" t="s">
        <v>8</v>
      </c>
      <c r="C4241">
        <v>1648.934</v>
      </c>
      <c r="D4241" s="2" t="s">
        <v>6679</v>
      </c>
      <c r="E4241" s="2" t="s">
        <v>6680</v>
      </c>
      <c r="F4241">
        <v>6.0645241107285073E-4</v>
      </c>
      <c r="G4241">
        <v>201804</v>
      </c>
      <c r="H4241" t="s">
        <v>3603</v>
      </c>
    </row>
    <row r="4242" spans="1:8">
      <c r="A4242" s="1" t="s">
        <v>94</v>
      </c>
      <c r="B4242" s="1" t="s">
        <v>8</v>
      </c>
      <c r="C4242">
        <v>2968.9242599999998</v>
      </c>
      <c r="D4242" s="2" t="s">
        <v>6679</v>
      </c>
      <c r="E4242" s="2" t="s">
        <v>6680</v>
      </c>
      <c r="F4242">
        <v>3.3682233443031652E-4</v>
      </c>
      <c r="G4242">
        <v>201804</v>
      </c>
      <c r="H4242" t="s">
        <v>3643</v>
      </c>
    </row>
    <row r="4243" spans="1:8">
      <c r="A4243" s="1" t="s">
        <v>95</v>
      </c>
      <c r="B4243" s="1" t="s">
        <v>8</v>
      </c>
      <c r="C4243">
        <v>10.021179999999999</v>
      </c>
      <c r="D4243" s="2" t="s">
        <v>6679</v>
      </c>
      <c r="E4243" s="2" t="s">
        <v>6680</v>
      </c>
      <c r="F4243">
        <v>9.9788647644289408E-2</v>
      </c>
      <c r="G4243">
        <v>201804</v>
      </c>
      <c r="H4243" t="s">
        <v>3683</v>
      </c>
    </row>
    <row r="4244" spans="1:8">
      <c r="A4244" s="1" t="s">
        <v>6390</v>
      </c>
      <c r="B4244" s="1" t="s">
        <v>8</v>
      </c>
      <c r="C4244">
        <v>43.87</v>
      </c>
      <c r="D4244" s="2" t="s">
        <v>6679</v>
      </c>
      <c r="E4244" s="2" t="s">
        <v>6680</v>
      </c>
      <c r="F4244">
        <v>2.2794620469569184E-2</v>
      </c>
      <c r="G4244">
        <v>201804</v>
      </c>
      <c r="H4244" t="s">
        <v>6513</v>
      </c>
    </row>
    <row r="4245" spans="1:8">
      <c r="A4245" s="1" t="s">
        <v>97</v>
      </c>
      <c r="B4245" s="1" t="s">
        <v>8</v>
      </c>
      <c r="C4245">
        <v>40.900700000000001</v>
      </c>
      <c r="D4245" s="2" t="s">
        <v>6679</v>
      </c>
      <c r="E4245" s="2" t="s">
        <v>6680</v>
      </c>
      <c r="F4245">
        <v>2.4449459300207577E-2</v>
      </c>
      <c r="G4245">
        <v>201804</v>
      </c>
      <c r="H4245" t="s">
        <v>3723</v>
      </c>
    </row>
    <row r="4246" spans="1:8">
      <c r="A4246" s="1" t="s">
        <v>98</v>
      </c>
      <c r="B4246" s="1" t="s">
        <v>8</v>
      </c>
      <c r="C4246">
        <v>19.105319999999999</v>
      </c>
      <c r="D4246" s="2" t="s">
        <v>6679</v>
      </c>
      <c r="E4246" s="2" t="s">
        <v>6680</v>
      </c>
      <c r="F4246">
        <v>5.2341442069538752E-2</v>
      </c>
      <c r="G4246">
        <v>201804</v>
      </c>
      <c r="H4246" t="s">
        <v>3763</v>
      </c>
    </row>
    <row r="4247" spans="1:8">
      <c r="A4247" s="1" t="s">
        <v>99</v>
      </c>
      <c r="B4247" s="1" t="s">
        <v>8</v>
      </c>
      <c r="C4247">
        <v>903.48514999999998</v>
      </c>
      <c r="D4247" s="2" t="s">
        <v>6679</v>
      </c>
      <c r="E4247" s="2" t="s">
        <v>6680</v>
      </c>
      <c r="F4247">
        <v>1.1068250540697874E-3</v>
      </c>
      <c r="G4247">
        <v>201804</v>
      </c>
      <c r="H4247" t="s">
        <v>3803</v>
      </c>
    </row>
    <row r="4248" spans="1:8">
      <c r="A4248" s="1" t="s">
        <v>100</v>
      </c>
      <c r="B4248" s="1" t="s">
        <v>8</v>
      </c>
      <c r="C4248">
        <v>22.772500000000001</v>
      </c>
      <c r="D4248" s="2" t="s">
        <v>6679</v>
      </c>
      <c r="E4248" s="2" t="s">
        <v>6680</v>
      </c>
      <c r="F4248">
        <v>4.39126138983423E-2</v>
      </c>
      <c r="G4248">
        <v>201804</v>
      </c>
      <c r="H4248" t="s">
        <v>3843</v>
      </c>
    </row>
    <row r="4249" spans="1:8">
      <c r="A4249" s="1" t="s">
        <v>101</v>
      </c>
      <c r="B4249" s="1" t="s">
        <v>8</v>
      </c>
      <c r="C4249">
        <v>4.782</v>
      </c>
      <c r="D4249" s="2" t="s">
        <v>6679</v>
      </c>
      <c r="E4249" s="2" t="s">
        <v>6680</v>
      </c>
      <c r="F4249">
        <v>0.20911752404851527</v>
      </c>
      <c r="G4249">
        <v>201804</v>
      </c>
      <c r="H4249" t="s">
        <v>3883</v>
      </c>
    </row>
    <row r="4250" spans="1:8">
      <c r="A4250" s="1" t="s">
        <v>102</v>
      </c>
      <c r="B4250" s="1" t="s">
        <v>8</v>
      </c>
      <c r="C4250">
        <v>77.265000000000001</v>
      </c>
      <c r="D4250" s="2" t="s">
        <v>6679</v>
      </c>
      <c r="E4250" s="2" t="s">
        <v>6680</v>
      </c>
      <c r="F4250">
        <v>1.2942470717660002E-2</v>
      </c>
      <c r="G4250">
        <v>201804</v>
      </c>
      <c r="H4250" t="s">
        <v>3923</v>
      </c>
    </row>
    <row r="4251" spans="1:8">
      <c r="A4251" s="1" t="s">
        <v>103</v>
      </c>
      <c r="B4251" s="1" t="s">
        <v>8</v>
      </c>
      <c r="C4251">
        <v>14.5029</v>
      </c>
      <c r="D4251" s="2" t="s">
        <v>6679</v>
      </c>
      <c r="E4251" s="2" t="s">
        <v>6680</v>
      </c>
      <c r="F4251">
        <v>6.8951726896000112E-2</v>
      </c>
      <c r="G4251">
        <v>201804</v>
      </c>
      <c r="H4251" t="s">
        <v>3963</v>
      </c>
    </row>
    <row r="4252" spans="1:8">
      <c r="A4252" s="1" t="s">
        <v>104</v>
      </c>
      <c r="B4252" s="1" t="s">
        <v>8</v>
      </c>
      <c r="C4252">
        <v>378.63010000000003</v>
      </c>
      <c r="D4252" s="2" t="s">
        <v>6679</v>
      </c>
      <c r="E4252" s="2" t="s">
        <v>6680</v>
      </c>
      <c r="F4252">
        <v>2.6411001132767837E-3</v>
      </c>
      <c r="G4252">
        <v>201804</v>
      </c>
      <c r="H4252" t="s">
        <v>4003</v>
      </c>
    </row>
    <row r="4253" spans="1:8">
      <c r="A4253" s="1" t="s">
        <v>105</v>
      </c>
      <c r="B4253" s="1" t="s">
        <v>8</v>
      </c>
      <c r="C4253">
        <v>38.636629999999997</v>
      </c>
      <c r="D4253" s="2" t="s">
        <v>6679</v>
      </c>
      <c r="E4253" s="2" t="s">
        <v>6680</v>
      </c>
      <c r="F4253">
        <v>2.5882174506420465E-2</v>
      </c>
      <c r="G4253">
        <v>201804</v>
      </c>
      <c r="H4253" t="s">
        <v>4043</v>
      </c>
    </row>
    <row r="4254" spans="1:8">
      <c r="A4254" s="1" t="s">
        <v>106</v>
      </c>
      <c r="B4254" s="1" t="s">
        <v>8</v>
      </c>
      <c r="C4254">
        <v>9.6423000000000005</v>
      </c>
      <c r="D4254" s="2" t="s">
        <v>6679</v>
      </c>
      <c r="E4254" s="2" t="s">
        <v>6680</v>
      </c>
      <c r="F4254">
        <v>0.10370969581946216</v>
      </c>
      <c r="G4254">
        <v>201804</v>
      </c>
      <c r="H4254" t="s">
        <v>4083</v>
      </c>
    </row>
    <row r="4255" spans="1:8">
      <c r="A4255" s="1" t="s">
        <v>107</v>
      </c>
      <c r="B4255" s="1" t="s">
        <v>8</v>
      </c>
      <c r="C4255">
        <v>128.80500000000001</v>
      </c>
      <c r="D4255" s="2" t="s">
        <v>6679</v>
      </c>
      <c r="E4255" s="2" t="s">
        <v>6680</v>
      </c>
      <c r="F4255">
        <v>7.7636737704281662E-3</v>
      </c>
      <c r="G4255">
        <v>201804</v>
      </c>
      <c r="H4255" t="s">
        <v>4123</v>
      </c>
    </row>
    <row r="4256" spans="1:8">
      <c r="A4256" s="1" t="s">
        <v>108</v>
      </c>
      <c r="B4256" s="1" t="s">
        <v>8</v>
      </c>
      <c r="C4256">
        <v>1.7075</v>
      </c>
      <c r="D4256" s="2" t="s">
        <v>6679</v>
      </c>
      <c r="E4256" s="2" t="s">
        <v>6680</v>
      </c>
      <c r="F4256">
        <v>0.58565153733528552</v>
      </c>
      <c r="G4256">
        <v>201804</v>
      </c>
      <c r="H4256" t="s">
        <v>4163</v>
      </c>
    </row>
    <row r="4257" spans="1:8">
      <c r="A4257" s="1" t="s">
        <v>109</v>
      </c>
      <c r="B4257" s="1" t="s">
        <v>8</v>
      </c>
      <c r="C4257">
        <v>0.47670000000000001</v>
      </c>
      <c r="D4257" s="2" t="s">
        <v>6679</v>
      </c>
      <c r="E4257" s="2" t="s">
        <v>6680</v>
      </c>
      <c r="F4257">
        <v>2.0977554017201592</v>
      </c>
      <c r="G4257">
        <v>201804</v>
      </c>
      <c r="H4257" t="s">
        <v>4203</v>
      </c>
    </row>
    <row r="4258" spans="1:8">
      <c r="A4258" s="1" t="s">
        <v>110</v>
      </c>
      <c r="B4258" s="1" t="s">
        <v>8</v>
      </c>
      <c r="C4258">
        <v>1.2398</v>
      </c>
      <c r="D4258" s="2" t="s">
        <v>6679</v>
      </c>
      <c r="E4258" s="2" t="s">
        <v>6680</v>
      </c>
      <c r="F4258">
        <v>0.80658170672689145</v>
      </c>
      <c r="G4258">
        <v>201804</v>
      </c>
      <c r="H4258" t="s">
        <v>4243</v>
      </c>
    </row>
    <row r="4259" spans="1:8">
      <c r="A4259" s="1" t="s">
        <v>111</v>
      </c>
      <c r="B4259" s="1" t="s">
        <v>8</v>
      </c>
      <c r="C4259">
        <v>3.9878200000000001</v>
      </c>
      <c r="D4259" s="2" t="s">
        <v>6679</v>
      </c>
      <c r="E4259" s="2" t="s">
        <v>6680</v>
      </c>
      <c r="F4259">
        <v>0.25076357508613728</v>
      </c>
      <c r="G4259">
        <v>201804</v>
      </c>
      <c r="H4259" t="s">
        <v>4283</v>
      </c>
    </row>
    <row r="4260" spans="1:8">
      <c r="A4260" s="1" t="s">
        <v>112</v>
      </c>
      <c r="B4260" s="1" t="s">
        <v>8</v>
      </c>
      <c r="C4260">
        <v>4.0318699999999996</v>
      </c>
      <c r="D4260" s="2" t="s">
        <v>6679</v>
      </c>
      <c r="E4260" s="2" t="s">
        <v>6680</v>
      </c>
      <c r="F4260">
        <v>0.24802386981723124</v>
      </c>
      <c r="G4260">
        <v>201804</v>
      </c>
      <c r="H4260" t="s">
        <v>4323</v>
      </c>
    </row>
    <row r="4261" spans="1:8">
      <c r="A4261" s="1" t="s">
        <v>113</v>
      </c>
      <c r="B4261" s="1" t="s">
        <v>8</v>
      </c>
      <c r="C4261">
        <v>64.873000000000005</v>
      </c>
      <c r="D4261" s="2" t="s">
        <v>6679</v>
      </c>
      <c r="E4261" s="2" t="s">
        <v>6680</v>
      </c>
      <c r="F4261">
        <v>1.5414733402185809E-2</v>
      </c>
      <c r="G4261">
        <v>201804</v>
      </c>
      <c r="H4261" t="s">
        <v>4363</v>
      </c>
    </row>
    <row r="4262" spans="1:8">
      <c r="A4262" s="1" t="s">
        <v>114</v>
      </c>
      <c r="B4262" s="1" t="s">
        <v>8</v>
      </c>
      <c r="C4262">
        <v>143.86385000000001</v>
      </c>
      <c r="D4262" s="2" t="s">
        <v>6679</v>
      </c>
      <c r="E4262" s="2" t="s">
        <v>6680</v>
      </c>
      <c r="F4262">
        <v>6.9510165340354781E-3</v>
      </c>
      <c r="G4262">
        <v>201804</v>
      </c>
      <c r="H4262" t="s">
        <v>4403</v>
      </c>
    </row>
    <row r="4263" spans="1:8">
      <c r="A4263" s="1" t="s">
        <v>115</v>
      </c>
      <c r="B4263" s="1" t="s">
        <v>8</v>
      </c>
      <c r="C4263">
        <v>4.2072000000000003</v>
      </c>
      <c r="D4263" s="2" t="s">
        <v>6679</v>
      </c>
      <c r="E4263" s="2" t="s">
        <v>6680</v>
      </c>
      <c r="F4263">
        <v>0.23768777334093932</v>
      </c>
      <c r="G4263">
        <v>201804</v>
      </c>
      <c r="H4263" t="s">
        <v>4443</v>
      </c>
    </row>
    <row r="4264" spans="1:8">
      <c r="A4264" s="1" t="s">
        <v>116</v>
      </c>
      <c r="B4264" s="1" t="s">
        <v>8</v>
      </c>
      <c r="C4264">
        <v>6890.8208000000004</v>
      </c>
      <c r="D4264" s="2" t="s">
        <v>6679</v>
      </c>
      <c r="E4264" s="2" t="s">
        <v>6680</v>
      </c>
      <c r="F4264">
        <v>1.4512059289076274E-4</v>
      </c>
      <c r="G4264">
        <v>201804</v>
      </c>
      <c r="H4264" t="s">
        <v>4483</v>
      </c>
    </row>
    <row r="4265" spans="1:8">
      <c r="A4265" s="1" t="s">
        <v>117</v>
      </c>
      <c r="B4265" s="1" t="s">
        <v>8</v>
      </c>
      <c r="C4265">
        <v>4.5128700000000004</v>
      </c>
      <c r="D4265" s="2" t="s">
        <v>6679</v>
      </c>
      <c r="E4265" s="2" t="s">
        <v>6680</v>
      </c>
      <c r="F4265">
        <v>0.22158847917179089</v>
      </c>
      <c r="G4265">
        <v>201804</v>
      </c>
      <c r="H4265" t="s">
        <v>4523</v>
      </c>
    </row>
    <row r="4266" spans="1:8">
      <c r="A4266" s="1" t="s">
        <v>118</v>
      </c>
      <c r="B4266" s="1" t="s">
        <v>8</v>
      </c>
      <c r="C4266">
        <v>4.6524999999999999</v>
      </c>
      <c r="D4266" s="2" t="s">
        <v>6679</v>
      </c>
      <c r="E4266" s="2" t="s">
        <v>6680</v>
      </c>
      <c r="F4266">
        <v>0.21493820526598603</v>
      </c>
      <c r="G4266">
        <v>201804</v>
      </c>
      <c r="H4266" t="s">
        <v>4563</v>
      </c>
    </row>
    <row r="4267" spans="1:8">
      <c r="A4267" s="1" t="s">
        <v>119</v>
      </c>
      <c r="B4267" s="1" t="s">
        <v>8</v>
      </c>
      <c r="C4267">
        <v>118.6242</v>
      </c>
      <c r="D4267" s="2" t="s">
        <v>6679</v>
      </c>
      <c r="E4267" s="2" t="s">
        <v>6680</v>
      </c>
      <c r="F4267">
        <v>8.429983089453922E-3</v>
      </c>
      <c r="G4267">
        <v>201804</v>
      </c>
      <c r="H4267" t="s">
        <v>4603</v>
      </c>
    </row>
    <row r="4268" spans="1:8">
      <c r="A4268" s="1" t="s">
        <v>120</v>
      </c>
      <c r="B4268" s="1" t="s">
        <v>8</v>
      </c>
      <c r="C4268">
        <v>71.325199999999995</v>
      </c>
      <c r="D4268" s="2" t="s">
        <v>6679</v>
      </c>
      <c r="E4268" s="2" t="s">
        <v>6680</v>
      </c>
      <c r="F4268">
        <v>1.4020290163925234E-2</v>
      </c>
      <c r="G4268">
        <v>201804</v>
      </c>
      <c r="H4268" t="s">
        <v>4643</v>
      </c>
    </row>
    <row r="4269" spans="1:8">
      <c r="A4269" s="1" t="s">
        <v>121</v>
      </c>
      <c r="B4269" s="1" t="s">
        <v>8</v>
      </c>
      <c r="C4269">
        <v>1060.78532</v>
      </c>
      <c r="D4269" s="2" t="s">
        <v>6679</v>
      </c>
      <c r="E4269" s="2" t="s">
        <v>6680</v>
      </c>
      <c r="F4269">
        <v>9.4269781184377628E-4</v>
      </c>
      <c r="G4269">
        <v>201804</v>
      </c>
      <c r="H4269" t="s">
        <v>4683</v>
      </c>
    </row>
    <row r="4270" spans="1:8">
      <c r="A4270" s="1" t="s">
        <v>122</v>
      </c>
      <c r="B4270" s="1" t="s">
        <v>8</v>
      </c>
      <c r="C4270">
        <v>4.6492500000000003</v>
      </c>
      <c r="D4270" s="2" t="s">
        <v>6679</v>
      </c>
      <c r="E4270" s="2" t="s">
        <v>6680</v>
      </c>
      <c r="F4270">
        <v>0.21508845512717104</v>
      </c>
      <c r="G4270">
        <v>201804</v>
      </c>
      <c r="H4270" t="s">
        <v>4723</v>
      </c>
    </row>
    <row r="4271" spans="1:8">
      <c r="A4271" s="1" t="s">
        <v>123</v>
      </c>
      <c r="B4271" s="1" t="s">
        <v>8</v>
      </c>
      <c r="C4271">
        <v>9.5700199999999995</v>
      </c>
      <c r="D4271" s="2" t="s">
        <v>6679</v>
      </c>
      <c r="E4271" s="2" t="s">
        <v>6680</v>
      </c>
      <c r="F4271">
        <v>0.10449298956533007</v>
      </c>
      <c r="G4271">
        <v>201804</v>
      </c>
      <c r="H4271" t="s">
        <v>4763</v>
      </c>
    </row>
    <row r="4272" spans="1:8">
      <c r="A4272" s="1" t="s">
        <v>124</v>
      </c>
      <c r="B4272" s="1" t="s">
        <v>8</v>
      </c>
      <c r="C4272">
        <v>17.279150000000001</v>
      </c>
      <c r="D4272" s="2" t="s">
        <v>6679</v>
      </c>
      <c r="E4272" s="2" t="s">
        <v>6680</v>
      </c>
      <c r="F4272">
        <v>5.7873217143204377E-2</v>
      </c>
      <c r="G4272">
        <v>201804</v>
      </c>
      <c r="H4272" t="s">
        <v>4803</v>
      </c>
    </row>
    <row r="4273" spans="1:8">
      <c r="A4273" s="1" t="s">
        <v>125</v>
      </c>
      <c r="B4273" s="1" t="s">
        <v>8</v>
      </c>
      <c r="C4273">
        <v>36.206069999999997</v>
      </c>
      <c r="D4273" s="2" t="s">
        <v>6679</v>
      </c>
      <c r="E4273" s="2" t="s">
        <v>6680</v>
      </c>
      <c r="F4273">
        <v>2.7619678136842803E-2</v>
      </c>
      <c r="G4273">
        <v>201804</v>
      </c>
      <c r="H4273" t="s">
        <v>4843</v>
      </c>
    </row>
    <row r="4274" spans="1:8">
      <c r="A4274" s="1" t="s">
        <v>126</v>
      </c>
      <c r="B4274" s="1" t="s">
        <v>8</v>
      </c>
      <c r="C4274">
        <v>10.28</v>
      </c>
      <c r="D4274" s="2" t="s">
        <v>6679</v>
      </c>
      <c r="E4274" s="2" t="s">
        <v>6680</v>
      </c>
      <c r="F4274">
        <v>9.727626459143969E-2</v>
      </c>
      <c r="G4274">
        <v>201804</v>
      </c>
      <c r="H4274" t="s">
        <v>4883</v>
      </c>
    </row>
    <row r="4275" spans="1:8">
      <c r="A4275" s="1" t="s">
        <v>127</v>
      </c>
      <c r="B4275" s="1" t="s">
        <v>8</v>
      </c>
      <c r="C4275">
        <v>1.6214</v>
      </c>
      <c r="D4275" s="2" t="s">
        <v>6679</v>
      </c>
      <c r="E4275" s="2" t="s">
        <v>6680</v>
      </c>
      <c r="F4275">
        <v>0.61675095596398177</v>
      </c>
      <c r="G4275">
        <v>201804</v>
      </c>
      <c r="H4275" t="s">
        <v>4923</v>
      </c>
    </row>
    <row r="4276" spans="1:8">
      <c r="A4276" s="1" t="s">
        <v>128</v>
      </c>
      <c r="B4276" s="1" t="s">
        <v>8</v>
      </c>
      <c r="C4276">
        <v>0.87605</v>
      </c>
      <c r="D4276" s="2" t="s">
        <v>6679</v>
      </c>
      <c r="E4276" s="2" t="s">
        <v>6680</v>
      </c>
      <c r="F4276">
        <v>1.1414873580275098</v>
      </c>
      <c r="G4276">
        <v>201804</v>
      </c>
      <c r="H4276" t="s">
        <v>4963</v>
      </c>
    </row>
    <row r="4277" spans="1:8">
      <c r="A4277" s="1" t="s">
        <v>129</v>
      </c>
      <c r="B4277" s="1" t="s">
        <v>8</v>
      </c>
      <c r="C4277">
        <v>9436.5083400000003</v>
      </c>
      <c r="D4277" s="2" t="s">
        <v>6679</v>
      </c>
      <c r="E4277" s="2" t="s">
        <v>6680</v>
      </c>
      <c r="F4277">
        <v>1.0597140001044072E-4</v>
      </c>
      <c r="G4277">
        <v>201804</v>
      </c>
      <c r="H4277" t="s">
        <v>5003</v>
      </c>
    </row>
    <row r="4278" spans="1:8">
      <c r="A4278" s="1" t="s">
        <v>130</v>
      </c>
      <c r="B4278" s="1" t="s">
        <v>8</v>
      </c>
      <c r="C4278">
        <v>721.38630000000001</v>
      </c>
      <c r="D4278" s="2" t="s">
        <v>6679</v>
      </c>
      <c r="E4278" s="2" t="s">
        <v>6680</v>
      </c>
      <c r="F4278">
        <v>1.3862198381089301E-3</v>
      </c>
      <c r="G4278">
        <v>201804</v>
      </c>
      <c r="H4278" t="s">
        <v>5043</v>
      </c>
    </row>
    <row r="4279" spans="1:8">
      <c r="A4279" s="1" t="s">
        <v>131</v>
      </c>
      <c r="B4279" s="1" t="s">
        <v>8</v>
      </c>
      <c r="C4279">
        <v>9.2588299999999997</v>
      </c>
      <c r="D4279" s="2" t="s">
        <v>6679</v>
      </c>
      <c r="E4279" s="2" t="s">
        <v>6680</v>
      </c>
      <c r="F4279">
        <v>0.10800500711212972</v>
      </c>
      <c r="G4279">
        <v>201804</v>
      </c>
      <c r="H4279" t="s">
        <v>5083</v>
      </c>
    </row>
    <row r="4280" spans="1:8">
      <c r="A4280" s="1" t="s">
        <v>132</v>
      </c>
      <c r="B4280" s="1" t="s">
        <v>8</v>
      </c>
      <c r="C4280">
        <v>165.14285000000001</v>
      </c>
      <c r="D4280" s="2" t="s">
        <v>6679</v>
      </c>
      <c r="E4280" s="2" t="s">
        <v>6680</v>
      </c>
      <c r="F4280">
        <v>6.0553635837094968E-3</v>
      </c>
      <c r="G4280">
        <v>201804</v>
      </c>
      <c r="H4280" t="s">
        <v>5123</v>
      </c>
    </row>
    <row r="4281" spans="1:8">
      <c r="A4281" s="1" t="s">
        <v>6392</v>
      </c>
      <c r="B4281" s="1" t="s">
        <v>8</v>
      </c>
      <c r="C4281">
        <v>24.5</v>
      </c>
      <c r="D4281" s="2" t="s">
        <v>6679</v>
      </c>
      <c r="E4281" s="2" t="s">
        <v>6680</v>
      </c>
      <c r="F4281">
        <v>4.0816326530612242E-2</v>
      </c>
      <c r="G4281">
        <v>201804</v>
      </c>
      <c r="H4281" t="s">
        <v>6514</v>
      </c>
    </row>
    <row r="4282" spans="1:8">
      <c r="A4282" s="1" t="s">
        <v>134</v>
      </c>
      <c r="B4282" s="1" t="s">
        <v>8</v>
      </c>
      <c r="C4282">
        <v>10.84825</v>
      </c>
      <c r="D4282" s="2" t="s">
        <v>6679</v>
      </c>
      <c r="E4282" s="2" t="s">
        <v>6680</v>
      </c>
      <c r="F4282">
        <v>9.2180766483073301E-2</v>
      </c>
      <c r="G4282">
        <v>201804</v>
      </c>
      <c r="H4282" t="s">
        <v>5163</v>
      </c>
    </row>
    <row r="4283" spans="1:8">
      <c r="A4283" s="1" t="s">
        <v>135</v>
      </c>
      <c r="B4283" s="1" t="s">
        <v>8</v>
      </c>
      <c r="C4283">
        <v>538.04999999999995</v>
      </c>
      <c r="D4283" s="2" t="s">
        <v>6679</v>
      </c>
      <c r="E4283" s="2" t="s">
        <v>6680</v>
      </c>
      <c r="F4283">
        <v>1.8585633305454885E-3</v>
      </c>
      <c r="G4283">
        <v>201804</v>
      </c>
      <c r="H4283" t="s">
        <v>5203</v>
      </c>
    </row>
    <row r="4284" spans="1:8">
      <c r="A4284" s="1" t="s">
        <v>136</v>
      </c>
      <c r="B4284" s="1" t="s">
        <v>8</v>
      </c>
      <c r="C4284">
        <v>14.5029</v>
      </c>
      <c r="D4284" s="2" t="s">
        <v>6679</v>
      </c>
      <c r="E4284" s="2" t="s">
        <v>6680</v>
      </c>
      <c r="F4284">
        <v>6.8951726896000112E-2</v>
      </c>
      <c r="G4284">
        <v>201804</v>
      </c>
      <c r="H4284" t="s">
        <v>5243</v>
      </c>
    </row>
    <row r="4285" spans="1:8">
      <c r="A4285" s="1" t="s">
        <v>137</v>
      </c>
      <c r="B4285" s="1" t="s">
        <v>8</v>
      </c>
      <c r="C4285">
        <v>38.744</v>
      </c>
      <c r="D4285" s="2" t="s">
        <v>6679</v>
      </c>
      <c r="E4285" s="2" t="s">
        <v>6680</v>
      </c>
      <c r="F4285">
        <v>2.5810448069378485E-2</v>
      </c>
      <c r="G4285">
        <v>201804</v>
      </c>
      <c r="H4285" t="s">
        <v>5283</v>
      </c>
    </row>
    <row r="4286" spans="1:8">
      <c r="A4286" s="1" t="s">
        <v>138</v>
      </c>
      <c r="B4286" s="1" t="s">
        <v>8</v>
      </c>
      <c r="C4286">
        <v>10.945819999999999</v>
      </c>
      <c r="D4286" s="2" t="s">
        <v>6679</v>
      </c>
      <c r="E4286" s="2" t="s">
        <v>6680</v>
      </c>
      <c r="F4286">
        <v>9.1359075884675622E-2</v>
      </c>
      <c r="G4286">
        <v>201804</v>
      </c>
      <c r="H4286" t="s">
        <v>5323</v>
      </c>
    </row>
    <row r="4287" spans="1:8">
      <c r="A4287" s="1" t="s">
        <v>139</v>
      </c>
      <c r="B4287" s="1" t="s">
        <v>8</v>
      </c>
      <c r="C4287">
        <v>4.3392999999999997</v>
      </c>
      <c r="D4287" s="2" t="s">
        <v>6679</v>
      </c>
      <c r="E4287" s="2" t="s">
        <v>6680</v>
      </c>
      <c r="F4287">
        <v>0.23045191620768329</v>
      </c>
      <c r="G4287">
        <v>201804</v>
      </c>
      <c r="H4287" t="s">
        <v>5363</v>
      </c>
    </row>
    <row r="4288" spans="1:8">
      <c r="A4288" s="1" t="s">
        <v>140</v>
      </c>
      <c r="B4288" s="1" t="s">
        <v>8</v>
      </c>
      <c r="C4288">
        <v>2.9546000000000001</v>
      </c>
      <c r="D4288" s="2" t="s">
        <v>6679</v>
      </c>
      <c r="E4288" s="2" t="s">
        <v>6680</v>
      </c>
      <c r="F4288">
        <v>0.33845529005618358</v>
      </c>
      <c r="G4288">
        <v>201804</v>
      </c>
      <c r="H4288" t="s">
        <v>5403</v>
      </c>
    </row>
    <row r="4289" spans="1:8">
      <c r="A4289" s="1" t="s">
        <v>141</v>
      </c>
      <c r="B4289" s="1" t="s">
        <v>8</v>
      </c>
      <c r="C4289">
        <v>2.6960000000000002</v>
      </c>
      <c r="D4289" s="2" t="s">
        <v>6679</v>
      </c>
      <c r="E4289" s="2" t="s">
        <v>6680</v>
      </c>
      <c r="F4289">
        <v>0.37091988130563797</v>
      </c>
      <c r="G4289">
        <v>201804</v>
      </c>
      <c r="H4289" t="s">
        <v>5443</v>
      </c>
    </row>
    <row r="4290" spans="1:8">
      <c r="A4290" s="1" t="s">
        <v>142</v>
      </c>
      <c r="B4290" s="1" t="s">
        <v>8</v>
      </c>
      <c r="C4290">
        <v>4.9561000000000002</v>
      </c>
      <c r="D4290" s="2" t="s">
        <v>6679</v>
      </c>
      <c r="E4290" s="2" t="s">
        <v>6680</v>
      </c>
      <c r="F4290">
        <v>0.20177155424628235</v>
      </c>
      <c r="G4290">
        <v>201804</v>
      </c>
      <c r="H4290" t="s">
        <v>5483</v>
      </c>
    </row>
    <row r="4291" spans="1:8">
      <c r="A4291" s="1" t="s">
        <v>143</v>
      </c>
      <c r="B4291" s="1" t="s">
        <v>8</v>
      </c>
      <c r="C4291">
        <v>8.6130999999999993</v>
      </c>
      <c r="D4291" s="2" t="s">
        <v>6679</v>
      </c>
      <c r="E4291" s="2" t="s">
        <v>6680</v>
      </c>
      <c r="F4291">
        <v>0.11610221639131092</v>
      </c>
      <c r="G4291">
        <v>201804</v>
      </c>
      <c r="H4291" t="s">
        <v>5523</v>
      </c>
    </row>
    <row r="4292" spans="1:8">
      <c r="A4292" s="1" t="s">
        <v>144</v>
      </c>
      <c r="B4292" s="1" t="s">
        <v>8</v>
      </c>
      <c r="C4292">
        <v>36.090400000000002</v>
      </c>
      <c r="D4292" s="2" t="s">
        <v>6679</v>
      </c>
      <c r="E4292" s="2" t="s">
        <v>6680</v>
      </c>
      <c r="F4292">
        <v>2.7708199410369515E-2</v>
      </c>
      <c r="G4292">
        <v>201804</v>
      </c>
      <c r="H4292" t="s">
        <v>5563</v>
      </c>
    </row>
    <row r="4293" spans="1:8">
      <c r="A4293" s="1" t="s">
        <v>145</v>
      </c>
      <c r="B4293" s="1" t="s">
        <v>8</v>
      </c>
      <c r="C4293">
        <v>2789.1538999999998</v>
      </c>
      <c r="D4293" s="2" t="s">
        <v>6679</v>
      </c>
      <c r="E4293" s="2" t="s">
        <v>6680</v>
      </c>
      <c r="F4293">
        <v>3.585316679728573E-4</v>
      </c>
      <c r="G4293">
        <v>201804</v>
      </c>
      <c r="H4293" t="s">
        <v>5603</v>
      </c>
    </row>
    <row r="4294" spans="1:8">
      <c r="A4294" s="1" t="s">
        <v>146</v>
      </c>
      <c r="B4294" s="1" t="s">
        <v>8</v>
      </c>
      <c r="C4294">
        <v>32.612180000000002</v>
      </c>
      <c r="D4294" s="2" t="s">
        <v>6679</v>
      </c>
      <c r="E4294" s="2" t="s">
        <v>6680</v>
      </c>
      <c r="F4294">
        <v>3.06633901812145E-2</v>
      </c>
      <c r="G4294">
        <v>201804</v>
      </c>
      <c r="H4294" t="s">
        <v>5643</v>
      </c>
    </row>
    <row r="4295" spans="1:8">
      <c r="A4295" s="1" t="s">
        <v>147</v>
      </c>
      <c r="B4295" s="1" t="s">
        <v>8</v>
      </c>
      <c r="C4295">
        <v>4514.6400000000003</v>
      </c>
      <c r="D4295" s="2" t="s">
        <v>6679</v>
      </c>
      <c r="E4295" s="2" t="s">
        <v>6680</v>
      </c>
      <c r="F4295">
        <v>2.2150160367161056E-4</v>
      </c>
      <c r="G4295">
        <v>201804</v>
      </c>
      <c r="H4295" t="s">
        <v>5683</v>
      </c>
    </row>
    <row r="4296" spans="1:8">
      <c r="A4296" s="1" t="s">
        <v>148</v>
      </c>
      <c r="B4296" s="1" t="s">
        <v>8</v>
      </c>
      <c r="C4296">
        <v>1.2398</v>
      </c>
      <c r="D4296" s="2" t="s">
        <v>6679</v>
      </c>
      <c r="E4296" s="2" t="s">
        <v>6680</v>
      </c>
      <c r="F4296">
        <v>0.80658170672689145</v>
      </c>
      <c r="G4296">
        <v>201804</v>
      </c>
      <c r="H4296" t="s">
        <v>5723</v>
      </c>
    </row>
    <row r="4297" spans="1:8">
      <c r="A4297" s="1" t="s">
        <v>149</v>
      </c>
      <c r="B4297" s="1" t="s">
        <v>8</v>
      </c>
      <c r="C4297">
        <v>35.056579999999997</v>
      </c>
      <c r="D4297" s="2" t="s">
        <v>6679</v>
      </c>
      <c r="E4297" s="2" t="s">
        <v>6680</v>
      </c>
      <c r="F4297">
        <v>2.8525315361623983E-2</v>
      </c>
      <c r="G4297">
        <v>201804</v>
      </c>
      <c r="H4297" t="s">
        <v>5763</v>
      </c>
    </row>
    <row r="4298" spans="1:8">
      <c r="A4298" s="1" t="s">
        <v>150</v>
      </c>
      <c r="B4298" s="1" t="s">
        <v>8</v>
      </c>
      <c r="C4298">
        <v>10092.04639</v>
      </c>
      <c r="D4298" s="2" t="s">
        <v>6679</v>
      </c>
      <c r="E4298" s="2" t="s">
        <v>6680</v>
      </c>
      <c r="F4298">
        <v>9.9087931362550947E-5</v>
      </c>
      <c r="G4298">
        <v>201804</v>
      </c>
      <c r="H4298" t="s">
        <v>5803</v>
      </c>
    </row>
    <row r="4299" spans="1:8">
      <c r="A4299" s="1" t="s">
        <v>151</v>
      </c>
      <c r="B4299" s="1" t="s">
        <v>8</v>
      </c>
      <c r="C4299">
        <v>61265.526709999998</v>
      </c>
      <c r="D4299" s="2" t="s">
        <v>6679</v>
      </c>
      <c r="E4299" s="2" t="s">
        <v>6680</v>
      </c>
      <c r="F4299">
        <v>1.632239292960777E-5</v>
      </c>
      <c r="G4299">
        <v>201804</v>
      </c>
      <c r="H4299" t="s">
        <v>5843</v>
      </c>
    </row>
    <row r="4300" spans="1:8">
      <c r="A4300" s="1" t="s">
        <v>152</v>
      </c>
      <c r="B4300" s="1" t="s">
        <v>8</v>
      </c>
      <c r="C4300">
        <v>28279.838</v>
      </c>
      <c r="D4300" s="2" t="s">
        <v>6679</v>
      </c>
      <c r="E4300" s="2" t="s">
        <v>6680</v>
      </c>
      <c r="F4300">
        <v>3.5360881487369202E-5</v>
      </c>
      <c r="G4300">
        <v>201804</v>
      </c>
      <c r="H4300" t="s">
        <v>5883</v>
      </c>
    </row>
    <row r="4301" spans="1:8">
      <c r="A4301" s="1" t="s">
        <v>153</v>
      </c>
      <c r="B4301" s="1" t="s">
        <v>8</v>
      </c>
      <c r="C4301">
        <v>134.09479999999999</v>
      </c>
      <c r="D4301" s="2" t="s">
        <v>6679</v>
      </c>
      <c r="E4301" s="2" t="s">
        <v>6680</v>
      </c>
      <c r="F4301">
        <v>7.4574107273361837E-3</v>
      </c>
      <c r="G4301">
        <v>201804</v>
      </c>
      <c r="H4301" t="s">
        <v>5923</v>
      </c>
    </row>
    <row r="4302" spans="1:8">
      <c r="A4302" s="1" t="s">
        <v>154</v>
      </c>
      <c r="B4302" s="1" t="s">
        <v>8</v>
      </c>
      <c r="C4302">
        <v>3.1040000000000001</v>
      </c>
      <c r="D4302" s="2" t="s">
        <v>6679</v>
      </c>
      <c r="E4302" s="2" t="s">
        <v>6680</v>
      </c>
      <c r="F4302">
        <v>0.32216494845360821</v>
      </c>
      <c r="G4302">
        <v>201804</v>
      </c>
      <c r="H4302" t="s">
        <v>5963</v>
      </c>
    </row>
    <row r="4303" spans="1:8">
      <c r="A4303" s="1" t="s">
        <v>155</v>
      </c>
      <c r="B4303" s="1" t="s">
        <v>8</v>
      </c>
      <c r="C4303">
        <v>655.95699999999999</v>
      </c>
      <c r="D4303" s="2" t="s">
        <v>6679</v>
      </c>
      <c r="E4303" s="2" t="s">
        <v>6680</v>
      </c>
      <c r="F4303">
        <v>1.5244901723741038E-3</v>
      </c>
      <c r="G4303">
        <v>201804</v>
      </c>
      <c r="H4303" t="s">
        <v>6003</v>
      </c>
    </row>
    <row r="4304" spans="1:8">
      <c r="A4304" s="1" t="s">
        <v>156</v>
      </c>
      <c r="B4304" s="1" t="s">
        <v>8</v>
      </c>
      <c r="C4304">
        <v>3.3474599999999999</v>
      </c>
      <c r="D4304" s="2" t="s">
        <v>6679</v>
      </c>
      <c r="E4304" s="2" t="s">
        <v>6680</v>
      </c>
      <c r="F4304">
        <v>0.29873396545440423</v>
      </c>
      <c r="G4304">
        <v>201804</v>
      </c>
      <c r="H4304" t="s">
        <v>6043</v>
      </c>
    </row>
    <row r="4305" spans="1:8">
      <c r="A4305" s="1" t="s">
        <v>6396</v>
      </c>
      <c r="B4305" s="1" t="s">
        <v>8</v>
      </c>
      <c r="C4305">
        <v>655.95699999999999</v>
      </c>
      <c r="D4305" s="2" t="s">
        <v>6679</v>
      </c>
      <c r="E4305" s="2" t="s">
        <v>6680</v>
      </c>
      <c r="F4305">
        <v>1.5244901723741038E-3</v>
      </c>
      <c r="G4305">
        <v>201804</v>
      </c>
      <c r="H4305" t="s">
        <v>6515</v>
      </c>
    </row>
    <row r="4306" spans="1:8">
      <c r="A4306" s="1" t="s">
        <v>157</v>
      </c>
      <c r="B4306" s="1" t="s">
        <v>8</v>
      </c>
      <c r="C4306">
        <v>119.33199999999999</v>
      </c>
      <c r="D4306" s="2" t="s">
        <v>6679</v>
      </c>
      <c r="E4306" s="2" t="s">
        <v>6680</v>
      </c>
      <c r="F4306">
        <v>8.379981899239098E-3</v>
      </c>
      <c r="G4306">
        <v>201804</v>
      </c>
      <c r="H4306" t="s">
        <v>6083</v>
      </c>
    </row>
    <row r="4307" spans="1:8">
      <c r="A4307" s="1" t="s">
        <v>158</v>
      </c>
      <c r="B4307" s="1" t="s">
        <v>8</v>
      </c>
      <c r="C4307">
        <v>560.38959999999997</v>
      </c>
      <c r="D4307" s="2" t="s">
        <v>6679</v>
      </c>
      <c r="E4307" s="2" t="s">
        <v>6680</v>
      </c>
      <c r="F4307">
        <v>1.7844728024931228E-3</v>
      </c>
      <c r="G4307">
        <v>201804</v>
      </c>
      <c r="H4307" t="s">
        <v>6123</v>
      </c>
    </row>
    <row r="4308" spans="1:8">
      <c r="A4308" s="1" t="s">
        <v>159</v>
      </c>
      <c r="B4308" s="1" t="s">
        <v>8</v>
      </c>
      <c r="C4308">
        <v>14.5029</v>
      </c>
      <c r="D4308" s="2" t="s">
        <v>6679</v>
      </c>
      <c r="E4308" s="2" t="s">
        <v>6680</v>
      </c>
      <c r="F4308">
        <v>6.8951726896000112E-2</v>
      </c>
      <c r="G4308">
        <v>201804</v>
      </c>
      <c r="H4308" t="s">
        <v>6163</v>
      </c>
    </row>
    <row r="4309" spans="1:8">
      <c r="A4309" s="1" t="s">
        <v>160</v>
      </c>
      <c r="B4309" s="1" t="s">
        <v>8</v>
      </c>
      <c r="C4309">
        <v>11.75545</v>
      </c>
      <c r="D4309" s="2" t="s">
        <v>6679</v>
      </c>
      <c r="E4309" s="2" t="s">
        <v>6680</v>
      </c>
      <c r="F4309">
        <v>8.5066926404348625E-2</v>
      </c>
      <c r="G4309">
        <v>201804</v>
      </c>
      <c r="H4309" t="s">
        <v>6203</v>
      </c>
    </row>
    <row r="4310" spans="1:8">
      <c r="A4310" s="1" t="s">
        <v>7</v>
      </c>
      <c r="B4310" s="1" t="s">
        <v>8</v>
      </c>
      <c r="C4310">
        <v>4.4493</v>
      </c>
      <c r="D4310" s="2" t="s">
        <v>6681</v>
      </c>
      <c r="E4310" s="2" t="s">
        <v>6682</v>
      </c>
      <c r="F4310">
        <v>0.22475445575708539</v>
      </c>
      <c r="G4310">
        <v>201805</v>
      </c>
      <c r="H4310" t="s">
        <v>202</v>
      </c>
    </row>
    <row r="4311" spans="1:8">
      <c r="A4311" s="1" t="s">
        <v>9</v>
      </c>
      <c r="B4311" s="1" t="s">
        <v>8</v>
      </c>
      <c r="C4311">
        <v>85.856999999999999</v>
      </c>
      <c r="D4311" s="2" t="s">
        <v>6681</v>
      </c>
      <c r="E4311" s="2" t="s">
        <v>6682</v>
      </c>
      <c r="F4311">
        <v>1.1647273955530708E-2</v>
      </c>
      <c r="G4311">
        <v>201805</v>
      </c>
      <c r="H4311" t="s">
        <v>242</v>
      </c>
    </row>
    <row r="4312" spans="1:8">
      <c r="A4312" s="1" t="s">
        <v>10</v>
      </c>
      <c r="B4312" s="1" t="s">
        <v>8</v>
      </c>
      <c r="C4312">
        <v>128.96</v>
      </c>
      <c r="D4312" s="2" t="s">
        <v>6681</v>
      </c>
      <c r="E4312" s="2" t="s">
        <v>6682</v>
      </c>
      <c r="F4312">
        <v>7.7543424317617861E-3</v>
      </c>
      <c r="G4312">
        <v>201805</v>
      </c>
      <c r="H4312" t="s">
        <v>282</v>
      </c>
    </row>
    <row r="4313" spans="1:8">
      <c r="A4313" s="1" t="s">
        <v>11</v>
      </c>
      <c r="B4313" s="1" t="s">
        <v>8</v>
      </c>
      <c r="C4313">
        <v>587.25</v>
      </c>
      <c r="D4313" s="2" t="s">
        <v>6681</v>
      </c>
      <c r="E4313" s="2" t="s">
        <v>6682</v>
      </c>
      <c r="F4313">
        <v>1.7028522775649213E-3</v>
      </c>
      <c r="G4313">
        <v>201805</v>
      </c>
      <c r="H4313" t="s">
        <v>322</v>
      </c>
    </row>
    <row r="4314" spans="1:8">
      <c r="A4314" s="1" t="s">
        <v>12</v>
      </c>
      <c r="B4314" s="1" t="s">
        <v>8</v>
      </c>
      <c r="C4314">
        <v>2.1605300000000001</v>
      </c>
      <c r="D4314" s="2" t="s">
        <v>6681</v>
      </c>
      <c r="E4314" s="2" t="s">
        <v>6682</v>
      </c>
      <c r="F4314">
        <v>0.46284939343586989</v>
      </c>
      <c r="G4314">
        <v>201805</v>
      </c>
      <c r="H4314" t="s">
        <v>362</v>
      </c>
    </row>
    <row r="4315" spans="1:8">
      <c r="A4315" s="1" t="s">
        <v>13</v>
      </c>
      <c r="B4315" s="1" t="s">
        <v>8</v>
      </c>
      <c r="C4315">
        <v>270.60849999999999</v>
      </c>
      <c r="D4315" s="2" t="s">
        <v>6681</v>
      </c>
      <c r="E4315" s="2" t="s">
        <v>6682</v>
      </c>
      <c r="F4315">
        <v>3.6953754224276032E-3</v>
      </c>
      <c r="G4315">
        <v>201805</v>
      </c>
      <c r="H4315" t="s">
        <v>402</v>
      </c>
    </row>
    <row r="4316" spans="1:8">
      <c r="A4316" s="1" t="s">
        <v>14</v>
      </c>
      <c r="B4316" s="1" t="s">
        <v>8</v>
      </c>
      <c r="C4316">
        <v>24.45382</v>
      </c>
      <c r="D4316" s="2" t="s">
        <v>6681</v>
      </c>
      <c r="E4316" s="2" t="s">
        <v>6682</v>
      </c>
      <c r="F4316">
        <v>4.0893406428934208E-2</v>
      </c>
      <c r="G4316">
        <v>201805</v>
      </c>
      <c r="H4316" t="s">
        <v>442</v>
      </c>
    </row>
    <row r="4317" spans="1:8">
      <c r="A4317" s="1" t="s">
        <v>15</v>
      </c>
      <c r="B4317" s="1" t="s">
        <v>8</v>
      </c>
      <c r="C4317">
        <v>1.5974999999999999</v>
      </c>
      <c r="D4317" s="2" t="s">
        <v>6681</v>
      </c>
      <c r="E4317" s="2" t="s">
        <v>6682</v>
      </c>
      <c r="F4317">
        <v>0.6259780907668232</v>
      </c>
      <c r="G4317">
        <v>201805</v>
      </c>
      <c r="H4317" t="s">
        <v>482</v>
      </c>
    </row>
    <row r="4318" spans="1:8">
      <c r="A4318" s="1" t="s">
        <v>16</v>
      </c>
      <c r="B4318" s="1" t="s">
        <v>8</v>
      </c>
      <c r="C4318">
        <v>2.1605300000000001</v>
      </c>
      <c r="D4318" s="2" t="s">
        <v>6681</v>
      </c>
      <c r="E4318" s="2" t="s">
        <v>6682</v>
      </c>
      <c r="F4318">
        <v>0.46284939343586989</v>
      </c>
      <c r="G4318">
        <v>201805</v>
      </c>
      <c r="H4318" t="s">
        <v>522</v>
      </c>
    </row>
    <row r="4319" spans="1:8">
      <c r="A4319" s="1" t="s">
        <v>17</v>
      </c>
      <c r="B4319" s="1" t="s">
        <v>8</v>
      </c>
      <c r="C4319">
        <v>2.0518999999999998</v>
      </c>
      <c r="D4319" s="2" t="s">
        <v>6681</v>
      </c>
      <c r="E4319" s="2" t="s">
        <v>6682</v>
      </c>
      <c r="F4319">
        <v>0.48735318485306306</v>
      </c>
      <c r="G4319">
        <v>201805</v>
      </c>
      <c r="H4319" t="s">
        <v>562</v>
      </c>
    </row>
    <row r="4320" spans="1:8">
      <c r="A4320" s="1" t="s">
        <v>18</v>
      </c>
      <c r="B4320" s="1" t="s">
        <v>8</v>
      </c>
      <c r="C4320">
        <v>1.95583</v>
      </c>
      <c r="D4320" s="2" t="s">
        <v>6681</v>
      </c>
      <c r="E4320" s="2" t="s">
        <v>6682</v>
      </c>
      <c r="F4320">
        <v>0.51129188119621849</v>
      </c>
      <c r="G4320">
        <v>201805</v>
      </c>
      <c r="H4320" t="s">
        <v>602</v>
      </c>
    </row>
    <row r="4321" spans="1:8">
      <c r="A4321" s="1" t="s">
        <v>19</v>
      </c>
      <c r="B4321" s="1" t="s">
        <v>8</v>
      </c>
      <c r="C4321">
        <v>2.42693</v>
      </c>
      <c r="D4321" s="2" t="s">
        <v>6681</v>
      </c>
      <c r="E4321" s="2" t="s">
        <v>6682</v>
      </c>
      <c r="F4321">
        <v>0.41204319860894217</v>
      </c>
      <c r="G4321">
        <v>201805</v>
      </c>
      <c r="H4321" t="s">
        <v>642</v>
      </c>
    </row>
    <row r="4322" spans="1:8">
      <c r="A4322" s="1" t="s">
        <v>20</v>
      </c>
      <c r="B4322" s="1" t="s">
        <v>8</v>
      </c>
      <c r="C4322">
        <v>100.15685999999999</v>
      </c>
      <c r="D4322" s="2" t="s">
        <v>6681</v>
      </c>
      <c r="E4322" s="2" t="s">
        <v>6682</v>
      </c>
      <c r="F4322">
        <v>9.9843385665245501E-3</v>
      </c>
      <c r="G4322">
        <v>201805</v>
      </c>
      <c r="H4322" t="s">
        <v>682</v>
      </c>
    </row>
    <row r="4323" spans="1:8">
      <c r="A4323" s="1" t="s">
        <v>21</v>
      </c>
      <c r="B4323" s="1" t="s">
        <v>8</v>
      </c>
      <c r="C4323">
        <v>1.9558</v>
      </c>
      <c r="D4323" s="2" t="s">
        <v>6681</v>
      </c>
      <c r="E4323" s="2" t="s">
        <v>6682</v>
      </c>
      <c r="F4323">
        <v>0.51129972389814915</v>
      </c>
      <c r="G4323">
        <v>201805</v>
      </c>
      <c r="H4323" t="s">
        <v>722</v>
      </c>
    </row>
    <row r="4324" spans="1:8">
      <c r="A4324" s="1" t="s">
        <v>22</v>
      </c>
      <c r="B4324" s="1" t="s">
        <v>8</v>
      </c>
      <c r="C4324">
        <v>0.45383000000000001</v>
      </c>
      <c r="D4324" s="2" t="s">
        <v>6681</v>
      </c>
      <c r="E4324" s="2" t="s">
        <v>6682</v>
      </c>
      <c r="F4324">
        <v>2.2034682590397283</v>
      </c>
      <c r="G4324">
        <v>201805</v>
      </c>
      <c r="H4324" t="s">
        <v>762</v>
      </c>
    </row>
    <row r="4325" spans="1:8">
      <c r="A4325" s="1" t="s">
        <v>23</v>
      </c>
      <c r="B4325" s="1" t="s">
        <v>8</v>
      </c>
      <c r="C4325">
        <v>2169.8193000000001</v>
      </c>
      <c r="D4325" s="2" t="s">
        <v>6681</v>
      </c>
      <c r="E4325" s="2" t="s">
        <v>6682</v>
      </c>
      <c r="F4325">
        <v>4.6086787042589212E-4</v>
      </c>
      <c r="G4325">
        <v>201805</v>
      </c>
      <c r="H4325" t="s">
        <v>802</v>
      </c>
    </row>
    <row r="4326" spans="1:8">
      <c r="A4326" s="1" t="s">
        <v>24</v>
      </c>
      <c r="B4326" s="1" t="s">
        <v>8</v>
      </c>
      <c r="C4326">
        <v>1.2070000000000001</v>
      </c>
      <c r="D4326" s="2" t="s">
        <v>6681</v>
      </c>
      <c r="E4326" s="2" t="s">
        <v>6682</v>
      </c>
      <c r="F4326">
        <v>0.82850041425020704</v>
      </c>
      <c r="G4326">
        <v>201805</v>
      </c>
      <c r="H4326" t="s">
        <v>842</v>
      </c>
    </row>
    <row r="4327" spans="1:8">
      <c r="A4327" s="1" t="s">
        <v>25</v>
      </c>
      <c r="B4327" s="1" t="s">
        <v>8</v>
      </c>
      <c r="C4327">
        <v>1.6084000000000001</v>
      </c>
      <c r="D4327" s="2" t="s">
        <v>6681</v>
      </c>
      <c r="E4327" s="2" t="s">
        <v>6682</v>
      </c>
      <c r="F4327">
        <v>0.62173588659537427</v>
      </c>
      <c r="G4327">
        <v>201805</v>
      </c>
      <c r="H4327" t="s">
        <v>882</v>
      </c>
    </row>
    <row r="4328" spans="1:8">
      <c r="A4328" s="1" t="s">
        <v>26</v>
      </c>
      <c r="B4328" s="1" t="s">
        <v>8</v>
      </c>
      <c r="C4328">
        <v>8.3403700000000001</v>
      </c>
      <c r="D4328" s="2" t="s">
        <v>6681</v>
      </c>
      <c r="E4328" s="2" t="s">
        <v>6682</v>
      </c>
      <c r="F4328">
        <v>0.11989875748917614</v>
      </c>
      <c r="G4328">
        <v>201805</v>
      </c>
      <c r="H4328" t="s">
        <v>922</v>
      </c>
    </row>
    <row r="4329" spans="1:8">
      <c r="A4329" s="1" t="s">
        <v>27</v>
      </c>
      <c r="B4329" s="1" t="s">
        <v>8</v>
      </c>
      <c r="C4329">
        <v>4.1992000000000003</v>
      </c>
      <c r="D4329" s="2" t="s">
        <v>6681</v>
      </c>
      <c r="E4329" s="2" t="s">
        <v>6682</v>
      </c>
      <c r="F4329">
        <v>0.23814059820918268</v>
      </c>
      <c r="G4329">
        <v>201805</v>
      </c>
      <c r="H4329" t="s">
        <v>962</v>
      </c>
    </row>
    <row r="4330" spans="1:8">
      <c r="A4330" s="1" t="s">
        <v>28</v>
      </c>
      <c r="B4330" s="1" t="s">
        <v>8</v>
      </c>
      <c r="C4330">
        <v>1.2070000000000001</v>
      </c>
      <c r="D4330" s="2" t="s">
        <v>6681</v>
      </c>
      <c r="E4330" s="2" t="s">
        <v>6682</v>
      </c>
      <c r="F4330">
        <v>0.82850041425020704</v>
      </c>
      <c r="G4330">
        <v>201805</v>
      </c>
      <c r="H4330" t="s">
        <v>1002</v>
      </c>
    </row>
    <row r="4331" spans="1:8">
      <c r="A4331" s="1" t="s">
        <v>29</v>
      </c>
      <c r="B4331" s="1" t="s">
        <v>8</v>
      </c>
      <c r="C4331">
        <v>80.464500000000001</v>
      </c>
      <c r="D4331" s="2" t="s">
        <v>6681</v>
      </c>
      <c r="E4331" s="2" t="s">
        <v>6682</v>
      </c>
      <c r="F4331">
        <v>1.2427840849070086E-2</v>
      </c>
      <c r="G4331">
        <v>201805</v>
      </c>
      <c r="H4331" t="s">
        <v>1042</v>
      </c>
    </row>
    <row r="4332" spans="1:8">
      <c r="A4332" s="1" t="s">
        <v>30</v>
      </c>
      <c r="B4332" s="1" t="s">
        <v>8</v>
      </c>
      <c r="C4332">
        <v>11.947430000000001</v>
      </c>
      <c r="D4332" s="2" t="s">
        <v>6681</v>
      </c>
      <c r="E4332" s="2" t="s">
        <v>6682</v>
      </c>
      <c r="F4332">
        <v>8.3700009123300986E-2</v>
      </c>
      <c r="G4332">
        <v>201805</v>
      </c>
      <c r="H4332" t="s">
        <v>1082</v>
      </c>
    </row>
    <row r="4333" spans="1:8">
      <c r="A4333" s="1" t="s">
        <v>31</v>
      </c>
      <c r="B4333" s="1" t="s">
        <v>8</v>
      </c>
      <c r="C4333">
        <v>2.4437000000000002</v>
      </c>
      <c r="D4333" s="2" t="s">
        <v>6681</v>
      </c>
      <c r="E4333" s="2" t="s">
        <v>6682</v>
      </c>
      <c r="F4333">
        <v>0.40921553382166381</v>
      </c>
      <c r="G4333">
        <v>201805</v>
      </c>
      <c r="H4333" t="s">
        <v>1122</v>
      </c>
    </row>
    <row r="4334" spans="1:8">
      <c r="A4334" s="1" t="s">
        <v>32</v>
      </c>
      <c r="B4334" s="1" t="s">
        <v>8</v>
      </c>
      <c r="C4334">
        <v>2.41255</v>
      </c>
      <c r="D4334" s="2" t="s">
        <v>6681</v>
      </c>
      <c r="E4334" s="2" t="s">
        <v>6682</v>
      </c>
      <c r="F4334">
        <v>0.41449918136411679</v>
      </c>
      <c r="G4334">
        <v>201805</v>
      </c>
      <c r="H4334" t="s">
        <v>1162</v>
      </c>
    </row>
    <row r="4335" spans="1:8">
      <c r="A4335" s="1" t="s">
        <v>33</v>
      </c>
      <c r="B4335" s="1" t="s">
        <v>8</v>
      </c>
      <c r="C4335">
        <v>1.5548999999999999</v>
      </c>
      <c r="D4335" s="2" t="s">
        <v>6681</v>
      </c>
      <c r="E4335" s="2" t="s">
        <v>6682</v>
      </c>
      <c r="F4335">
        <v>0.64312817544536627</v>
      </c>
      <c r="G4335">
        <v>201805</v>
      </c>
      <c r="H4335" t="s">
        <v>1202</v>
      </c>
    </row>
    <row r="4336" spans="1:8">
      <c r="A4336" s="1" t="s">
        <v>34</v>
      </c>
      <c r="B4336" s="1" t="s">
        <v>8</v>
      </c>
      <c r="C4336">
        <v>1975.8025500000001</v>
      </c>
      <c r="D4336" s="2" t="s">
        <v>6681</v>
      </c>
      <c r="E4336" s="2" t="s">
        <v>6682</v>
      </c>
      <c r="F4336">
        <v>5.0612344841846667E-4</v>
      </c>
      <c r="G4336">
        <v>201805</v>
      </c>
      <c r="H4336" t="s">
        <v>1242</v>
      </c>
    </row>
    <row r="4337" spans="1:8">
      <c r="A4337" s="1" t="s">
        <v>35</v>
      </c>
      <c r="B4337" s="1" t="s">
        <v>8</v>
      </c>
      <c r="C4337">
        <v>1.196</v>
      </c>
      <c r="D4337" s="2" t="s">
        <v>6681</v>
      </c>
      <c r="E4337" s="2" t="s">
        <v>6682</v>
      </c>
      <c r="F4337">
        <v>0.83612040133779264</v>
      </c>
      <c r="G4337">
        <v>201805</v>
      </c>
      <c r="H4337" t="s">
        <v>1282</v>
      </c>
    </row>
    <row r="4338" spans="1:8">
      <c r="A4338" s="1" t="s">
        <v>36</v>
      </c>
      <c r="B4338" s="1" t="s">
        <v>8</v>
      </c>
      <c r="C4338">
        <v>724.04309000000001</v>
      </c>
      <c r="D4338" s="2" t="s">
        <v>6681</v>
      </c>
      <c r="E4338" s="2" t="s">
        <v>6682</v>
      </c>
      <c r="F4338">
        <v>1.3811332692920252E-3</v>
      </c>
      <c r="G4338">
        <v>201805</v>
      </c>
      <c r="H4338" t="s">
        <v>1322</v>
      </c>
    </row>
    <row r="4339" spans="1:8">
      <c r="A4339" s="1" t="s">
        <v>37</v>
      </c>
      <c r="B4339" s="1" t="s">
        <v>8</v>
      </c>
      <c r="C4339">
        <v>7.6516999999999999</v>
      </c>
      <c r="D4339" s="2" t="s">
        <v>6681</v>
      </c>
      <c r="E4339" s="2" t="s">
        <v>6682</v>
      </c>
      <c r="F4339">
        <v>0.13068991204568919</v>
      </c>
      <c r="G4339">
        <v>201805</v>
      </c>
      <c r="H4339" t="s">
        <v>1362</v>
      </c>
    </row>
    <row r="4340" spans="1:8">
      <c r="A4340" s="1" t="s">
        <v>38</v>
      </c>
      <c r="B4340" s="1" t="s">
        <v>8</v>
      </c>
      <c r="C4340">
        <v>3361.7605400000002</v>
      </c>
      <c r="D4340" s="2" t="s">
        <v>6681</v>
      </c>
      <c r="E4340" s="2" t="s">
        <v>6682</v>
      </c>
      <c r="F4340">
        <v>2.9746318576277889E-4</v>
      </c>
      <c r="G4340">
        <v>201805</v>
      </c>
      <c r="H4340" t="s">
        <v>1402</v>
      </c>
    </row>
    <row r="4341" spans="1:8">
      <c r="A4341" s="1" t="s">
        <v>39</v>
      </c>
      <c r="B4341" s="1" t="s">
        <v>8</v>
      </c>
      <c r="C4341">
        <v>680.44021999999995</v>
      </c>
      <c r="D4341" s="2" t="s">
        <v>6681</v>
      </c>
      <c r="E4341" s="2" t="s">
        <v>6682</v>
      </c>
      <c r="F4341">
        <v>1.4696368183526837E-3</v>
      </c>
      <c r="G4341">
        <v>201805</v>
      </c>
      <c r="H4341" t="s">
        <v>1442</v>
      </c>
    </row>
    <row r="4342" spans="1:8">
      <c r="A4342" s="1" t="s">
        <v>40</v>
      </c>
      <c r="B4342" s="1" t="s">
        <v>8</v>
      </c>
      <c r="C4342">
        <v>1.2070000000000001</v>
      </c>
      <c r="D4342" s="2" t="s">
        <v>6681</v>
      </c>
      <c r="E4342" s="2" t="s">
        <v>6682</v>
      </c>
      <c r="F4342">
        <v>0.82850041425020704</v>
      </c>
      <c r="G4342">
        <v>201805</v>
      </c>
      <c r="H4342" t="s">
        <v>1482</v>
      </c>
    </row>
    <row r="4343" spans="1:8">
      <c r="A4343" s="1" t="s">
        <v>6388</v>
      </c>
      <c r="B4343" s="1" t="s">
        <v>8</v>
      </c>
      <c r="C4343">
        <v>29.5715</v>
      </c>
      <c r="D4343" s="2" t="s">
        <v>6681</v>
      </c>
      <c r="E4343" s="2" t="s">
        <v>6682</v>
      </c>
      <c r="F4343">
        <v>3.3816343438783966E-2</v>
      </c>
      <c r="G4343">
        <v>201805</v>
      </c>
      <c r="H4343" t="s">
        <v>6508</v>
      </c>
    </row>
    <row r="4344" spans="1:8">
      <c r="A4344" s="1" t="s">
        <v>41</v>
      </c>
      <c r="B4344" s="1" t="s">
        <v>8</v>
      </c>
      <c r="C4344">
        <v>110.265</v>
      </c>
      <c r="D4344" s="2" t="s">
        <v>6681</v>
      </c>
      <c r="E4344" s="2" t="s">
        <v>6682</v>
      </c>
      <c r="F4344">
        <v>9.0690608987439355E-3</v>
      </c>
      <c r="G4344">
        <v>201805</v>
      </c>
      <c r="H4344" t="s">
        <v>1522</v>
      </c>
    </row>
    <row r="4345" spans="1:8">
      <c r="A4345" s="1" t="s">
        <v>42</v>
      </c>
      <c r="B4345" s="1" t="s">
        <v>8</v>
      </c>
      <c r="C4345">
        <v>25.471</v>
      </c>
      <c r="D4345" s="2" t="s">
        <v>6681</v>
      </c>
      <c r="E4345" s="2" t="s">
        <v>6682</v>
      </c>
      <c r="F4345">
        <v>3.9260335283263316E-2</v>
      </c>
      <c r="G4345">
        <v>201805</v>
      </c>
      <c r="H4345" t="s">
        <v>1562</v>
      </c>
    </row>
    <row r="4346" spans="1:8">
      <c r="A4346" s="1" t="s">
        <v>43</v>
      </c>
      <c r="B4346" s="1" t="s">
        <v>8</v>
      </c>
      <c r="C4346">
        <v>214.50925000000001</v>
      </c>
      <c r="D4346" s="2" t="s">
        <v>6681</v>
      </c>
      <c r="E4346" s="2" t="s">
        <v>6682</v>
      </c>
      <c r="F4346">
        <v>4.6618036285148538E-3</v>
      </c>
      <c r="G4346">
        <v>201805</v>
      </c>
      <c r="H4346" t="s">
        <v>1602</v>
      </c>
    </row>
    <row r="4347" spans="1:8">
      <c r="A4347" s="1" t="s">
        <v>44</v>
      </c>
      <c r="B4347" s="1" t="s">
        <v>8</v>
      </c>
      <c r="C4347">
        <v>7.4500999999999999</v>
      </c>
      <c r="D4347" s="2" t="s">
        <v>6681</v>
      </c>
      <c r="E4347" s="2" t="s">
        <v>6682</v>
      </c>
      <c r="F4347">
        <v>0.13422638622300373</v>
      </c>
      <c r="G4347">
        <v>201805</v>
      </c>
      <c r="H4347" t="s">
        <v>1642</v>
      </c>
    </row>
    <row r="4348" spans="1:8">
      <c r="A4348" s="1" t="s">
        <v>45</v>
      </c>
      <c r="B4348" s="1" t="s">
        <v>8</v>
      </c>
      <c r="C4348">
        <v>60.225200000000001</v>
      </c>
      <c r="D4348" s="2" t="s">
        <v>6681</v>
      </c>
      <c r="E4348" s="2" t="s">
        <v>6682</v>
      </c>
      <c r="F4348">
        <v>1.6604345025006143E-2</v>
      </c>
      <c r="G4348">
        <v>201805</v>
      </c>
      <c r="H4348" t="s">
        <v>1682</v>
      </c>
    </row>
    <row r="4349" spans="1:8">
      <c r="A4349" s="1" t="s">
        <v>46</v>
      </c>
      <c r="B4349" s="1" t="s">
        <v>8</v>
      </c>
      <c r="C4349">
        <v>139.72055</v>
      </c>
      <c r="D4349" s="2" t="s">
        <v>6681</v>
      </c>
      <c r="E4349" s="2" t="s">
        <v>6682</v>
      </c>
      <c r="F4349">
        <v>7.157143312132682E-3</v>
      </c>
      <c r="G4349">
        <v>201805</v>
      </c>
      <c r="H4349" t="s">
        <v>1722</v>
      </c>
    </row>
    <row r="4350" spans="1:8">
      <c r="A4350" s="1" t="s">
        <v>47</v>
      </c>
      <c r="B4350" s="1" t="s">
        <v>8</v>
      </c>
      <c r="C4350">
        <v>21.6418</v>
      </c>
      <c r="D4350" s="2" t="s">
        <v>6681</v>
      </c>
      <c r="E4350" s="2" t="s">
        <v>6682</v>
      </c>
      <c r="F4350">
        <v>4.6206877431636928E-2</v>
      </c>
      <c r="G4350">
        <v>201805</v>
      </c>
      <c r="H4350" t="s">
        <v>1762</v>
      </c>
    </row>
    <row r="4351" spans="1:8">
      <c r="A4351" s="1" t="s">
        <v>48</v>
      </c>
      <c r="B4351" s="1" t="s">
        <v>8</v>
      </c>
      <c r="C4351">
        <v>18.6616</v>
      </c>
      <c r="D4351" s="2" t="s">
        <v>6681</v>
      </c>
      <c r="E4351" s="2" t="s">
        <v>6682</v>
      </c>
      <c r="F4351">
        <v>5.3585973335619666E-2</v>
      </c>
      <c r="G4351">
        <v>201805</v>
      </c>
      <c r="H4351" t="s">
        <v>1802</v>
      </c>
    </row>
    <row r="4352" spans="1:8">
      <c r="A4352" s="1" t="s">
        <v>49</v>
      </c>
      <c r="B4352" s="1" t="s">
        <v>8</v>
      </c>
      <c r="C4352">
        <v>33.476649999999999</v>
      </c>
      <c r="D4352" s="2" t="s">
        <v>6681</v>
      </c>
      <c r="E4352" s="2" t="s">
        <v>6682</v>
      </c>
      <c r="F4352">
        <v>2.9871567196837197E-2</v>
      </c>
      <c r="G4352">
        <v>201805</v>
      </c>
      <c r="H4352" t="s">
        <v>1842</v>
      </c>
    </row>
    <row r="4353" spans="1:8">
      <c r="A4353" s="1" t="s">
        <v>8</v>
      </c>
      <c r="B4353" s="1" t="s">
        <v>8</v>
      </c>
      <c r="C4353">
        <v>1</v>
      </c>
      <c r="D4353" s="2" t="s">
        <v>6681</v>
      </c>
      <c r="E4353" s="2" t="s">
        <v>6682</v>
      </c>
      <c r="F4353">
        <v>1</v>
      </c>
      <c r="G4353">
        <v>201805</v>
      </c>
      <c r="H4353" t="s">
        <v>1882</v>
      </c>
    </row>
    <row r="4354" spans="1:8">
      <c r="A4354" s="1" t="s">
        <v>50</v>
      </c>
      <c r="B4354" s="1" t="s">
        <v>8</v>
      </c>
      <c r="C4354">
        <v>2.5201600000000002</v>
      </c>
      <c r="D4354" s="2" t="s">
        <v>6681</v>
      </c>
      <c r="E4354" s="2" t="s">
        <v>6682</v>
      </c>
      <c r="F4354">
        <v>0.396800203161704</v>
      </c>
      <c r="G4354">
        <v>201805</v>
      </c>
      <c r="H4354" t="s">
        <v>1922</v>
      </c>
    </row>
    <row r="4355" spans="1:8">
      <c r="A4355" s="1" t="s">
        <v>51</v>
      </c>
      <c r="B4355" s="1" t="s">
        <v>8</v>
      </c>
      <c r="C4355">
        <v>0.877</v>
      </c>
      <c r="D4355" s="2" t="s">
        <v>6681</v>
      </c>
      <c r="E4355" s="2" t="s">
        <v>6682</v>
      </c>
      <c r="F4355">
        <v>1.1402508551881414</v>
      </c>
      <c r="G4355">
        <v>201805</v>
      </c>
      <c r="H4355" t="s">
        <v>1962</v>
      </c>
    </row>
    <row r="4356" spans="1:8">
      <c r="A4356" s="1" t="s">
        <v>52</v>
      </c>
      <c r="B4356" s="1" t="s">
        <v>8</v>
      </c>
      <c r="C4356">
        <v>0.877</v>
      </c>
      <c r="D4356" s="2" t="s">
        <v>6681</v>
      </c>
      <c r="E4356" s="2" t="s">
        <v>6682</v>
      </c>
      <c r="F4356">
        <v>1.1402508551881414</v>
      </c>
      <c r="G4356">
        <v>201805</v>
      </c>
      <c r="H4356" t="s">
        <v>2002</v>
      </c>
    </row>
    <row r="4357" spans="1:8">
      <c r="A4357" s="1" t="s">
        <v>53</v>
      </c>
      <c r="B4357" s="1" t="s">
        <v>8</v>
      </c>
      <c r="C4357">
        <v>3.0282</v>
      </c>
      <c r="D4357" s="2" t="s">
        <v>6681</v>
      </c>
      <c r="E4357" s="2" t="s">
        <v>6682</v>
      </c>
      <c r="F4357">
        <v>0.33022917905026089</v>
      </c>
      <c r="G4357">
        <v>201805</v>
      </c>
      <c r="H4357" t="s">
        <v>2042</v>
      </c>
    </row>
    <row r="4358" spans="1:8">
      <c r="A4358" s="1" t="s">
        <v>54</v>
      </c>
      <c r="B4358" s="1" t="s">
        <v>8</v>
      </c>
      <c r="C4358">
        <v>5.3811499999999999</v>
      </c>
      <c r="D4358" s="2" t="s">
        <v>6681</v>
      </c>
      <c r="E4358" s="2" t="s">
        <v>6682</v>
      </c>
      <c r="F4358">
        <v>0.18583388309190416</v>
      </c>
      <c r="G4358">
        <v>201805</v>
      </c>
      <c r="H4358" t="s">
        <v>2082</v>
      </c>
    </row>
    <row r="4359" spans="1:8">
      <c r="A4359" s="1" t="s">
        <v>55</v>
      </c>
      <c r="B4359" s="1" t="s">
        <v>8</v>
      </c>
      <c r="C4359">
        <v>0.877</v>
      </c>
      <c r="D4359" s="2" t="s">
        <v>6681</v>
      </c>
      <c r="E4359" s="2" t="s">
        <v>6682</v>
      </c>
      <c r="F4359">
        <v>1.1402508551881414</v>
      </c>
      <c r="G4359">
        <v>201805</v>
      </c>
      <c r="H4359" t="s">
        <v>2122</v>
      </c>
    </row>
    <row r="4360" spans="1:8">
      <c r="A4360" s="1" t="s">
        <v>56</v>
      </c>
      <c r="B4360" s="1" t="s">
        <v>8</v>
      </c>
      <c r="C4360">
        <v>58.21</v>
      </c>
      <c r="D4360" s="2" t="s">
        <v>6681</v>
      </c>
      <c r="E4360" s="2" t="s">
        <v>6682</v>
      </c>
      <c r="F4360">
        <v>1.7179178835251673E-2</v>
      </c>
      <c r="G4360">
        <v>201805</v>
      </c>
      <c r="H4360" t="s">
        <v>2162</v>
      </c>
    </row>
    <row r="4361" spans="1:8">
      <c r="A4361" s="1" t="s">
        <v>57</v>
      </c>
      <c r="B4361" s="1" t="s">
        <v>8</v>
      </c>
      <c r="C4361">
        <v>11016.6425</v>
      </c>
      <c r="D4361" s="2" t="s">
        <v>6681</v>
      </c>
      <c r="E4361" s="2" t="s">
        <v>6682</v>
      </c>
      <c r="F4361">
        <v>9.0771757366184838E-5</v>
      </c>
      <c r="G4361">
        <v>201805</v>
      </c>
      <c r="H4361" t="s">
        <v>2202</v>
      </c>
    </row>
    <row r="4362" spans="1:8">
      <c r="A4362" s="1" t="s">
        <v>58</v>
      </c>
      <c r="B4362" s="1" t="s">
        <v>8</v>
      </c>
      <c r="C4362">
        <v>8.9375699999999991</v>
      </c>
      <c r="D4362" s="2" t="s">
        <v>6681</v>
      </c>
      <c r="E4362" s="2" t="s">
        <v>6682</v>
      </c>
      <c r="F4362">
        <v>0.11188723556850465</v>
      </c>
      <c r="G4362">
        <v>201805</v>
      </c>
      <c r="H4362" t="s">
        <v>2242</v>
      </c>
    </row>
    <row r="4363" spans="1:8">
      <c r="A4363" s="1" t="s">
        <v>59</v>
      </c>
      <c r="B4363" s="1" t="s">
        <v>8</v>
      </c>
      <c r="C4363">
        <v>253.09</v>
      </c>
      <c r="D4363" s="2" t="s">
        <v>6681</v>
      </c>
      <c r="E4363" s="2" t="s">
        <v>6682</v>
      </c>
      <c r="F4363">
        <v>3.9511636176854086E-3</v>
      </c>
      <c r="G4363">
        <v>201805</v>
      </c>
      <c r="H4363" t="s">
        <v>2282</v>
      </c>
    </row>
    <row r="4364" spans="1:8">
      <c r="A4364" s="1" t="s">
        <v>60</v>
      </c>
      <c r="B4364" s="1" t="s">
        <v>8</v>
      </c>
      <c r="C4364">
        <v>9.4731000000000005</v>
      </c>
      <c r="D4364" s="2" t="s">
        <v>6681</v>
      </c>
      <c r="E4364" s="2" t="s">
        <v>6682</v>
      </c>
      <c r="F4364">
        <v>0.10556206521624388</v>
      </c>
      <c r="G4364">
        <v>201805</v>
      </c>
      <c r="H4364" t="s">
        <v>2322</v>
      </c>
    </row>
    <row r="4365" spans="1:8">
      <c r="A4365" s="1" t="s">
        <v>61</v>
      </c>
      <c r="B4365" s="1" t="s">
        <v>8</v>
      </c>
      <c r="C4365">
        <v>28.549769999999999</v>
      </c>
      <c r="D4365" s="2" t="s">
        <v>6681</v>
      </c>
      <c r="E4365" s="2" t="s">
        <v>6682</v>
      </c>
      <c r="F4365">
        <v>3.5026551877650858E-2</v>
      </c>
      <c r="G4365">
        <v>201805</v>
      </c>
      <c r="H4365" t="s">
        <v>2362</v>
      </c>
    </row>
    <row r="4366" spans="1:8">
      <c r="A4366" s="1" t="s">
        <v>62</v>
      </c>
      <c r="B4366" s="1" t="s">
        <v>8</v>
      </c>
      <c r="C4366">
        <v>7.4195000000000002</v>
      </c>
      <c r="D4366" s="2" t="s">
        <v>6681</v>
      </c>
      <c r="E4366" s="2" t="s">
        <v>6682</v>
      </c>
      <c r="F4366">
        <v>0.13477997169620595</v>
      </c>
      <c r="G4366">
        <v>201805</v>
      </c>
      <c r="H4366" t="s">
        <v>2402</v>
      </c>
    </row>
    <row r="4367" spans="1:8">
      <c r="A4367" s="1" t="s">
        <v>63</v>
      </c>
      <c r="B4367" s="1" t="s">
        <v>8</v>
      </c>
      <c r="C4367">
        <v>79.189940000000007</v>
      </c>
      <c r="D4367" s="2" t="s">
        <v>6681</v>
      </c>
      <c r="E4367" s="2" t="s">
        <v>6682</v>
      </c>
      <c r="F4367">
        <v>1.2627866620431836E-2</v>
      </c>
      <c r="G4367">
        <v>201805</v>
      </c>
      <c r="H4367" t="s">
        <v>2442</v>
      </c>
    </row>
    <row r="4368" spans="1:8">
      <c r="A4368" s="1" t="s">
        <v>64</v>
      </c>
      <c r="B4368" s="1" t="s">
        <v>8</v>
      </c>
      <c r="C4368">
        <v>312.83999999999997</v>
      </c>
      <c r="D4368" s="2" t="s">
        <v>6681</v>
      </c>
      <c r="E4368" s="2" t="s">
        <v>6682</v>
      </c>
      <c r="F4368">
        <v>3.1965221838639564E-3</v>
      </c>
      <c r="G4368">
        <v>201805</v>
      </c>
      <c r="H4368" t="s">
        <v>2482</v>
      </c>
    </row>
    <row r="4369" spans="1:8">
      <c r="A4369" s="1" t="s">
        <v>65</v>
      </c>
      <c r="B4369" s="1" t="s">
        <v>8</v>
      </c>
      <c r="C4369">
        <v>16723.29</v>
      </c>
      <c r="D4369" s="2" t="s">
        <v>6681</v>
      </c>
      <c r="E4369" s="2" t="s">
        <v>6682</v>
      </c>
      <c r="F4369">
        <v>5.9796846194737993E-5</v>
      </c>
      <c r="G4369">
        <v>201805</v>
      </c>
      <c r="H4369" t="s">
        <v>2522</v>
      </c>
    </row>
    <row r="4370" spans="1:8">
      <c r="A4370" s="1" t="s">
        <v>66</v>
      </c>
      <c r="B4370" s="1" t="s">
        <v>8</v>
      </c>
      <c r="C4370">
        <v>4.3376000000000001</v>
      </c>
      <c r="D4370" s="2" t="s">
        <v>6681</v>
      </c>
      <c r="E4370" s="2" t="s">
        <v>6682</v>
      </c>
      <c r="F4370">
        <v>0.23054223533751383</v>
      </c>
      <c r="G4370">
        <v>201805</v>
      </c>
      <c r="H4370" t="s">
        <v>2562</v>
      </c>
    </row>
    <row r="4371" spans="1:8">
      <c r="A4371" s="1" t="s">
        <v>67</v>
      </c>
      <c r="B4371" s="1" t="s">
        <v>8</v>
      </c>
      <c r="C4371">
        <v>80.464500000000001</v>
      </c>
      <c r="D4371" s="2" t="s">
        <v>6681</v>
      </c>
      <c r="E4371" s="2" t="s">
        <v>6682</v>
      </c>
      <c r="F4371">
        <v>1.2427840849070086E-2</v>
      </c>
      <c r="G4371">
        <v>201805</v>
      </c>
      <c r="H4371" t="s">
        <v>2602</v>
      </c>
    </row>
    <row r="4372" spans="1:8">
      <c r="A4372" s="1" t="s">
        <v>68</v>
      </c>
      <c r="B4372" s="1" t="s">
        <v>8</v>
      </c>
      <c r="C4372">
        <v>1429.088</v>
      </c>
      <c r="D4372" s="2" t="s">
        <v>6681</v>
      </c>
      <c r="E4372" s="2" t="s">
        <v>6682</v>
      </c>
      <c r="F4372">
        <v>6.9974697149510735E-4</v>
      </c>
      <c r="G4372">
        <v>201805</v>
      </c>
      <c r="H4372" t="s">
        <v>2642</v>
      </c>
    </row>
    <row r="4373" spans="1:8">
      <c r="A4373" s="1" t="s">
        <v>69</v>
      </c>
      <c r="B4373" s="1" t="s">
        <v>8</v>
      </c>
      <c r="C4373">
        <v>50694</v>
      </c>
      <c r="D4373" s="2" t="s">
        <v>6681</v>
      </c>
      <c r="E4373" s="2" t="s">
        <v>6682</v>
      </c>
      <c r="F4373">
        <v>1.9726200339290646E-5</v>
      </c>
      <c r="G4373">
        <v>201805</v>
      </c>
      <c r="H4373" t="s">
        <v>2682</v>
      </c>
    </row>
    <row r="4374" spans="1:8">
      <c r="A4374" s="1" t="s">
        <v>70</v>
      </c>
      <c r="B4374" s="1" t="s">
        <v>8</v>
      </c>
      <c r="C4374">
        <v>122.6</v>
      </c>
      <c r="D4374" s="2" t="s">
        <v>6681</v>
      </c>
      <c r="E4374" s="2" t="s">
        <v>6682</v>
      </c>
      <c r="F4374">
        <v>8.1566068515497563E-3</v>
      </c>
      <c r="G4374">
        <v>201805</v>
      </c>
      <c r="H4374" t="s">
        <v>2722</v>
      </c>
    </row>
    <row r="4375" spans="1:8">
      <c r="A4375" s="1" t="s">
        <v>71</v>
      </c>
      <c r="B4375" s="1" t="s">
        <v>8</v>
      </c>
      <c r="C4375">
        <v>148.49359999999999</v>
      </c>
      <c r="D4375" s="2" t="s">
        <v>6681</v>
      </c>
      <c r="E4375" s="2" t="s">
        <v>6682</v>
      </c>
      <c r="F4375">
        <v>6.7342969663339034E-3</v>
      </c>
      <c r="G4375">
        <v>201805</v>
      </c>
      <c r="H4375" t="s">
        <v>2762</v>
      </c>
    </row>
    <row r="4376" spans="1:8">
      <c r="A4376" s="1" t="s">
        <v>72</v>
      </c>
      <c r="B4376" s="1" t="s">
        <v>8</v>
      </c>
      <c r="C4376">
        <v>0.85575999999999997</v>
      </c>
      <c r="D4376" s="2" t="s">
        <v>6681</v>
      </c>
      <c r="E4376" s="2" t="s">
        <v>6682</v>
      </c>
      <c r="F4376">
        <v>1.1685519304477892</v>
      </c>
      <c r="G4376">
        <v>201805</v>
      </c>
      <c r="H4376" t="s">
        <v>2802</v>
      </c>
    </row>
    <row r="4377" spans="1:8">
      <c r="A4377" s="1" t="s">
        <v>73</v>
      </c>
      <c r="B4377" s="1" t="s">
        <v>8</v>
      </c>
      <c r="C4377">
        <v>131.94999999999999</v>
      </c>
      <c r="D4377" s="2" t="s">
        <v>6681</v>
      </c>
      <c r="E4377" s="2" t="s">
        <v>6682</v>
      </c>
      <c r="F4377">
        <v>7.578628268283441E-3</v>
      </c>
      <c r="G4377">
        <v>201805</v>
      </c>
      <c r="H4377" t="s">
        <v>2842</v>
      </c>
    </row>
    <row r="4378" spans="1:8">
      <c r="A4378" s="1" t="s">
        <v>74</v>
      </c>
      <c r="B4378" s="1" t="s">
        <v>8</v>
      </c>
      <c r="C4378">
        <v>122.32470000000001</v>
      </c>
      <c r="D4378" s="2" t="s">
        <v>6681</v>
      </c>
      <c r="E4378" s="2" t="s">
        <v>6682</v>
      </c>
      <c r="F4378">
        <v>8.1749638462223894E-3</v>
      </c>
      <c r="G4378">
        <v>201805</v>
      </c>
      <c r="H4378" t="s">
        <v>2882</v>
      </c>
    </row>
    <row r="4379" spans="1:8">
      <c r="A4379" s="1" t="s">
        <v>75</v>
      </c>
      <c r="B4379" s="1" t="s">
        <v>8</v>
      </c>
      <c r="C4379">
        <v>82.767009999999999</v>
      </c>
      <c r="D4379" s="2" t="s">
        <v>6681</v>
      </c>
      <c r="E4379" s="2" t="s">
        <v>6682</v>
      </c>
      <c r="F4379">
        <v>1.2082108559920191E-2</v>
      </c>
      <c r="G4379">
        <v>201805</v>
      </c>
      <c r="H4379" t="s">
        <v>2922</v>
      </c>
    </row>
    <row r="4380" spans="1:8">
      <c r="A4380" s="1" t="s">
        <v>76</v>
      </c>
      <c r="B4380" s="1" t="s">
        <v>8</v>
      </c>
      <c r="C4380">
        <v>4948</v>
      </c>
      <c r="D4380" s="2" t="s">
        <v>6681</v>
      </c>
      <c r="E4380" s="2" t="s">
        <v>6682</v>
      </c>
      <c r="F4380">
        <v>2.0210185933710589E-4</v>
      </c>
      <c r="G4380">
        <v>201805</v>
      </c>
      <c r="H4380" t="s">
        <v>2962</v>
      </c>
    </row>
    <row r="4381" spans="1:8">
      <c r="A4381" s="1" t="s">
        <v>77</v>
      </c>
      <c r="B4381" s="1" t="s">
        <v>8</v>
      </c>
      <c r="C4381">
        <v>491.96775000000002</v>
      </c>
      <c r="D4381" s="2" t="s">
        <v>6681</v>
      </c>
      <c r="E4381" s="2" t="s">
        <v>6682</v>
      </c>
      <c r="F4381">
        <v>2.0326535631654714E-3</v>
      </c>
      <c r="G4381">
        <v>201805</v>
      </c>
      <c r="H4381" t="s">
        <v>3002</v>
      </c>
    </row>
    <row r="4382" spans="1:8">
      <c r="A4382" s="1" t="s">
        <v>79</v>
      </c>
      <c r="B4382" s="1" t="s">
        <v>8</v>
      </c>
      <c r="C4382">
        <v>1291.82</v>
      </c>
      <c r="D4382" s="2" t="s">
        <v>6681</v>
      </c>
      <c r="E4382" s="2" t="s">
        <v>6682</v>
      </c>
      <c r="F4382">
        <v>7.7410165502933852E-4</v>
      </c>
      <c r="G4382">
        <v>201805</v>
      </c>
      <c r="H4382" t="s">
        <v>3042</v>
      </c>
    </row>
    <row r="4383" spans="1:8">
      <c r="A4383" s="1" t="s">
        <v>80</v>
      </c>
      <c r="B4383" s="1" t="s">
        <v>8</v>
      </c>
      <c r="C4383">
        <v>0.36270000000000002</v>
      </c>
      <c r="D4383" s="2" t="s">
        <v>6681</v>
      </c>
      <c r="E4383" s="2" t="s">
        <v>6682</v>
      </c>
      <c r="F4383">
        <v>2.7570995312930795</v>
      </c>
      <c r="G4383">
        <v>201805</v>
      </c>
      <c r="H4383" t="s">
        <v>3082</v>
      </c>
    </row>
    <row r="4384" spans="1:8">
      <c r="A4384" s="1" t="s">
        <v>81</v>
      </c>
      <c r="B4384" s="1" t="s">
        <v>8</v>
      </c>
      <c r="C4384">
        <v>0.98973999999999995</v>
      </c>
      <c r="D4384" s="2" t="s">
        <v>6681</v>
      </c>
      <c r="E4384" s="2" t="s">
        <v>6682</v>
      </c>
      <c r="F4384">
        <v>1.010366358841716</v>
      </c>
      <c r="G4384">
        <v>201805</v>
      </c>
      <c r="H4384" t="s">
        <v>3122</v>
      </c>
    </row>
    <row r="4385" spans="1:8">
      <c r="A4385" s="1" t="s">
        <v>82</v>
      </c>
      <c r="B4385" s="1" t="s">
        <v>8</v>
      </c>
      <c r="C4385">
        <v>397.83</v>
      </c>
      <c r="D4385" s="2" t="s">
        <v>6681</v>
      </c>
      <c r="E4385" s="2" t="s">
        <v>6682</v>
      </c>
      <c r="F4385">
        <v>2.5136364778925672E-3</v>
      </c>
      <c r="G4385">
        <v>201805</v>
      </c>
      <c r="H4385" t="s">
        <v>3162</v>
      </c>
    </row>
    <row r="4386" spans="1:8">
      <c r="A4386" s="1" t="s">
        <v>83</v>
      </c>
      <c r="B4386" s="1" t="s">
        <v>8</v>
      </c>
      <c r="C4386">
        <v>10121</v>
      </c>
      <c r="D4386" s="2" t="s">
        <v>6681</v>
      </c>
      <c r="E4386" s="2" t="s">
        <v>6682</v>
      </c>
      <c r="F4386">
        <v>9.8804465961861474E-5</v>
      </c>
      <c r="G4386">
        <v>201805</v>
      </c>
      <c r="H4386" t="s">
        <v>3202</v>
      </c>
    </row>
    <row r="4387" spans="1:8">
      <c r="A4387" s="1" t="s">
        <v>84</v>
      </c>
      <c r="B4387" s="1" t="s">
        <v>8</v>
      </c>
      <c r="C4387">
        <v>1819.5525</v>
      </c>
      <c r="D4387" s="2" t="s">
        <v>6681</v>
      </c>
      <c r="E4387" s="2" t="s">
        <v>6682</v>
      </c>
      <c r="F4387">
        <v>5.4958568109466472E-4</v>
      </c>
      <c r="G4387">
        <v>201805</v>
      </c>
      <c r="H4387" t="s">
        <v>3242</v>
      </c>
    </row>
    <row r="4388" spans="1:8">
      <c r="A4388" s="1" t="s">
        <v>85</v>
      </c>
      <c r="B4388" s="1" t="s">
        <v>8</v>
      </c>
      <c r="C4388">
        <v>192.07769999999999</v>
      </c>
      <c r="D4388" s="2" t="s">
        <v>6681</v>
      </c>
      <c r="E4388" s="2" t="s">
        <v>6682</v>
      </c>
      <c r="F4388">
        <v>5.2062264385714738E-3</v>
      </c>
      <c r="G4388">
        <v>201805</v>
      </c>
      <c r="H4388" t="s">
        <v>3282</v>
      </c>
    </row>
    <row r="4389" spans="1:8">
      <c r="A4389" s="1" t="s">
        <v>86</v>
      </c>
      <c r="B4389" s="1" t="s">
        <v>8</v>
      </c>
      <c r="C4389">
        <v>157.88767000000001</v>
      </c>
      <c r="D4389" s="2" t="s">
        <v>6681</v>
      </c>
      <c r="E4389" s="2" t="s">
        <v>6682</v>
      </c>
      <c r="F4389">
        <v>6.3336168049094648E-3</v>
      </c>
      <c r="G4389">
        <v>201805</v>
      </c>
      <c r="H4389" t="s">
        <v>3322</v>
      </c>
    </row>
    <row r="4390" spans="1:8">
      <c r="A4390" s="1" t="s">
        <v>87</v>
      </c>
      <c r="B4390" s="1" t="s">
        <v>8</v>
      </c>
      <c r="C4390">
        <v>14.963699999999999</v>
      </c>
      <c r="D4390" s="2" t="s">
        <v>6681</v>
      </c>
      <c r="E4390" s="2" t="s">
        <v>6682</v>
      </c>
      <c r="F4390">
        <v>6.6828391373791249E-2</v>
      </c>
      <c r="G4390">
        <v>201805</v>
      </c>
      <c r="H4390" t="s">
        <v>3362</v>
      </c>
    </row>
    <row r="4391" spans="1:8">
      <c r="A4391" s="1" t="s">
        <v>88</v>
      </c>
      <c r="B4391" s="1" t="s">
        <v>8</v>
      </c>
      <c r="C4391">
        <v>1.6329499999999999</v>
      </c>
      <c r="D4391" s="2" t="s">
        <v>6681</v>
      </c>
      <c r="E4391" s="2" t="s">
        <v>6682</v>
      </c>
      <c r="F4391">
        <v>0.61238862181940668</v>
      </c>
      <c r="G4391">
        <v>201805</v>
      </c>
      <c r="H4391" t="s">
        <v>3402</v>
      </c>
    </row>
    <row r="4392" spans="1:8">
      <c r="A4392" s="1" t="s">
        <v>89</v>
      </c>
      <c r="B4392" s="1" t="s">
        <v>8</v>
      </c>
      <c r="C4392">
        <v>11.2821</v>
      </c>
      <c r="D4392" s="2" t="s">
        <v>6681</v>
      </c>
      <c r="E4392" s="2" t="s">
        <v>6682</v>
      </c>
      <c r="F4392">
        <v>8.8635980890082525E-2</v>
      </c>
      <c r="G4392">
        <v>201805</v>
      </c>
      <c r="H4392" t="s">
        <v>3442</v>
      </c>
    </row>
    <row r="4393" spans="1:8">
      <c r="A4393" s="1" t="s">
        <v>90</v>
      </c>
      <c r="B4393" s="1" t="s">
        <v>8</v>
      </c>
      <c r="C4393">
        <v>20.132100000000001</v>
      </c>
      <c r="D4393" s="2" t="s">
        <v>6681</v>
      </c>
      <c r="E4393" s="2" t="s">
        <v>6682</v>
      </c>
      <c r="F4393">
        <v>4.9671916988292326E-2</v>
      </c>
      <c r="G4393">
        <v>201805</v>
      </c>
      <c r="H4393" t="s">
        <v>3482</v>
      </c>
    </row>
    <row r="4394" spans="1:8">
      <c r="A4394" s="1" t="s">
        <v>91</v>
      </c>
      <c r="B4394" s="1" t="s">
        <v>8</v>
      </c>
      <c r="C4394">
        <v>3920.97</v>
      </c>
      <c r="D4394" s="2" t="s">
        <v>6681</v>
      </c>
      <c r="E4394" s="2" t="s">
        <v>6682</v>
      </c>
      <c r="F4394">
        <v>2.5503893169292292E-4</v>
      </c>
      <c r="G4394">
        <v>201805</v>
      </c>
      <c r="H4394" t="s">
        <v>3522</v>
      </c>
    </row>
    <row r="4395" spans="1:8">
      <c r="A4395" s="1" t="s">
        <v>92</v>
      </c>
      <c r="B4395" s="1" t="s">
        <v>8</v>
      </c>
      <c r="C4395">
        <v>61.495600000000003</v>
      </c>
      <c r="D4395" s="2" t="s">
        <v>6681</v>
      </c>
      <c r="E4395" s="2" t="s">
        <v>6682</v>
      </c>
      <c r="F4395">
        <v>1.6261326013568448E-2</v>
      </c>
      <c r="G4395">
        <v>201805</v>
      </c>
      <c r="H4395" t="s">
        <v>3562</v>
      </c>
    </row>
    <row r="4396" spans="1:8">
      <c r="A4396" s="1" t="s">
        <v>93</v>
      </c>
      <c r="B4396" s="1" t="s">
        <v>8</v>
      </c>
      <c r="C4396">
        <v>1611.345</v>
      </c>
      <c r="D4396" s="2" t="s">
        <v>6681</v>
      </c>
      <c r="E4396" s="2" t="s">
        <v>6682</v>
      </c>
      <c r="F4396">
        <v>6.2059956123611021E-4</v>
      </c>
      <c r="G4396">
        <v>201805</v>
      </c>
      <c r="H4396" t="s">
        <v>3602</v>
      </c>
    </row>
    <row r="4397" spans="1:8">
      <c r="A4397" s="1" t="s">
        <v>94</v>
      </c>
      <c r="B4397" s="1" t="s">
        <v>8</v>
      </c>
      <c r="C4397">
        <v>2894.1687400000001</v>
      </c>
      <c r="D4397" s="2" t="s">
        <v>6681</v>
      </c>
      <c r="E4397" s="2" t="s">
        <v>6682</v>
      </c>
      <c r="F4397">
        <v>3.4552235541041742E-4</v>
      </c>
      <c r="G4397">
        <v>201805</v>
      </c>
      <c r="H4397" t="s">
        <v>3642</v>
      </c>
    </row>
    <row r="4398" spans="1:8">
      <c r="A4398" s="1" t="s">
        <v>95</v>
      </c>
      <c r="B4398" s="1" t="s">
        <v>8</v>
      </c>
      <c r="C4398">
        <v>9.7558199999999999</v>
      </c>
      <c r="D4398" s="2" t="s">
        <v>6681</v>
      </c>
      <c r="E4398" s="2" t="s">
        <v>6682</v>
      </c>
      <c r="F4398">
        <v>0.10250291620796612</v>
      </c>
      <c r="G4398">
        <v>201805</v>
      </c>
      <c r="H4398" t="s">
        <v>3682</v>
      </c>
    </row>
    <row r="4399" spans="1:8">
      <c r="A4399" s="1" t="s">
        <v>6390</v>
      </c>
      <c r="B4399" s="1" t="s">
        <v>8</v>
      </c>
      <c r="C4399">
        <v>43.365000000000002</v>
      </c>
      <c r="D4399" s="2" t="s">
        <v>6681</v>
      </c>
      <c r="E4399" s="2" t="s">
        <v>6682</v>
      </c>
      <c r="F4399">
        <v>2.3060071486221606E-2</v>
      </c>
      <c r="G4399">
        <v>201805</v>
      </c>
      <c r="H4399" t="s">
        <v>6509</v>
      </c>
    </row>
    <row r="4400" spans="1:8">
      <c r="A4400" s="1" t="s">
        <v>97</v>
      </c>
      <c r="B4400" s="1" t="s">
        <v>8</v>
      </c>
      <c r="C4400">
        <v>41.658200000000001</v>
      </c>
      <c r="D4400" s="2" t="s">
        <v>6681</v>
      </c>
      <c r="E4400" s="2" t="s">
        <v>6682</v>
      </c>
      <c r="F4400">
        <v>2.4004877791167164E-2</v>
      </c>
      <c r="G4400">
        <v>201805</v>
      </c>
      <c r="H4400" t="s">
        <v>3722</v>
      </c>
    </row>
    <row r="4401" spans="1:8">
      <c r="A4401" s="1" t="s">
        <v>98</v>
      </c>
      <c r="B4401" s="1" t="s">
        <v>8</v>
      </c>
      <c r="C4401">
        <v>18.57573</v>
      </c>
      <c r="D4401" s="2" t="s">
        <v>6681</v>
      </c>
      <c r="E4401" s="2" t="s">
        <v>6682</v>
      </c>
      <c r="F4401">
        <v>5.3833685136465699E-2</v>
      </c>
      <c r="G4401">
        <v>201805</v>
      </c>
      <c r="H4401" t="s">
        <v>3762</v>
      </c>
    </row>
    <row r="4402" spans="1:8">
      <c r="A4402" s="1" t="s">
        <v>99</v>
      </c>
      <c r="B4402" s="1" t="s">
        <v>8</v>
      </c>
      <c r="C4402">
        <v>885.03935000000001</v>
      </c>
      <c r="D4402" s="2" t="s">
        <v>6681</v>
      </c>
      <c r="E4402" s="2" t="s">
        <v>6682</v>
      </c>
      <c r="F4402">
        <v>1.1298932640678631E-3</v>
      </c>
      <c r="G4402">
        <v>201805</v>
      </c>
      <c r="H4402" t="s">
        <v>3802</v>
      </c>
    </row>
    <row r="4403" spans="1:8">
      <c r="A4403" s="1" t="s">
        <v>100</v>
      </c>
      <c r="B4403" s="1" t="s">
        <v>8</v>
      </c>
      <c r="C4403">
        <v>22.692900000000002</v>
      </c>
      <c r="D4403" s="2" t="s">
        <v>6681</v>
      </c>
      <c r="E4403" s="2" t="s">
        <v>6682</v>
      </c>
      <c r="F4403">
        <v>4.4066646396009324E-2</v>
      </c>
      <c r="G4403">
        <v>201805</v>
      </c>
      <c r="H4403" t="s">
        <v>3842</v>
      </c>
    </row>
    <row r="4404" spans="1:8">
      <c r="A4404" s="1" t="s">
        <v>101</v>
      </c>
      <c r="B4404" s="1" t="s">
        <v>8</v>
      </c>
      <c r="C4404">
        <v>4.7230999999999996</v>
      </c>
      <c r="D4404" s="2" t="s">
        <v>6681</v>
      </c>
      <c r="E4404" s="2" t="s">
        <v>6682</v>
      </c>
      <c r="F4404">
        <v>0.21172534987614069</v>
      </c>
      <c r="G4404">
        <v>201805</v>
      </c>
      <c r="H4404" t="s">
        <v>3882</v>
      </c>
    </row>
    <row r="4405" spans="1:8">
      <c r="A4405" s="1" t="s">
        <v>102</v>
      </c>
      <c r="B4405" s="1" t="s">
        <v>8</v>
      </c>
      <c r="C4405">
        <v>72.92</v>
      </c>
      <c r="D4405" s="2" t="s">
        <v>6681</v>
      </c>
      <c r="E4405" s="2" t="s">
        <v>6682</v>
      </c>
      <c r="F4405">
        <v>1.3713658804168952E-2</v>
      </c>
      <c r="G4405">
        <v>201805</v>
      </c>
      <c r="H4405" t="s">
        <v>3922</v>
      </c>
    </row>
    <row r="4406" spans="1:8">
      <c r="A4406" s="1" t="s">
        <v>103</v>
      </c>
      <c r="B4406" s="1" t="s">
        <v>8</v>
      </c>
      <c r="C4406">
        <v>14.963699999999999</v>
      </c>
      <c r="D4406" s="2" t="s">
        <v>6681</v>
      </c>
      <c r="E4406" s="2" t="s">
        <v>6682</v>
      </c>
      <c r="F4406">
        <v>6.6828391373791249E-2</v>
      </c>
      <c r="G4406">
        <v>201805</v>
      </c>
      <c r="H4406" t="s">
        <v>3962</v>
      </c>
    </row>
    <row r="4407" spans="1:8">
      <c r="A4407" s="1" t="s">
        <v>104</v>
      </c>
      <c r="B4407" s="1" t="s">
        <v>8</v>
      </c>
      <c r="C4407">
        <v>372.92385000000002</v>
      </c>
      <c r="D4407" s="2" t="s">
        <v>6681</v>
      </c>
      <c r="E4407" s="2" t="s">
        <v>6682</v>
      </c>
      <c r="F4407">
        <v>2.6815125929864768E-3</v>
      </c>
      <c r="G4407">
        <v>201805</v>
      </c>
      <c r="H4407" t="s">
        <v>4002</v>
      </c>
    </row>
    <row r="4408" spans="1:8">
      <c r="A4408" s="1" t="s">
        <v>105</v>
      </c>
      <c r="B4408" s="1" t="s">
        <v>8</v>
      </c>
      <c r="C4408">
        <v>37.76558</v>
      </c>
      <c r="D4408" s="2" t="s">
        <v>6681</v>
      </c>
      <c r="E4408" s="2" t="s">
        <v>6682</v>
      </c>
      <c r="F4408">
        <v>2.6479137881637194E-2</v>
      </c>
      <c r="G4408">
        <v>201805</v>
      </c>
      <c r="H4408" t="s">
        <v>4042</v>
      </c>
    </row>
    <row r="4409" spans="1:8">
      <c r="A4409" s="1" t="s">
        <v>106</v>
      </c>
      <c r="B4409" s="1" t="s">
        <v>8</v>
      </c>
      <c r="C4409">
        <v>9.6590000000000007</v>
      </c>
      <c r="D4409" s="2" t="s">
        <v>6681</v>
      </c>
      <c r="E4409" s="2" t="s">
        <v>6682</v>
      </c>
      <c r="F4409">
        <v>0.1035303861683404</v>
      </c>
      <c r="G4409">
        <v>201805</v>
      </c>
      <c r="H4409" t="s">
        <v>4082</v>
      </c>
    </row>
    <row r="4410" spans="1:8">
      <c r="A4410" s="1" t="s">
        <v>107</v>
      </c>
      <c r="B4410" s="1" t="s">
        <v>8</v>
      </c>
      <c r="C4410">
        <v>129.75</v>
      </c>
      <c r="D4410" s="2" t="s">
        <v>6681</v>
      </c>
      <c r="E4410" s="2" t="s">
        <v>6682</v>
      </c>
      <c r="F4410">
        <v>7.7071290944123313E-3</v>
      </c>
      <c r="G4410">
        <v>201805</v>
      </c>
      <c r="H4410" t="s">
        <v>4122</v>
      </c>
    </row>
    <row r="4411" spans="1:8">
      <c r="A4411" s="1" t="s">
        <v>108</v>
      </c>
      <c r="B4411" s="1" t="s">
        <v>8</v>
      </c>
      <c r="C4411">
        <v>1.7116</v>
      </c>
      <c r="D4411" s="2" t="s">
        <v>6681</v>
      </c>
      <c r="E4411" s="2" t="s">
        <v>6682</v>
      </c>
      <c r="F4411">
        <v>0.58424865622809063</v>
      </c>
      <c r="G4411">
        <v>201805</v>
      </c>
      <c r="H4411" t="s">
        <v>4162</v>
      </c>
    </row>
    <row r="4412" spans="1:8">
      <c r="A4412" s="1" t="s">
        <v>109</v>
      </c>
      <c r="B4412" s="1" t="s">
        <v>8</v>
      </c>
      <c r="C4412">
        <v>0.46409</v>
      </c>
      <c r="D4412" s="2" t="s">
        <v>6681</v>
      </c>
      <c r="E4412" s="2" t="s">
        <v>6682</v>
      </c>
      <c r="F4412">
        <v>2.1547544657286304</v>
      </c>
      <c r="G4412">
        <v>201805</v>
      </c>
      <c r="H4412" t="s">
        <v>4202</v>
      </c>
    </row>
    <row r="4413" spans="1:8">
      <c r="A4413" s="1" t="s">
        <v>110</v>
      </c>
      <c r="B4413" s="1" t="s">
        <v>8</v>
      </c>
      <c r="C4413">
        <v>1.2070000000000001</v>
      </c>
      <c r="D4413" s="2" t="s">
        <v>6681</v>
      </c>
      <c r="E4413" s="2" t="s">
        <v>6682</v>
      </c>
      <c r="F4413">
        <v>0.82850041425020704</v>
      </c>
      <c r="G4413">
        <v>201805</v>
      </c>
      <c r="H4413" t="s">
        <v>4242</v>
      </c>
    </row>
    <row r="4414" spans="1:8">
      <c r="A4414" s="1" t="s">
        <v>111</v>
      </c>
      <c r="B4414" s="1" t="s">
        <v>8</v>
      </c>
      <c r="C4414">
        <v>3.9022299999999999</v>
      </c>
      <c r="D4414" s="2" t="s">
        <v>6681</v>
      </c>
      <c r="E4414" s="2" t="s">
        <v>6682</v>
      </c>
      <c r="F4414">
        <v>0.25626372612583065</v>
      </c>
      <c r="G4414">
        <v>201805</v>
      </c>
      <c r="H4414" t="s">
        <v>4282</v>
      </c>
    </row>
    <row r="4415" spans="1:8">
      <c r="A4415" s="1" t="s">
        <v>112</v>
      </c>
      <c r="B4415" s="1" t="s">
        <v>8</v>
      </c>
      <c r="C4415">
        <v>3.9251999999999998</v>
      </c>
      <c r="D4415" s="2" t="s">
        <v>6681</v>
      </c>
      <c r="E4415" s="2" t="s">
        <v>6682</v>
      </c>
      <c r="F4415">
        <v>0.25476408845409154</v>
      </c>
      <c r="G4415">
        <v>201805</v>
      </c>
      <c r="H4415" t="s">
        <v>4322</v>
      </c>
    </row>
    <row r="4416" spans="1:8">
      <c r="A4416" s="1" t="s">
        <v>113</v>
      </c>
      <c r="B4416" s="1" t="s">
        <v>8</v>
      </c>
      <c r="C4416">
        <v>62.392000000000003</v>
      </c>
      <c r="D4416" s="2" t="s">
        <v>6681</v>
      </c>
      <c r="E4416" s="2" t="s">
        <v>6682</v>
      </c>
      <c r="F4416">
        <v>1.6027695858443391E-2</v>
      </c>
      <c r="G4416">
        <v>201805</v>
      </c>
      <c r="H4416" t="s">
        <v>4362</v>
      </c>
    </row>
    <row r="4417" spans="1:8">
      <c r="A4417" s="1" t="s">
        <v>114</v>
      </c>
      <c r="B4417" s="1" t="s">
        <v>8</v>
      </c>
      <c r="C4417">
        <v>141.23769999999999</v>
      </c>
      <c r="D4417" s="2" t="s">
        <v>6681</v>
      </c>
      <c r="E4417" s="2" t="s">
        <v>6682</v>
      </c>
      <c r="F4417">
        <v>7.0802625644569408E-3</v>
      </c>
      <c r="G4417">
        <v>201805</v>
      </c>
      <c r="H4417" t="s">
        <v>4402</v>
      </c>
    </row>
    <row r="4418" spans="1:8">
      <c r="A4418" s="1" t="s">
        <v>115</v>
      </c>
      <c r="B4418" s="1" t="s">
        <v>8</v>
      </c>
      <c r="C4418">
        <v>4.2161</v>
      </c>
      <c r="D4418" s="2" t="s">
        <v>6681</v>
      </c>
      <c r="E4418" s="2" t="s">
        <v>6682</v>
      </c>
      <c r="F4418">
        <v>0.23718602499940702</v>
      </c>
      <c r="G4418">
        <v>201805</v>
      </c>
      <c r="H4418" t="s">
        <v>4442</v>
      </c>
    </row>
    <row r="4419" spans="1:8">
      <c r="A4419" s="1" t="s">
        <v>116</v>
      </c>
      <c r="B4419" s="1" t="s">
        <v>8</v>
      </c>
      <c r="C4419">
        <v>6696.8946599999999</v>
      </c>
      <c r="D4419" s="2" t="s">
        <v>6681</v>
      </c>
      <c r="E4419" s="2" t="s">
        <v>6682</v>
      </c>
      <c r="F4419">
        <v>1.4932294007443742E-4</v>
      </c>
      <c r="G4419">
        <v>201805</v>
      </c>
      <c r="H4419" t="s">
        <v>4482</v>
      </c>
    </row>
    <row r="4420" spans="1:8">
      <c r="A4420" s="1" t="s">
        <v>117</v>
      </c>
      <c r="B4420" s="1" t="s">
        <v>8</v>
      </c>
      <c r="C4420">
        <v>4.3934800000000003</v>
      </c>
      <c r="D4420" s="2" t="s">
        <v>6681</v>
      </c>
      <c r="E4420" s="2" t="s">
        <v>6682</v>
      </c>
      <c r="F4420">
        <v>0.22761000391489206</v>
      </c>
      <c r="G4420">
        <v>201805</v>
      </c>
      <c r="H4420" t="s">
        <v>4522</v>
      </c>
    </row>
    <row r="4421" spans="1:8">
      <c r="A4421" s="1" t="s">
        <v>118</v>
      </c>
      <c r="B4421" s="1" t="s">
        <v>8</v>
      </c>
      <c r="C4421">
        <v>4.6615000000000002</v>
      </c>
      <c r="D4421" s="2" t="s">
        <v>6681</v>
      </c>
      <c r="E4421" s="2" t="s">
        <v>6682</v>
      </c>
      <c r="F4421">
        <v>0.21452322213879652</v>
      </c>
      <c r="G4421">
        <v>201805</v>
      </c>
      <c r="H4421" t="s">
        <v>4562</v>
      </c>
    </row>
    <row r="4422" spans="1:8">
      <c r="A4422" s="1" t="s">
        <v>119</v>
      </c>
      <c r="B4422" s="1" t="s">
        <v>8</v>
      </c>
      <c r="C4422">
        <v>118.209</v>
      </c>
      <c r="D4422" s="2" t="s">
        <v>6681</v>
      </c>
      <c r="E4422" s="2" t="s">
        <v>6682</v>
      </c>
      <c r="F4422">
        <v>8.4595927552047635E-3</v>
      </c>
      <c r="G4422">
        <v>201805</v>
      </c>
      <c r="H4422" t="s">
        <v>4602</v>
      </c>
    </row>
    <row r="4423" spans="1:8">
      <c r="A4423" s="1" t="s">
        <v>120</v>
      </c>
      <c r="B4423" s="1" t="s">
        <v>8</v>
      </c>
      <c r="C4423">
        <v>75.417500000000004</v>
      </c>
      <c r="D4423" s="2" t="s">
        <v>6681</v>
      </c>
      <c r="E4423" s="2" t="s">
        <v>6682</v>
      </c>
      <c r="F4423">
        <v>1.3259521994232108E-2</v>
      </c>
      <c r="G4423">
        <v>201805</v>
      </c>
      <c r="H4423" t="s">
        <v>4642</v>
      </c>
    </row>
    <row r="4424" spans="1:8">
      <c r="A4424" s="1" t="s">
        <v>121</v>
      </c>
      <c r="B4424" s="1" t="s">
        <v>8</v>
      </c>
      <c r="C4424">
        <v>1043.88328</v>
      </c>
      <c r="D4424" s="2" t="s">
        <v>6681</v>
      </c>
      <c r="E4424" s="2" t="s">
        <v>6682</v>
      </c>
      <c r="F4424">
        <v>9.5796150696081655E-4</v>
      </c>
      <c r="G4424">
        <v>201805</v>
      </c>
      <c r="H4424" t="s">
        <v>4682</v>
      </c>
    </row>
    <row r="4425" spans="1:8">
      <c r="A4425" s="1" t="s">
        <v>122</v>
      </c>
      <c r="B4425" s="1" t="s">
        <v>8</v>
      </c>
      <c r="C4425">
        <v>4.5262500000000001</v>
      </c>
      <c r="D4425" s="2" t="s">
        <v>6681</v>
      </c>
      <c r="E4425" s="2" t="s">
        <v>6682</v>
      </c>
      <c r="F4425">
        <v>0.22093344380005522</v>
      </c>
      <c r="G4425">
        <v>201805</v>
      </c>
      <c r="H4425" t="s">
        <v>4722</v>
      </c>
    </row>
    <row r="4426" spans="1:8">
      <c r="A4426" s="1" t="s">
        <v>123</v>
      </c>
      <c r="B4426" s="1" t="s">
        <v>8</v>
      </c>
      <c r="C4426">
        <v>9.4113399999999992</v>
      </c>
      <c r="D4426" s="2" t="s">
        <v>6681</v>
      </c>
      <c r="E4426" s="2" t="s">
        <v>6682</v>
      </c>
      <c r="F4426">
        <v>0.106254794747613</v>
      </c>
      <c r="G4426">
        <v>201805</v>
      </c>
      <c r="H4426" t="s">
        <v>4762</v>
      </c>
    </row>
    <row r="4427" spans="1:8">
      <c r="A4427" s="1" t="s">
        <v>124</v>
      </c>
      <c r="B4427" s="1" t="s">
        <v>8</v>
      </c>
      <c r="C4427">
        <v>16.989850000000001</v>
      </c>
      <c r="D4427" s="2" t="s">
        <v>6681</v>
      </c>
      <c r="E4427" s="2" t="s">
        <v>6682</v>
      </c>
      <c r="F4427">
        <v>5.8858671500925552E-2</v>
      </c>
      <c r="G4427">
        <v>201805</v>
      </c>
      <c r="H4427" t="s">
        <v>4802</v>
      </c>
    </row>
    <row r="4428" spans="1:8">
      <c r="A4428" s="1" t="s">
        <v>125</v>
      </c>
      <c r="B4428" s="1" t="s">
        <v>8</v>
      </c>
      <c r="C4428">
        <v>35.245730000000002</v>
      </c>
      <c r="D4428" s="2" t="s">
        <v>6681</v>
      </c>
      <c r="E4428" s="2" t="s">
        <v>6682</v>
      </c>
      <c r="F4428">
        <v>2.8372231189423513E-2</v>
      </c>
      <c r="G4428">
        <v>201805</v>
      </c>
      <c r="H4428" t="s">
        <v>4842</v>
      </c>
    </row>
    <row r="4429" spans="1:8">
      <c r="A4429" s="1" t="s">
        <v>126</v>
      </c>
      <c r="B4429" s="1" t="s">
        <v>8</v>
      </c>
      <c r="C4429">
        <v>10.517799999999999</v>
      </c>
      <c r="D4429" s="2" t="s">
        <v>6681</v>
      </c>
      <c r="E4429" s="2" t="s">
        <v>6682</v>
      </c>
      <c r="F4429">
        <v>9.5076917226035867E-2</v>
      </c>
      <c r="G4429">
        <v>201805</v>
      </c>
      <c r="H4429" t="s">
        <v>4882</v>
      </c>
    </row>
    <row r="4430" spans="1:8">
      <c r="A4430" s="1" t="s">
        <v>127</v>
      </c>
      <c r="B4430" s="1" t="s">
        <v>8</v>
      </c>
      <c r="C4430">
        <v>1.6005</v>
      </c>
      <c r="D4430" s="2" t="s">
        <v>6681</v>
      </c>
      <c r="E4430" s="2" t="s">
        <v>6682</v>
      </c>
      <c r="F4430">
        <v>0.62480474851608869</v>
      </c>
      <c r="G4430">
        <v>201805</v>
      </c>
      <c r="H4430" t="s">
        <v>4922</v>
      </c>
    </row>
    <row r="4431" spans="1:8">
      <c r="A4431" s="1" t="s">
        <v>128</v>
      </c>
      <c r="B4431" s="1" t="s">
        <v>8</v>
      </c>
      <c r="C4431">
        <v>0.877</v>
      </c>
      <c r="D4431" s="2" t="s">
        <v>6681</v>
      </c>
      <c r="E4431" s="2" t="s">
        <v>6682</v>
      </c>
      <c r="F4431">
        <v>1.1402508551881414</v>
      </c>
      <c r="G4431">
        <v>201805</v>
      </c>
      <c r="H4431" t="s">
        <v>4962</v>
      </c>
    </row>
    <row r="4432" spans="1:8">
      <c r="A4432" s="1" t="s">
        <v>129</v>
      </c>
      <c r="B4432" s="1" t="s">
        <v>8</v>
      </c>
      <c r="C4432">
        <v>9204.2319700000007</v>
      </c>
      <c r="D4432" s="2" t="s">
        <v>6681</v>
      </c>
      <c r="E4432" s="2" t="s">
        <v>6682</v>
      </c>
      <c r="F4432">
        <v>1.0864567551745438E-4</v>
      </c>
      <c r="G4432">
        <v>201805</v>
      </c>
      <c r="H4432" t="s">
        <v>5002</v>
      </c>
    </row>
    <row r="4433" spans="1:8">
      <c r="A4433" s="1" t="s">
        <v>130</v>
      </c>
      <c r="B4433" s="1" t="s">
        <v>8</v>
      </c>
      <c r="C4433">
        <v>696.49689999999998</v>
      </c>
      <c r="D4433" s="2" t="s">
        <v>6681</v>
      </c>
      <c r="E4433" s="2" t="s">
        <v>6682</v>
      </c>
      <c r="F4433">
        <v>1.4357565697708059E-3</v>
      </c>
      <c r="G4433">
        <v>201805</v>
      </c>
      <c r="H4433" t="s">
        <v>5042</v>
      </c>
    </row>
    <row r="4434" spans="1:8">
      <c r="A4434" s="1" t="s">
        <v>131</v>
      </c>
      <c r="B4434" s="1" t="s">
        <v>8</v>
      </c>
      <c r="C4434">
        <v>9.0138800000000003</v>
      </c>
      <c r="D4434" s="2" t="s">
        <v>6681</v>
      </c>
      <c r="E4434" s="2" t="s">
        <v>6682</v>
      </c>
      <c r="F4434">
        <v>0.11094001695163459</v>
      </c>
      <c r="G4434">
        <v>201805</v>
      </c>
      <c r="H4434" t="s">
        <v>5082</v>
      </c>
    </row>
    <row r="4435" spans="1:8">
      <c r="A4435" s="1" t="s">
        <v>132</v>
      </c>
      <c r="B4435" s="1" t="s">
        <v>8</v>
      </c>
      <c r="C4435">
        <v>164.08688000000001</v>
      </c>
      <c r="D4435" s="2" t="s">
        <v>6681</v>
      </c>
      <c r="E4435" s="2" t="s">
        <v>6682</v>
      </c>
      <c r="F4435">
        <v>6.0943324658254208E-3</v>
      </c>
      <c r="G4435">
        <v>201805</v>
      </c>
      <c r="H4435" t="s">
        <v>5122</v>
      </c>
    </row>
    <row r="4436" spans="1:8">
      <c r="A4436" s="1" t="s">
        <v>6392</v>
      </c>
      <c r="B4436" s="1" t="s">
        <v>8</v>
      </c>
      <c r="C4436">
        <v>24.5</v>
      </c>
      <c r="D4436" s="2" t="s">
        <v>6681</v>
      </c>
      <c r="E4436" s="2" t="s">
        <v>6682</v>
      </c>
      <c r="F4436">
        <v>4.0816326530612242E-2</v>
      </c>
      <c r="G4436">
        <v>201805</v>
      </c>
      <c r="H4436" t="s">
        <v>6510</v>
      </c>
    </row>
    <row r="4437" spans="1:8">
      <c r="A4437" s="1" t="s">
        <v>134</v>
      </c>
      <c r="B4437" s="1" t="s">
        <v>8</v>
      </c>
      <c r="C4437">
        <v>10.561249999999999</v>
      </c>
      <c r="D4437" s="2" t="s">
        <v>6681</v>
      </c>
      <c r="E4437" s="2" t="s">
        <v>6682</v>
      </c>
      <c r="F4437">
        <v>9.46857616285951E-2</v>
      </c>
      <c r="G4437">
        <v>201805</v>
      </c>
      <c r="H4437" t="s">
        <v>5162</v>
      </c>
    </row>
    <row r="4438" spans="1:8">
      <c r="A4438" s="1" t="s">
        <v>135</v>
      </c>
      <c r="B4438" s="1" t="s">
        <v>8</v>
      </c>
      <c r="C4438">
        <v>539.67999999999995</v>
      </c>
      <c r="D4438" s="2" t="s">
        <v>6681</v>
      </c>
      <c r="E4438" s="2" t="s">
        <v>6682</v>
      </c>
      <c r="F4438">
        <v>1.852949896234806E-3</v>
      </c>
      <c r="G4438">
        <v>201805</v>
      </c>
      <c r="H4438" t="s">
        <v>5202</v>
      </c>
    </row>
    <row r="4439" spans="1:8">
      <c r="A4439" s="1" t="s">
        <v>136</v>
      </c>
      <c r="B4439" s="1" t="s">
        <v>8</v>
      </c>
      <c r="C4439">
        <v>14.963699999999999</v>
      </c>
      <c r="D4439" s="2" t="s">
        <v>6681</v>
      </c>
      <c r="E4439" s="2" t="s">
        <v>6682</v>
      </c>
      <c r="F4439">
        <v>6.6828391373791249E-2</v>
      </c>
      <c r="G4439">
        <v>201805</v>
      </c>
      <c r="H4439" t="s">
        <v>5242</v>
      </c>
    </row>
    <row r="4440" spans="1:8">
      <c r="A4440" s="1" t="s">
        <v>137</v>
      </c>
      <c r="B4440" s="1" t="s">
        <v>8</v>
      </c>
      <c r="C4440">
        <v>38.116999999999997</v>
      </c>
      <c r="D4440" s="2" t="s">
        <v>6681</v>
      </c>
      <c r="E4440" s="2" t="s">
        <v>6682</v>
      </c>
      <c r="F4440">
        <v>2.6235013248681691E-2</v>
      </c>
      <c r="G4440">
        <v>201805</v>
      </c>
      <c r="H4440" t="s">
        <v>5282</v>
      </c>
    </row>
    <row r="4441" spans="1:8">
      <c r="A4441" s="1" t="s">
        <v>138</v>
      </c>
      <c r="B4441" s="1" t="s">
        <v>8</v>
      </c>
      <c r="C4441">
        <v>10.72383</v>
      </c>
      <c r="D4441" s="2" t="s">
        <v>6681</v>
      </c>
      <c r="E4441" s="2" t="s">
        <v>6682</v>
      </c>
      <c r="F4441">
        <v>9.3250265996383752E-2</v>
      </c>
      <c r="G4441">
        <v>201805</v>
      </c>
      <c r="H4441" t="s">
        <v>5322</v>
      </c>
    </row>
    <row r="4442" spans="1:8">
      <c r="A4442" s="1" t="s">
        <v>139</v>
      </c>
      <c r="B4442" s="1" t="s">
        <v>8</v>
      </c>
      <c r="C4442">
        <v>4.2244999999999999</v>
      </c>
      <c r="D4442" s="2" t="s">
        <v>6681</v>
      </c>
      <c r="E4442" s="2" t="s">
        <v>6682</v>
      </c>
      <c r="F4442">
        <v>0.23671440407148775</v>
      </c>
      <c r="G4442">
        <v>201805</v>
      </c>
      <c r="H4442" t="s">
        <v>5362</v>
      </c>
    </row>
    <row r="4443" spans="1:8">
      <c r="A4443" s="1" t="s">
        <v>140</v>
      </c>
      <c r="B4443" s="1" t="s">
        <v>8</v>
      </c>
      <c r="C4443">
        <v>2.9927999999999999</v>
      </c>
      <c r="D4443" s="2" t="s">
        <v>6681</v>
      </c>
      <c r="E4443" s="2" t="s">
        <v>6682</v>
      </c>
      <c r="F4443">
        <v>0.33413525795241916</v>
      </c>
      <c r="G4443">
        <v>201805</v>
      </c>
      <c r="H4443" t="s">
        <v>5402</v>
      </c>
    </row>
    <row r="4444" spans="1:8">
      <c r="A4444" s="1" t="s">
        <v>141</v>
      </c>
      <c r="B4444" s="1" t="s">
        <v>8</v>
      </c>
      <c r="C4444">
        <v>2.6568999999999998</v>
      </c>
      <c r="D4444" s="2" t="s">
        <v>6681</v>
      </c>
      <c r="E4444" s="2" t="s">
        <v>6682</v>
      </c>
      <c r="F4444">
        <v>0.3763784862057285</v>
      </c>
      <c r="G4444">
        <v>201805</v>
      </c>
      <c r="H4444" t="s">
        <v>5442</v>
      </c>
    </row>
    <row r="4445" spans="1:8">
      <c r="A4445" s="1" t="s">
        <v>142</v>
      </c>
      <c r="B4445" s="1" t="s">
        <v>8</v>
      </c>
      <c r="C4445">
        <v>4.8882000000000003</v>
      </c>
      <c r="D4445" s="2" t="s">
        <v>6681</v>
      </c>
      <c r="E4445" s="2" t="s">
        <v>6682</v>
      </c>
      <c r="F4445">
        <v>0.20457428092140253</v>
      </c>
      <c r="G4445">
        <v>201805</v>
      </c>
      <c r="H4445" t="s">
        <v>5482</v>
      </c>
    </row>
    <row r="4446" spans="1:8">
      <c r="A4446" s="1" t="s">
        <v>143</v>
      </c>
      <c r="B4446" s="1" t="s">
        <v>8</v>
      </c>
      <c r="C4446">
        <v>8.4495500000000003</v>
      </c>
      <c r="D4446" s="2" t="s">
        <v>6681</v>
      </c>
      <c r="E4446" s="2" t="s">
        <v>6682</v>
      </c>
      <c r="F4446">
        <v>0.11834949790225514</v>
      </c>
      <c r="G4446">
        <v>201805</v>
      </c>
      <c r="H4446" t="s">
        <v>5522</v>
      </c>
    </row>
    <row r="4447" spans="1:8">
      <c r="A4447" s="1" t="s">
        <v>144</v>
      </c>
      <c r="B4447" s="1" t="s">
        <v>8</v>
      </c>
      <c r="C4447">
        <v>35.979799999999997</v>
      </c>
      <c r="D4447" s="2" t="s">
        <v>6681</v>
      </c>
      <c r="E4447" s="2" t="s">
        <v>6682</v>
      </c>
      <c r="F4447">
        <v>2.7793372948154243E-2</v>
      </c>
      <c r="G4447">
        <v>201805</v>
      </c>
      <c r="H4447" t="s">
        <v>5562</v>
      </c>
    </row>
    <row r="4448" spans="1:8">
      <c r="A4448" s="1" t="s">
        <v>145</v>
      </c>
      <c r="B4448" s="1" t="s">
        <v>8</v>
      </c>
      <c r="C4448">
        <v>2760.41005</v>
      </c>
      <c r="D4448" s="2" t="s">
        <v>6681</v>
      </c>
      <c r="E4448" s="2" t="s">
        <v>6682</v>
      </c>
      <c r="F4448">
        <v>3.6226501928581227E-4</v>
      </c>
      <c r="G4448">
        <v>201805</v>
      </c>
      <c r="H4448" t="s">
        <v>5602</v>
      </c>
    </row>
    <row r="4449" spans="1:8">
      <c r="A4449" s="1" t="s">
        <v>146</v>
      </c>
      <c r="B4449" s="1" t="s">
        <v>8</v>
      </c>
      <c r="C4449">
        <v>31.595960000000002</v>
      </c>
      <c r="D4449" s="2" t="s">
        <v>6681</v>
      </c>
      <c r="E4449" s="2" t="s">
        <v>6682</v>
      </c>
      <c r="F4449">
        <v>3.1649615963559898E-2</v>
      </c>
      <c r="G4449">
        <v>201805</v>
      </c>
      <c r="H4449" t="s">
        <v>5642</v>
      </c>
    </row>
    <row r="4450" spans="1:8">
      <c r="A4450" s="1" t="s">
        <v>147</v>
      </c>
      <c r="B4450" s="1" t="s">
        <v>8</v>
      </c>
      <c r="C4450">
        <v>4541.54</v>
      </c>
      <c r="D4450" s="2" t="s">
        <v>6681</v>
      </c>
      <c r="E4450" s="2" t="s">
        <v>6682</v>
      </c>
      <c r="F4450">
        <v>2.2018962730703683E-4</v>
      </c>
      <c r="G4450">
        <v>201805</v>
      </c>
      <c r="H4450" t="s">
        <v>5682</v>
      </c>
    </row>
    <row r="4451" spans="1:8">
      <c r="A4451" s="1" t="s">
        <v>148</v>
      </c>
      <c r="B4451" s="1" t="s">
        <v>8</v>
      </c>
      <c r="C4451">
        <v>1.2070000000000001</v>
      </c>
      <c r="D4451" s="2" t="s">
        <v>6681</v>
      </c>
      <c r="E4451" s="2" t="s">
        <v>6682</v>
      </c>
      <c r="F4451">
        <v>0.82850041425020704</v>
      </c>
      <c r="G4451">
        <v>201805</v>
      </c>
      <c r="H4451" t="s">
        <v>5722</v>
      </c>
    </row>
    <row r="4452" spans="1:8">
      <c r="A4452" s="1" t="s">
        <v>149</v>
      </c>
      <c r="B4452" s="1" t="s">
        <v>8</v>
      </c>
      <c r="C4452">
        <v>34.141199999999998</v>
      </c>
      <c r="D4452" s="2" t="s">
        <v>6681</v>
      </c>
      <c r="E4452" s="2" t="s">
        <v>6682</v>
      </c>
      <c r="F4452">
        <v>2.9290124541609553E-2</v>
      </c>
      <c r="G4452">
        <v>201805</v>
      </c>
      <c r="H4452" t="s">
        <v>5762</v>
      </c>
    </row>
    <row r="4453" spans="1:8">
      <c r="A4453" s="1" t="s">
        <v>150</v>
      </c>
      <c r="B4453" s="1" t="s">
        <v>8</v>
      </c>
      <c r="C4453">
        <v>9738.2811899999997</v>
      </c>
      <c r="D4453" s="2" t="s">
        <v>6681</v>
      </c>
      <c r="E4453" s="2" t="s">
        <v>6682</v>
      </c>
      <c r="F4453">
        <v>1.0268752570288022E-4</v>
      </c>
      <c r="G4453">
        <v>201805</v>
      </c>
      <c r="H4453" t="s">
        <v>5802</v>
      </c>
    </row>
    <row r="4454" spans="1:8">
      <c r="A4454" s="1" t="s">
        <v>151</v>
      </c>
      <c r="B4454" s="1" t="s">
        <v>8</v>
      </c>
      <c r="C4454">
        <v>80692.570519999994</v>
      </c>
      <c r="D4454" s="2" t="s">
        <v>6681</v>
      </c>
      <c r="E4454" s="2" t="s">
        <v>6682</v>
      </c>
      <c r="F4454">
        <v>1.2392714639721953E-5</v>
      </c>
      <c r="G4454">
        <v>201805</v>
      </c>
      <c r="H4454" t="s">
        <v>5842</v>
      </c>
    </row>
    <row r="4455" spans="1:8">
      <c r="A4455" s="1" t="s">
        <v>152</v>
      </c>
      <c r="B4455" s="1" t="s">
        <v>8</v>
      </c>
      <c r="C4455">
        <v>27483.39</v>
      </c>
      <c r="D4455" s="2" t="s">
        <v>6681</v>
      </c>
      <c r="E4455" s="2" t="s">
        <v>6682</v>
      </c>
      <c r="F4455">
        <v>3.6385613274053893E-5</v>
      </c>
      <c r="G4455">
        <v>201805</v>
      </c>
      <c r="H4455" t="s">
        <v>5882</v>
      </c>
    </row>
    <row r="4456" spans="1:8">
      <c r="A4456" s="1" t="s">
        <v>153</v>
      </c>
      <c r="B4456" s="1" t="s">
        <v>8</v>
      </c>
      <c r="C4456">
        <v>133.23679999999999</v>
      </c>
      <c r="D4456" s="2" t="s">
        <v>6681</v>
      </c>
      <c r="E4456" s="2" t="s">
        <v>6682</v>
      </c>
      <c r="F4456">
        <v>7.5054339341683388E-3</v>
      </c>
      <c r="G4456">
        <v>201805</v>
      </c>
      <c r="H4456" t="s">
        <v>5922</v>
      </c>
    </row>
    <row r="4457" spans="1:8">
      <c r="A4457" s="1" t="s">
        <v>154</v>
      </c>
      <c r="B4457" s="1" t="s">
        <v>8</v>
      </c>
      <c r="C4457">
        <v>3.0577100000000002</v>
      </c>
      <c r="D4457" s="2" t="s">
        <v>6681</v>
      </c>
      <c r="E4457" s="2" t="s">
        <v>6682</v>
      </c>
      <c r="F4457">
        <v>0.32704213283797351</v>
      </c>
      <c r="G4457">
        <v>201805</v>
      </c>
      <c r="H4457" t="s">
        <v>5962</v>
      </c>
    </row>
    <row r="4458" spans="1:8">
      <c r="A4458" s="1" t="s">
        <v>155</v>
      </c>
      <c r="B4458" s="1" t="s">
        <v>8</v>
      </c>
      <c r="C4458">
        <v>655.95699999999999</v>
      </c>
      <c r="D4458" s="2" t="s">
        <v>6681</v>
      </c>
      <c r="E4458" s="2" t="s">
        <v>6682</v>
      </c>
      <c r="F4458">
        <v>1.5244901723741038E-3</v>
      </c>
      <c r="G4458">
        <v>201805</v>
      </c>
      <c r="H4458" t="s">
        <v>6002</v>
      </c>
    </row>
    <row r="4459" spans="1:8">
      <c r="A4459" s="1" t="s">
        <v>156</v>
      </c>
      <c r="B4459" s="1" t="s">
        <v>8</v>
      </c>
      <c r="C4459">
        <v>3.2589000000000001</v>
      </c>
      <c r="D4459" s="2" t="s">
        <v>6681</v>
      </c>
      <c r="E4459" s="2" t="s">
        <v>6682</v>
      </c>
      <c r="F4459">
        <v>0.3068520052778545</v>
      </c>
      <c r="G4459">
        <v>201805</v>
      </c>
      <c r="H4459" t="s">
        <v>6042</v>
      </c>
    </row>
    <row r="4460" spans="1:8">
      <c r="A4460" s="1" t="s">
        <v>6396</v>
      </c>
      <c r="B4460" s="1" t="s">
        <v>8</v>
      </c>
      <c r="C4460">
        <v>655.95699999999999</v>
      </c>
      <c r="D4460" s="2" t="s">
        <v>6681</v>
      </c>
      <c r="E4460" s="2" t="s">
        <v>6682</v>
      </c>
      <c r="F4460">
        <v>1.5244901723741038E-3</v>
      </c>
      <c r="G4460">
        <v>201805</v>
      </c>
      <c r="H4460" t="s">
        <v>6511</v>
      </c>
    </row>
    <row r="4461" spans="1:8">
      <c r="A4461" s="1" t="s">
        <v>157</v>
      </c>
      <c r="B4461" s="1" t="s">
        <v>8</v>
      </c>
      <c r="C4461">
        <v>119.33199999999999</v>
      </c>
      <c r="D4461" s="2" t="s">
        <v>6681</v>
      </c>
      <c r="E4461" s="2" t="s">
        <v>6682</v>
      </c>
      <c r="F4461">
        <v>8.379981899239098E-3</v>
      </c>
      <c r="G4461">
        <v>201805</v>
      </c>
      <c r="H4461" t="s">
        <v>6082</v>
      </c>
    </row>
    <row r="4462" spans="1:8">
      <c r="A4462" s="1" t="s">
        <v>158</v>
      </c>
      <c r="B4462" s="1" t="s">
        <v>8</v>
      </c>
      <c r="C4462">
        <v>552.68529999999998</v>
      </c>
      <c r="D4462" s="2" t="s">
        <v>6681</v>
      </c>
      <c r="E4462" s="2" t="s">
        <v>6682</v>
      </c>
      <c r="F4462">
        <v>1.8093479236737436E-3</v>
      </c>
      <c r="G4462">
        <v>201805</v>
      </c>
      <c r="H4462" t="s">
        <v>6122</v>
      </c>
    </row>
    <row r="4463" spans="1:8">
      <c r="A4463" s="1" t="s">
        <v>159</v>
      </c>
      <c r="B4463" s="1" t="s">
        <v>8</v>
      </c>
      <c r="C4463">
        <v>14.963699999999999</v>
      </c>
      <c r="D4463" s="2" t="s">
        <v>6681</v>
      </c>
      <c r="E4463" s="2" t="s">
        <v>6682</v>
      </c>
      <c r="F4463">
        <v>6.6828391373791249E-2</v>
      </c>
      <c r="G4463">
        <v>201805</v>
      </c>
      <c r="H4463" t="s">
        <v>6162</v>
      </c>
    </row>
    <row r="4464" spans="1:8">
      <c r="A4464" s="1" t="s">
        <v>160</v>
      </c>
      <c r="B4464" s="1" t="s">
        <v>8</v>
      </c>
      <c r="C4464">
        <v>11.6485</v>
      </c>
      <c r="D4464" s="2" t="s">
        <v>6681</v>
      </c>
      <c r="E4464" s="2" t="s">
        <v>6682</v>
      </c>
      <c r="F4464">
        <v>8.5847963257071724E-2</v>
      </c>
      <c r="G4464">
        <v>201805</v>
      </c>
      <c r="H4464" t="s">
        <v>6202</v>
      </c>
    </row>
    <row r="4465" spans="1:8">
      <c r="A4465" s="1" t="s">
        <v>7</v>
      </c>
      <c r="B4465" s="1" t="s">
        <v>8</v>
      </c>
      <c r="C4465">
        <v>4.2476000000000003</v>
      </c>
      <c r="D4465" s="2" t="s">
        <v>6683</v>
      </c>
      <c r="E4465" s="2" t="s">
        <v>6684</v>
      </c>
      <c r="F4465">
        <v>0.23542706469535737</v>
      </c>
      <c r="G4465">
        <v>201806</v>
      </c>
      <c r="H4465" t="s">
        <v>201</v>
      </c>
    </row>
    <row r="4466" spans="1:8">
      <c r="A4466" s="1" t="s">
        <v>9</v>
      </c>
      <c r="B4466" s="1" t="s">
        <v>8</v>
      </c>
      <c r="C4466">
        <v>83.507999999999996</v>
      </c>
      <c r="D4466" s="2" t="s">
        <v>6683</v>
      </c>
      <c r="E4466" s="2" t="s">
        <v>6684</v>
      </c>
      <c r="F4466">
        <v>1.1974900608324951E-2</v>
      </c>
      <c r="G4466">
        <v>201806</v>
      </c>
      <c r="H4466" t="s">
        <v>241</v>
      </c>
    </row>
    <row r="4467" spans="1:8">
      <c r="A4467" s="1" t="s">
        <v>10</v>
      </c>
      <c r="B4467" s="1" t="s">
        <v>8</v>
      </c>
      <c r="C4467">
        <v>126.72</v>
      </c>
      <c r="D4467" s="2" t="s">
        <v>6683</v>
      </c>
      <c r="E4467" s="2" t="s">
        <v>6684</v>
      </c>
      <c r="F4467">
        <v>7.8914141414141419E-3</v>
      </c>
      <c r="G4467">
        <v>201806</v>
      </c>
      <c r="H4467" t="s">
        <v>281</v>
      </c>
    </row>
    <row r="4468" spans="1:8">
      <c r="A4468" s="1" t="s">
        <v>11</v>
      </c>
      <c r="B4468" s="1" t="s">
        <v>8</v>
      </c>
      <c r="C4468">
        <v>565.36</v>
      </c>
      <c r="D4468" s="2" t="s">
        <v>6683</v>
      </c>
      <c r="E4468" s="2" t="s">
        <v>6684</v>
      </c>
      <c r="F4468">
        <v>1.7687844912975803E-3</v>
      </c>
      <c r="G4468">
        <v>201806</v>
      </c>
      <c r="H4468" t="s">
        <v>321</v>
      </c>
    </row>
    <row r="4469" spans="1:8">
      <c r="A4469" s="1" t="s">
        <v>12</v>
      </c>
      <c r="B4469" s="1" t="s">
        <v>8</v>
      </c>
      <c r="C4469">
        <v>2.0821299999999998</v>
      </c>
      <c r="D4469" s="2" t="s">
        <v>6683</v>
      </c>
      <c r="E4469" s="2" t="s">
        <v>6684</v>
      </c>
      <c r="F4469">
        <v>0.48027740823099424</v>
      </c>
      <c r="G4469">
        <v>201806</v>
      </c>
      <c r="H4469" t="s">
        <v>361</v>
      </c>
    </row>
    <row r="4470" spans="1:8">
      <c r="A4470" s="1" t="s">
        <v>13</v>
      </c>
      <c r="B4470" s="1" t="s">
        <v>8</v>
      </c>
      <c r="C4470">
        <v>274.99299999999999</v>
      </c>
      <c r="D4470" s="2" t="s">
        <v>6683</v>
      </c>
      <c r="E4470" s="2" t="s">
        <v>6684</v>
      </c>
      <c r="F4470">
        <v>3.6364562007032905E-3</v>
      </c>
      <c r="G4470">
        <v>201806</v>
      </c>
      <c r="H4470" t="s">
        <v>401</v>
      </c>
    </row>
    <row r="4471" spans="1:8">
      <c r="A4471" s="1" t="s">
        <v>14</v>
      </c>
      <c r="B4471" s="1" t="s">
        <v>8</v>
      </c>
      <c r="C4471">
        <v>28.74267</v>
      </c>
      <c r="D4471" s="2" t="s">
        <v>6683</v>
      </c>
      <c r="E4471" s="2" t="s">
        <v>6684</v>
      </c>
      <c r="F4471">
        <v>3.4791479010126754E-2</v>
      </c>
      <c r="G4471">
        <v>201806</v>
      </c>
      <c r="H4471" t="s">
        <v>441</v>
      </c>
    </row>
    <row r="4472" spans="1:8">
      <c r="A4472" s="1" t="s">
        <v>15</v>
      </c>
      <c r="B4472" s="1" t="s">
        <v>8</v>
      </c>
      <c r="C4472">
        <v>1.5408999999999999</v>
      </c>
      <c r="D4472" s="2" t="s">
        <v>6683</v>
      </c>
      <c r="E4472" s="2" t="s">
        <v>6684</v>
      </c>
      <c r="F4472">
        <v>0.64897138036212609</v>
      </c>
      <c r="G4472">
        <v>201806</v>
      </c>
      <c r="H4472" t="s">
        <v>481</v>
      </c>
    </row>
    <row r="4473" spans="1:8">
      <c r="A4473" s="1" t="s">
        <v>16</v>
      </c>
      <c r="B4473" s="1" t="s">
        <v>8</v>
      </c>
      <c r="C4473">
        <v>2.0821299999999998</v>
      </c>
      <c r="D4473" s="2" t="s">
        <v>6683</v>
      </c>
      <c r="E4473" s="2" t="s">
        <v>6684</v>
      </c>
      <c r="F4473">
        <v>0.48027740823099424</v>
      </c>
      <c r="G4473">
        <v>201806</v>
      </c>
      <c r="H4473" t="s">
        <v>521</v>
      </c>
    </row>
    <row r="4474" spans="1:8">
      <c r="A4474" s="1" t="s">
        <v>17</v>
      </c>
      <c r="B4474" s="1" t="s">
        <v>8</v>
      </c>
      <c r="C4474">
        <v>1.9774400000000001</v>
      </c>
      <c r="D4474" s="2" t="s">
        <v>6683</v>
      </c>
      <c r="E4474" s="2" t="s">
        <v>6684</v>
      </c>
      <c r="F4474">
        <v>0.50570434501173234</v>
      </c>
      <c r="G4474">
        <v>201806</v>
      </c>
      <c r="H4474" t="s">
        <v>561</v>
      </c>
    </row>
    <row r="4475" spans="1:8">
      <c r="A4475" s="1" t="s">
        <v>18</v>
      </c>
      <c r="B4475" s="1" t="s">
        <v>8</v>
      </c>
      <c r="C4475">
        <v>1.95583</v>
      </c>
      <c r="D4475" s="2" t="s">
        <v>6683</v>
      </c>
      <c r="E4475" s="2" t="s">
        <v>6684</v>
      </c>
      <c r="F4475">
        <v>0.51129188119621849</v>
      </c>
      <c r="G4475">
        <v>201806</v>
      </c>
      <c r="H4475" t="s">
        <v>601</v>
      </c>
    </row>
    <row r="4476" spans="1:8">
      <c r="A4476" s="1" t="s">
        <v>19</v>
      </c>
      <c r="B4476" s="1" t="s">
        <v>8</v>
      </c>
      <c r="C4476">
        <v>2.3388599999999999</v>
      </c>
      <c r="D4476" s="2" t="s">
        <v>6683</v>
      </c>
      <c r="E4476" s="2" t="s">
        <v>6684</v>
      </c>
      <c r="F4476">
        <v>0.42755872519090499</v>
      </c>
      <c r="G4476">
        <v>201806</v>
      </c>
      <c r="H4476" t="s">
        <v>641</v>
      </c>
    </row>
    <row r="4477" spans="1:8">
      <c r="A4477" s="1" t="s">
        <v>20</v>
      </c>
      <c r="B4477" s="1" t="s">
        <v>8</v>
      </c>
      <c r="C4477">
        <v>97.359840000000005</v>
      </c>
      <c r="D4477" s="2" t="s">
        <v>6683</v>
      </c>
      <c r="E4477" s="2" t="s">
        <v>6684</v>
      </c>
      <c r="F4477">
        <v>1.0271175466188111E-2</v>
      </c>
      <c r="G4477">
        <v>201806</v>
      </c>
      <c r="H4477" t="s">
        <v>681</v>
      </c>
    </row>
    <row r="4478" spans="1:8">
      <c r="A4478" s="1" t="s">
        <v>21</v>
      </c>
      <c r="B4478" s="1" t="s">
        <v>8</v>
      </c>
      <c r="C4478">
        <v>1.9558</v>
      </c>
      <c r="D4478" s="2" t="s">
        <v>6683</v>
      </c>
      <c r="E4478" s="2" t="s">
        <v>6684</v>
      </c>
      <c r="F4478">
        <v>0.51129972389814915</v>
      </c>
      <c r="G4478">
        <v>201806</v>
      </c>
      <c r="H4478" t="s">
        <v>721</v>
      </c>
    </row>
    <row r="4479" spans="1:8">
      <c r="A4479" s="1" t="s">
        <v>22</v>
      </c>
      <c r="B4479" s="1" t="s">
        <v>8</v>
      </c>
      <c r="C4479">
        <v>0.43736000000000003</v>
      </c>
      <c r="D4479" s="2" t="s">
        <v>6683</v>
      </c>
      <c r="E4479" s="2" t="s">
        <v>6684</v>
      </c>
      <c r="F4479">
        <v>2.2864459484177795</v>
      </c>
      <c r="G4479">
        <v>201806</v>
      </c>
      <c r="H4479" t="s">
        <v>761</v>
      </c>
    </row>
    <row r="4480" spans="1:8">
      <c r="A4480" s="1" t="s">
        <v>23</v>
      </c>
      <c r="B4480" s="1" t="s">
        <v>8</v>
      </c>
      <c r="C4480">
        <v>2068.07735</v>
      </c>
      <c r="D4480" s="2" t="s">
        <v>6683</v>
      </c>
      <c r="E4480" s="2" t="s">
        <v>6684</v>
      </c>
      <c r="F4480">
        <v>4.8354090817734645E-4</v>
      </c>
      <c r="G4480">
        <v>201806</v>
      </c>
      <c r="H4480" t="s">
        <v>801</v>
      </c>
    </row>
    <row r="4481" spans="1:8">
      <c r="A4481" s="1" t="s">
        <v>24</v>
      </c>
      <c r="B4481" s="1" t="s">
        <v>8</v>
      </c>
      <c r="C4481">
        <v>1.1632</v>
      </c>
      <c r="D4481" s="2" t="s">
        <v>6683</v>
      </c>
      <c r="E4481" s="2" t="s">
        <v>6684</v>
      </c>
      <c r="F4481">
        <v>0.85969738651994498</v>
      </c>
      <c r="G4481">
        <v>201806</v>
      </c>
      <c r="H4481" t="s">
        <v>841</v>
      </c>
    </row>
    <row r="4482" spans="1:8">
      <c r="A4482" s="1" t="s">
        <v>25</v>
      </c>
      <c r="B4482" s="1" t="s">
        <v>8</v>
      </c>
      <c r="C4482">
        <v>1.5576000000000001</v>
      </c>
      <c r="D4482" s="2" t="s">
        <v>6683</v>
      </c>
      <c r="E4482" s="2" t="s">
        <v>6684</v>
      </c>
      <c r="F4482">
        <v>0.6420133538777606</v>
      </c>
      <c r="G4482">
        <v>201806</v>
      </c>
      <c r="H4482" t="s">
        <v>881</v>
      </c>
    </row>
    <row r="4483" spans="1:8">
      <c r="A4483" s="1" t="s">
        <v>26</v>
      </c>
      <c r="B4483" s="1" t="s">
        <v>8</v>
      </c>
      <c r="C4483">
        <v>8.0377100000000006</v>
      </c>
      <c r="D4483" s="2" t="s">
        <v>6683</v>
      </c>
      <c r="E4483" s="2" t="s">
        <v>6684</v>
      </c>
      <c r="F4483">
        <v>0.12441354564919609</v>
      </c>
      <c r="G4483">
        <v>201806</v>
      </c>
      <c r="H4483" t="s">
        <v>921</v>
      </c>
    </row>
    <row r="4484" spans="1:8">
      <c r="A4484" s="1" t="s">
        <v>27</v>
      </c>
      <c r="B4484" s="1" t="s">
        <v>8</v>
      </c>
      <c r="C4484">
        <v>4.3112000000000004</v>
      </c>
      <c r="D4484" s="2" t="s">
        <v>6683</v>
      </c>
      <c r="E4484" s="2" t="s">
        <v>6684</v>
      </c>
      <c r="F4484">
        <v>0.23195398033030246</v>
      </c>
      <c r="G4484">
        <v>201806</v>
      </c>
      <c r="H4484" t="s">
        <v>961</v>
      </c>
    </row>
    <row r="4485" spans="1:8">
      <c r="A4485" s="1" t="s">
        <v>28</v>
      </c>
      <c r="B4485" s="1" t="s">
        <v>8</v>
      </c>
      <c r="C4485">
        <v>1.1632</v>
      </c>
      <c r="D4485" s="2" t="s">
        <v>6683</v>
      </c>
      <c r="E4485" s="2" t="s">
        <v>6684</v>
      </c>
      <c r="F4485">
        <v>0.85969738651994498</v>
      </c>
      <c r="G4485">
        <v>201806</v>
      </c>
      <c r="H4485" t="s">
        <v>1001</v>
      </c>
    </row>
    <row r="4486" spans="1:8">
      <c r="A4486" s="1" t="s">
        <v>29</v>
      </c>
      <c r="B4486" s="1" t="s">
        <v>8</v>
      </c>
      <c r="C4486">
        <v>78.388000000000005</v>
      </c>
      <c r="D4486" s="2" t="s">
        <v>6683</v>
      </c>
      <c r="E4486" s="2" t="s">
        <v>6684</v>
      </c>
      <c r="F4486">
        <v>1.2757054651222125E-2</v>
      </c>
      <c r="G4486">
        <v>201806</v>
      </c>
      <c r="H4486" t="s">
        <v>1041</v>
      </c>
    </row>
    <row r="4487" spans="1:8">
      <c r="A4487" s="1" t="s">
        <v>30</v>
      </c>
      <c r="B4487" s="1" t="s">
        <v>8</v>
      </c>
      <c r="C4487">
        <v>11.54734</v>
      </c>
      <c r="D4487" s="2" t="s">
        <v>6683</v>
      </c>
      <c r="E4487" s="2" t="s">
        <v>6684</v>
      </c>
      <c r="F4487">
        <v>8.6600030829610972E-2</v>
      </c>
      <c r="G4487">
        <v>201806</v>
      </c>
      <c r="H4487" t="s">
        <v>1081</v>
      </c>
    </row>
    <row r="4488" spans="1:8">
      <c r="A4488" s="1" t="s">
        <v>31</v>
      </c>
      <c r="B4488" s="1" t="s">
        <v>8</v>
      </c>
      <c r="C4488">
        <v>2.3466</v>
      </c>
      <c r="D4488" s="2" t="s">
        <v>6683</v>
      </c>
      <c r="E4488" s="2" t="s">
        <v>6684</v>
      </c>
      <c r="F4488">
        <v>0.42614847012699225</v>
      </c>
      <c r="G4488">
        <v>201806</v>
      </c>
      <c r="H4488" t="s">
        <v>1121</v>
      </c>
    </row>
    <row r="4489" spans="1:8">
      <c r="A4489" s="1" t="s">
        <v>32</v>
      </c>
      <c r="B4489" s="1" t="s">
        <v>8</v>
      </c>
      <c r="C4489">
        <v>2.3250000000000002</v>
      </c>
      <c r="D4489" s="2" t="s">
        <v>6683</v>
      </c>
      <c r="E4489" s="2" t="s">
        <v>6684</v>
      </c>
      <c r="F4489">
        <v>0.43010752688172038</v>
      </c>
      <c r="G4489">
        <v>201806</v>
      </c>
      <c r="H4489" t="s">
        <v>1161</v>
      </c>
    </row>
    <row r="4490" spans="1:8">
      <c r="A4490" s="1" t="s">
        <v>33</v>
      </c>
      <c r="B4490" s="1" t="s">
        <v>8</v>
      </c>
      <c r="C4490">
        <v>1.5093000000000001</v>
      </c>
      <c r="D4490" s="2" t="s">
        <v>6683</v>
      </c>
      <c r="E4490" s="2" t="s">
        <v>6684</v>
      </c>
      <c r="F4490">
        <v>0.66255880209368578</v>
      </c>
      <c r="G4490">
        <v>201806</v>
      </c>
      <c r="H4490" t="s">
        <v>1201</v>
      </c>
    </row>
    <row r="4491" spans="1:8">
      <c r="A4491" s="1" t="s">
        <v>34</v>
      </c>
      <c r="B4491" s="1" t="s">
        <v>8</v>
      </c>
      <c r="C4491">
        <v>1900.4539500000001</v>
      </c>
      <c r="D4491" s="2" t="s">
        <v>6683</v>
      </c>
      <c r="E4491" s="2" t="s">
        <v>6684</v>
      </c>
      <c r="F4491">
        <v>5.2619007158789615E-4</v>
      </c>
      <c r="G4491">
        <v>201806</v>
      </c>
      <c r="H4491" t="s">
        <v>1241</v>
      </c>
    </row>
    <row r="4492" spans="1:8">
      <c r="A4492" s="1" t="s">
        <v>35</v>
      </c>
      <c r="B4492" s="1" t="s">
        <v>8</v>
      </c>
      <c r="C4492">
        <v>1.1513</v>
      </c>
      <c r="D4492" s="2" t="s">
        <v>6683</v>
      </c>
      <c r="E4492" s="2" t="s">
        <v>6684</v>
      </c>
      <c r="F4492">
        <v>0.86858334057152786</v>
      </c>
      <c r="G4492">
        <v>201806</v>
      </c>
      <c r="H4492" t="s">
        <v>1281</v>
      </c>
    </row>
    <row r="4493" spans="1:8">
      <c r="A4493" s="1" t="s">
        <v>36</v>
      </c>
      <c r="B4493" s="1" t="s">
        <v>8</v>
      </c>
      <c r="C4493">
        <v>726.29044999999996</v>
      </c>
      <c r="D4493" s="2" t="s">
        <v>6683</v>
      </c>
      <c r="E4493" s="2" t="s">
        <v>6684</v>
      </c>
      <c r="F4493">
        <v>1.3768596296426588E-3</v>
      </c>
      <c r="G4493">
        <v>201806</v>
      </c>
      <c r="H4493" t="s">
        <v>1321</v>
      </c>
    </row>
    <row r="4494" spans="1:8">
      <c r="A4494" s="1" t="s">
        <v>37</v>
      </c>
      <c r="B4494" s="1" t="s">
        <v>8</v>
      </c>
      <c r="C4494">
        <v>7.4672999999999998</v>
      </c>
      <c r="D4494" s="2" t="s">
        <v>6683</v>
      </c>
      <c r="E4494" s="2" t="s">
        <v>6684</v>
      </c>
      <c r="F4494">
        <v>0.13391721237930712</v>
      </c>
      <c r="G4494">
        <v>201806</v>
      </c>
      <c r="H4494" t="s">
        <v>1361</v>
      </c>
    </row>
    <row r="4495" spans="1:8">
      <c r="A4495" s="1" t="s">
        <v>38</v>
      </c>
      <c r="B4495" s="1" t="s">
        <v>8</v>
      </c>
      <c r="C4495">
        <v>3358.3445099999999</v>
      </c>
      <c r="D4495" s="2" t="s">
        <v>6683</v>
      </c>
      <c r="E4495" s="2" t="s">
        <v>6684</v>
      </c>
      <c r="F4495">
        <v>2.9776575840338666E-4</v>
      </c>
      <c r="G4495">
        <v>201806</v>
      </c>
      <c r="H4495" t="s">
        <v>1401</v>
      </c>
    </row>
    <row r="4496" spans="1:8">
      <c r="A4496" s="1" t="s">
        <v>39</v>
      </c>
      <c r="B4496" s="1" t="s">
        <v>8</v>
      </c>
      <c r="C4496">
        <v>657.45227</v>
      </c>
      <c r="D4496" s="2" t="s">
        <v>6683</v>
      </c>
      <c r="E4496" s="2" t="s">
        <v>6684</v>
      </c>
      <c r="F4496">
        <v>1.5210229633856158E-3</v>
      </c>
      <c r="G4496">
        <v>201806</v>
      </c>
      <c r="H4496" t="s">
        <v>1441</v>
      </c>
    </row>
    <row r="4497" spans="1:8">
      <c r="A4497" s="1" t="s">
        <v>40</v>
      </c>
      <c r="B4497" s="1" t="s">
        <v>8</v>
      </c>
      <c r="C4497">
        <v>1.1632</v>
      </c>
      <c r="D4497" s="2" t="s">
        <v>6683</v>
      </c>
      <c r="E4497" s="2" t="s">
        <v>6684</v>
      </c>
      <c r="F4497">
        <v>0.85969738651994498</v>
      </c>
      <c r="G4497">
        <v>201806</v>
      </c>
      <c r="H4497" t="s">
        <v>1481</v>
      </c>
    </row>
    <row r="4498" spans="1:8">
      <c r="A4498" s="1" t="s">
        <v>6388</v>
      </c>
      <c r="B4498" s="1" t="s">
        <v>8</v>
      </c>
      <c r="C4498">
        <v>28.4984</v>
      </c>
      <c r="D4498" s="2" t="s">
        <v>6683</v>
      </c>
      <c r="E4498" s="2" t="s">
        <v>6684</v>
      </c>
      <c r="F4498">
        <v>3.5089689245712041E-2</v>
      </c>
      <c r="G4498">
        <v>201806</v>
      </c>
      <c r="H4498" t="s">
        <v>6503</v>
      </c>
    </row>
    <row r="4499" spans="1:8">
      <c r="A4499" s="1" t="s">
        <v>41</v>
      </c>
      <c r="B4499" s="1" t="s">
        <v>8</v>
      </c>
      <c r="C4499">
        <v>110.265</v>
      </c>
      <c r="D4499" s="2" t="s">
        <v>6683</v>
      </c>
      <c r="E4499" s="2" t="s">
        <v>6684</v>
      </c>
      <c r="F4499">
        <v>9.0690608987439355E-3</v>
      </c>
      <c r="G4499">
        <v>201806</v>
      </c>
      <c r="H4499" t="s">
        <v>1521</v>
      </c>
    </row>
    <row r="4500" spans="1:8">
      <c r="A4500" s="1" t="s">
        <v>42</v>
      </c>
      <c r="B4500" s="1" t="s">
        <v>8</v>
      </c>
      <c r="C4500">
        <v>25.835000000000001</v>
      </c>
      <c r="D4500" s="2" t="s">
        <v>6683</v>
      </c>
      <c r="E4500" s="2" t="s">
        <v>6684</v>
      </c>
      <c r="F4500">
        <v>3.8707180181923748E-2</v>
      </c>
      <c r="G4500">
        <v>201806</v>
      </c>
      <c r="H4500" t="s">
        <v>1561</v>
      </c>
    </row>
    <row r="4501" spans="1:8">
      <c r="A4501" s="1" t="s">
        <v>43</v>
      </c>
      <c r="B4501" s="1" t="s">
        <v>8</v>
      </c>
      <c r="C4501">
        <v>206.72506999999999</v>
      </c>
      <c r="D4501" s="2" t="s">
        <v>6683</v>
      </c>
      <c r="E4501" s="2" t="s">
        <v>6684</v>
      </c>
      <c r="F4501">
        <v>4.8373426599879737E-3</v>
      </c>
      <c r="G4501">
        <v>201806</v>
      </c>
      <c r="H4501" t="s">
        <v>1601</v>
      </c>
    </row>
    <row r="4502" spans="1:8">
      <c r="A4502" s="1" t="s">
        <v>44</v>
      </c>
      <c r="B4502" s="1" t="s">
        <v>8</v>
      </c>
      <c r="C4502">
        <v>7.4432</v>
      </c>
      <c r="D4502" s="2" t="s">
        <v>6683</v>
      </c>
      <c r="E4502" s="2" t="s">
        <v>6684</v>
      </c>
      <c r="F4502">
        <v>0.13435081685296646</v>
      </c>
      <c r="G4502">
        <v>201806</v>
      </c>
      <c r="H4502" t="s">
        <v>1641</v>
      </c>
    </row>
    <row r="4503" spans="1:8">
      <c r="A4503" s="1" t="s">
        <v>45</v>
      </c>
      <c r="B4503" s="1" t="s">
        <v>8</v>
      </c>
      <c r="C4503">
        <v>57.5732</v>
      </c>
      <c r="D4503" s="2" t="s">
        <v>6683</v>
      </c>
      <c r="E4503" s="2" t="s">
        <v>6684</v>
      </c>
      <c r="F4503">
        <v>1.7369192610450696E-2</v>
      </c>
      <c r="G4503">
        <v>201806</v>
      </c>
      <c r="H4503" t="s">
        <v>1681</v>
      </c>
    </row>
    <row r="4504" spans="1:8">
      <c r="A4504" s="1" t="s">
        <v>46</v>
      </c>
      <c r="B4504" s="1" t="s">
        <v>8</v>
      </c>
      <c r="C4504">
        <v>136.23589999999999</v>
      </c>
      <c r="D4504" s="2" t="s">
        <v>6683</v>
      </c>
      <c r="E4504" s="2" t="s">
        <v>6684</v>
      </c>
      <c r="F4504">
        <v>7.3402091519195753E-3</v>
      </c>
      <c r="G4504">
        <v>201806</v>
      </c>
      <c r="H4504" t="s">
        <v>1721</v>
      </c>
    </row>
    <row r="4505" spans="1:8">
      <c r="A4505" s="1" t="s">
        <v>47</v>
      </c>
      <c r="B4505" s="1" t="s">
        <v>8</v>
      </c>
      <c r="C4505">
        <v>20.695499999999999</v>
      </c>
      <c r="D4505" s="2" t="s">
        <v>6683</v>
      </c>
      <c r="E4505" s="2" t="s">
        <v>6684</v>
      </c>
      <c r="F4505">
        <v>4.8319683022879374E-2</v>
      </c>
      <c r="G4505">
        <v>201806</v>
      </c>
      <c r="H4505" t="s">
        <v>1761</v>
      </c>
    </row>
    <row r="4506" spans="1:8">
      <c r="A4506" s="1" t="s">
        <v>48</v>
      </c>
      <c r="B4506" s="1" t="s">
        <v>8</v>
      </c>
      <c r="C4506">
        <v>17.944600000000001</v>
      </c>
      <c r="D4506" s="2" t="s">
        <v>6683</v>
      </c>
      <c r="E4506" s="2" t="s">
        <v>6684</v>
      </c>
      <c r="F4506">
        <v>5.5727071096597303E-2</v>
      </c>
      <c r="G4506">
        <v>201806</v>
      </c>
      <c r="H4506" t="s">
        <v>1801</v>
      </c>
    </row>
    <row r="4507" spans="1:8">
      <c r="A4507" s="1" t="s">
        <v>49</v>
      </c>
      <c r="B4507" s="1" t="s">
        <v>8</v>
      </c>
      <c r="C4507">
        <v>32.278790000000001</v>
      </c>
      <c r="D4507" s="2" t="s">
        <v>6683</v>
      </c>
      <c r="E4507" s="2" t="s">
        <v>6684</v>
      </c>
      <c r="F4507">
        <v>3.0980095598378998E-2</v>
      </c>
      <c r="G4507">
        <v>201806</v>
      </c>
      <c r="H4507" t="s">
        <v>1841</v>
      </c>
    </row>
    <row r="4508" spans="1:8">
      <c r="A4508" s="1" t="s">
        <v>8</v>
      </c>
      <c r="B4508" s="1" t="s">
        <v>8</v>
      </c>
      <c r="C4508">
        <v>1</v>
      </c>
      <c r="D4508" s="2" t="s">
        <v>6683</v>
      </c>
      <c r="E4508" s="2" t="s">
        <v>6684</v>
      </c>
      <c r="F4508">
        <v>1</v>
      </c>
      <c r="G4508">
        <v>201806</v>
      </c>
      <c r="H4508" t="s">
        <v>1881</v>
      </c>
    </row>
    <row r="4509" spans="1:8">
      <c r="A4509" s="1" t="s">
        <v>50</v>
      </c>
      <c r="B4509" s="1" t="s">
        <v>8</v>
      </c>
      <c r="C4509">
        <v>2.4189600000000002</v>
      </c>
      <c r="D4509" s="2" t="s">
        <v>6683</v>
      </c>
      <c r="E4509" s="2" t="s">
        <v>6684</v>
      </c>
      <c r="F4509">
        <v>0.41340080034394944</v>
      </c>
      <c r="G4509">
        <v>201806</v>
      </c>
      <c r="H4509" t="s">
        <v>1921</v>
      </c>
    </row>
    <row r="4510" spans="1:8">
      <c r="A4510" s="1" t="s">
        <v>51</v>
      </c>
      <c r="B4510" s="1" t="s">
        <v>8</v>
      </c>
      <c r="C4510">
        <v>0.875</v>
      </c>
      <c r="D4510" s="2" t="s">
        <v>6683</v>
      </c>
      <c r="E4510" s="2" t="s">
        <v>6684</v>
      </c>
      <c r="F4510">
        <v>1.1428571428571428</v>
      </c>
      <c r="G4510">
        <v>201806</v>
      </c>
      <c r="H4510" t="s">
        <v>1961</v>
      </c>
    </row>
    <row r="4511" spans="1:8">
      <c r="A4511" s="1" t="s">
        <v>52</v>
      </c>
      <c r="B4511" s="1" t="s">
        <v>8</v>
      </c>
      <c r="C4511">
        <v>0.875</v>
      </c>
      <c r="D4511" s="2" t="s">
        <v>6683</v>
      </c>
      <c r="E4511" s="2" t="s">
        <v>6684</v>
      </c>
      <c r="F4511">
        <v>1.1428571428571428</v>
      </c>
      <c r="G4511">
        <v>201806</v>
      </c>
      <c r="H4511" t="s">
        <v>2001</v>
      </c>
    </row>
    <row r="4512" spans="1:8">
      <c r="A4512" s="1" t="s">
        <v>53</v>
      </c>
      <c r="B4512" s="1" t="s">
        <v>8</v>
      </c>
      <c r="C4512">
        <v>2.8727</v>
      </c>
      <c r="D4512" s="2" t="s">
        <v>6683</v>
      </c>
      <c r="E4512" s="2" t="s">
        <v>6684</v>
      </c>
      <c r="F4512">
        <v>0.34810457061301214</v>
      </c>
      <c r="G4512">
        <v>201806</v>
      </c>
      <c r="H4512" t="s">
        <v>2041</v>
      </c>
    </row>
    <row r="4513" spans="1:8">
      <c r="A4513" s="1" t="s">
        <v>54</v>
      </c>
      <c r="B4513" s="1" t="s">
        <v>8</v>
      </c>
      <c r="C4513">
        <v>5.1346499999999997</v>
      </c>
      <c r="D4513" s="2" t="s">
        <v>6683</v>
      </c>
      <c r="E4513" s="2" t="s">
        <v>6684</v>
      </c>
      <c r="F4513">
        <v>0.19475524135043285</v>
      </c>
      <c r="G4513">
        <v>201806</v>
      </c>
      <c r="H4513" t="s">
        <v>2081</v>
      </c>
    </row>
    <row r="4514" spans="1:8">
      <c r="A4514" s="1" t="s">
        <v>55</v>
      </c>
      <c r="B4514" s="1" t="s">
        <v>8</v>
      </c>
      <c r="C4514">
        <v>0.875</v>
      </c>
      <c r="D4514" s="2" t="s">
        <v>6683</v>
      </c>
      <c r="E4514" s="2" t="s">
        <v>6684</v>
      </c>
      <c r="F4514">
        <v>1.1428571428571428</v>
      </c>
      <c r="G4514">
        <v>201806</v>
      </c>
      <c r="H4514" t="s">
        <v>2121</v>
      </c>
    </row>
    <row r="4515" spans="1:8">
      <c r="A4515" s="1" t="s">
        <v>56</v>
      </c>
      <c r="B4515" s="1" t="s">
        <v>8</v>
      </c>
      <c r="C4515">
        <v>55.87</v>
      </c>
      <c r="D4515" s="2" t="s">
        <v>6683</v>
      </c>
      <c r="E4515" s="2" t="s">
        <v>6684</v>
      </c>
      <c r="F4515">
        <v>1.7898693395382137E-2</v>
      </c>
      <c r="G4515">
        <v>201806</v>
      </c>
      <c r="H4515" t="s">
        <v>2161</v>
      </c>
    </row>
    <row r="4516" spans="1:8">
      <c r="A4516" s="1" t="s">
        <v>57</v>
      </c>
      <c r="B4516" s="1" t="s">
        <v>8</v>
      </c>
      <c r="C4516">
        <v>10451.5591</v>
      </c>
      <c r="D4516" s="2" t="s">
        <v>6683</v>
      </c>
      <c r="E4516" s="2" t="s">
        <v>6684</v>
      </c>
      <c r="F4516">
        <v>9.5679504888414202E-5</v>
      </c>
      <c r="G4516">
        <v>201806</v>
      </c>
      <c r="H4516" t="s">
        <v>2201</v>
      </c>
    </row>
    <row r="4517" spans="1:8">
      <c r="A4517" s="1" t="s">
        <v>58</v>
      </c>
      <c r="B4517" s="1" t="s">
        <v>8</v>
      </c>
      <c r="C4517">
        <v>8.7042300000000008</v>
      </c>
      <c r="D4517" s="2" t="s">
        <v>6683</v>
      </c>
      <c r="E4517" s="2" t="s">
        <v>6684</v>
      </c>
      <c r="F4517">
        <v>0.11488667004433475</v>
      </c>
      <c r="G4517">
        <v>201806</v>
      </c>
      <c r="H4517" t="s">
        <v>2241</v>
      </c>
    </row>
    <row r="4518" spans="1:8">
      <c r="A4518" s="1" t="s">
        <v>59</v>
      </c>
      <c r="B4518" s="1" t="s">
        <v>8</v>
      </c>
      <c r="C4518">
        <v>243.465</v>
      </c>
      <c r="D4518" s="2" t="s">
        <v>6683</v>
      </c>
      <c r="E4518" s="2" t="s">
        <v>6684</v>
      </c>
      <c r="F4518">
        <v>4.1073665619288189E-3</v>
      </c>
      <c r="G4518">
        <v>201806</v>
      </c>
      <c r="H4518" t="s">
        <v>2281</v>
      </c>
    </row>
    <row r="4519" spans="1:8">
      <c r="A4519" s="1" t="s">
        <v>60</v>
      </c>
      <c r="B4519" s="1" t="s">
        <v>8</v>
      </c>
      <c r="C4519">
        <v>9.1267999999999994</v>
      </c>
      <c r="D4519" s="2" t="s">
        <v>6683</v>
      </c>
      <c r="E4519" s="2" t="s">
        <v>6684</v>
      </c>
      <c r="F4519">
        <v>0.10956742779506509</v>
      </c>
      <c r="G4519">
        <v>201806</v>
      </c>
      <c r="H4519" t="s">
        <v>2321</v>
      </c>
    </row>
    <row r="4520" spans="1:8">
      <c r="A4520" s="1" t="s">
        <v>61</v>
      </c>
      <c r="B4520" s="1" t="s">
        <v>8</v>
      </c>
      <c r="C4520">
        <v>27.792100000000001</v>
      </c>
      <c r="D4520" s="2" t="s">
        <v>6683</v>
      </c>
      <c r="E4520" s="2" t="s">
        <v>6684</v>
      </c>
      <c r="F4520">
        <v>3.5981447965429021E-2</v>
      </c>
      <c r="G4520">
        <v>201806</v>
      </c>
      <c r="H4520" t="s">
        <v>2361</v>
      </c>
    </row>
    <row r="4521" spans="1:8">
      <c r="A4521" s="1" t="s">
        <v>62</v>
      </c>
      <c r="B4521" s="1" t="s">
        <v>8</v>
      </c>
      <c r="C4521">
        <v>7.3893000000000004</v>
      </c>
      <c r="D4521" s="2" t="s">
        <v>6683</v>
      </c>
      <c r="E4521" s="2" t="s">
        <v>6684</v>
      </c>
      <c r="F4521">
        <v>0.13533081618015239</v>
      </c>
      <c r="G4521">
        <v>201806</v>
      </c>
      <c r="H4521" t="s">
        <v>2401</v>
      </c>
    </row>
    <row r="4522" spans="1:8">
      <c r="A4522" s="1" t="s">
        <v>63</v>
      </c>
      <c r="B4522" s="1" t="s">
        <v>8</v>
      </c>
      <c r="C4522">
        <v>77.000929999999997</v>
      </c>
      <c r="D4522" s="2" t="s">
        <v>6683</v>
      </c>
      <c r="E4522" s="2" t="s">
        <v>6684</v>
      </c>
      <c r="F4522">
        <v>1.2986856132776579E-2</v>
      </c>
      <c r="G4522">
        <v>201806</v>
      </c>
      <c r="H4522" t="s">
        <v>2441</v>
      </c>
    </row>
    <row r="4523" spans="1:8">
      <c r="A4523" s="1" t="s">
        <v>64</v>
      </c>
      <c r="B4523" s="1" t="s">
        <v>8</v>
      </c>
      <c r="C4523">
        <v>319.57</v>
      </c>
      <c r="D4523" s="2" t="s">
        <v>6683</v>
      </c>
      <c r="E4523" s="2" t="s">
        <v>6684</v>
      </c>
      <c r="F4523">
        <v>3.1292048690427761E-3</v>
      </c>
      <c r="G4523">
        <v>201806</v>
      </c>
      <c r="H4523" t="s">
        <v>2481</v>
      </c>
    </row>
    <row r="4524" spans="1:8">
      <c r="A4524" s="1" t="s">
        <v>65</v>
      </c>
      <c r="B4524" s="1" t="s">
        <v>8</v>
      </c>
      <c r="C4524">
        <v>16223.91</v>
      </c>
      <c r="D4524" s="2" t="s">
        <v>6683</v>
      </c>
      <c r="E4524" s="2" t="s">
        <v>6684</v>
      </c>
      <c r="F4524">
        <v>6.163742279142327E-5</v>
      </c>
      <c r="G4524">
        <v>201806</v>
      </c>
      <c r="H4524" t="s">
        <v>2521</v>
      </c>
    </row>
    <row r="4525" spans="1:8">
      <c r="A4525" s="1" t="s">
        <v>66</v>
      </c>
      <c r="B4525" s="1" t="s">
        <v>8</v>
      </c>
      <c r="C4525">
        <v>4.1631</v>
      </c>
      <c r="D4525" s="2" t="s">
        <v>6683</v>
      </c>
      <c r="E4525" s="2" t="s">
        <v>6684</v>
      </c>
      <c r="F4525">
        <v>0.24020561600730225</v>
      </c>
      <c r="G4525">
        <v>201806</v>
      </c>
      <c r="H4525" t="s">
        <v>2561</v>
      </c>
    </row>
    <row r="4526" spans="1:8">
      <c r="A4526" s="1" t="s">
        <v>67</v>
      </c>
      <c r="B4526" s="1" t="s">
        <v>8</v>
      </c>
      <c r="C4526">
        <v>78.388000000000005</v>
      </c>
      <c r="D4526" s="2" t="s">
        <v>6683</v>
      </c>
      <c r="E4526" s="2" t="s">
        <v>6684</v>
      </c>
      <c r="F4526">
        <v>1.2757054651222125E-2</v>
      </c>
      <c r="G4526">
        <v>201806</v>
      </c>
      <c r="H4526" t="s">
        <v>2601</v>
      </c>
    </row>
    <row r="4527" spans="1:8">
      <c r="A4527" s="1" t="s">
        <v>68</v>
      </c>
      <c r="B4527" s="1" t="s">
        <v>8</v>
      </c>
      <c r="C4527">
        <v>1384.2080000000001</v>
      </c>
      <c r="D4527" s="2" t="s">
        <v>6683</v>
      </c>
      <c r="E4527" s="2" t="s">
        <v>6684</v>
      </c>
      <c r="F4527">
        <v>7.2243477858818903E-4</v>
      </c>
      <c r="G4527">
        <v>201806</v>
      </c>
      <c r="H4527" t="s">
        <v>2641</v>
      </c>
    </row>
    <row r="4528" spans="1:8">
      <c r="A4528" s="1" t="s">
        <v>69</v>
      </c>
      <c r="B4528" s="1" t="s">
        <v>8</v>
      </c>
      <c r="C4528">
        <v>49011.432000000001</v>
      </c>
      <c r="D4528" s="2" t="s">
        <v>6683</v>
      </c>
      <c r="E4528" s="2" t="s">
        <v>6684</v>
      </c>
      <c r="F4528">
        <v>2.0403403026461255E-5</v>
      </c>
      <c r="G4528">
        <v>201806</v>
      </c>
      <c r="H4528" t="s">
        <v>2681</v>
      </c>
    </row>
    <row r="4529" spans="1:8">
      <c r="A4529" s="1" t="s">
        <v>70</v>
      </c>
      <c r="B4529" s="1" t="s">
        <v>8</v>
      </c>
      <c r="C4529">
        <v>122.9</v>
      </c>
      <c r="D4529" s="2" t="s">
        <v>6683</v>
      </c>
      <c r="E4529" s="2" t="s">
        <v>6684</v>
      </c>
      <c r="F4529">
        <v>8.1366965012205049E-3</v>
      </c>
      <c r="G4529">
        <v>201806</v>
      </c>
      <c r="H4529" t="s">
        <v>2721</v>
      </c>
    </row>
    <row r="4530" spans="1:8">
      <c r="A4530" s="1" t="s">
        <v>71</v>
      </c>
      <c r="B4530" s="1" t="s">
        <v>8</v>
      </c>
      <c r="C4530">
        <v>146.29915</v>
      </c>
      <c r="D4530" s="2" t="s">
        <v>6683</v>
      </c>
      <c r="E4530" s="2" t="s">
        <v>6684</v>
      </c>
      <c r="F4530">
        <v>6.8353097061739591E-3</v>
      </c>
      <c r="G4530">
        <v>201806</v>
      </c>
      <c r="H4530" t="s">
        <v>2761</v>
      </c>
    </row>
    <row r="4531" spans="1:8">
      <c r="A4531" s="1" t="s">
        <v>72</v>
      </c>
      <c r="B4531" s="1" t="s">
        <v>8</v>
      </c>
      <c r="C4531">
        <v>0.82471000000000005</v>
      </c>
      <c r="D4531" s="2" t="s">
        <v>6683</v>
      </c>
      <c r="E4531" s="2" t="s">
        <v>6684</v>
      </c>
      <c r="F4531">
        <v>1.2125474409186259</v>
      </c>
      <c r="G4531">
        <v>201806</v>
      </c>
      <c r="H4531" t="s">
        <v>2801</v>
      </c>
    </row>
    <row r="4532" spans="1:8">
      <c r="A4532" s="1" t="s">
        <v>73</v>
      </c>
      <c r="B4532" s="1" t="s">
        <v>8</v>
      </c>
      <c r="C4532">
        <v>126.76</v>
      </c>
      <c r="D4532" s="2" t="s">
        <v>6683</v>
      </c>
      <c r="E4532" s="2" t="s">
        <v>6684</v>
      </c>
      <c r="F4532">
        <v>7.8889239507731138E-3</v>
      </c>
      <c r="G4532">
        <v>201806</v>
      </c>
      <c r="H4532" t="s">
        <v>2841</v>
      </c>
    </row>
    <row r="4533" spans="1:8">
      <c r="A4533" s="1" t="s">
        <v>74</v>
      </c>
      <c r="B4533" s="1" t="s">
        <v>8</v>
      </c>
      <c r="C4533">
        <v>117.7611</v>
      </c>
      <c r="D4533" s="2" t="s">
        <v>6683</v>
      </c>
      <c r="E4533" s="2" t="s">
        <v>6684</v>
      </c>
      <c r="F4533">
        <v>8.4917685042004542E-3</v>
      </c>
      <c r="G4533">
        <v>201806</v>
      </c>
      <c r="H4533" t="s">
        <v>2881</v>
      </c>
    </row>
    <row r="4534" spans="1:8">
      <c r="A4534" s="1" t="s">
        <v>75</v>
      </c>
      <c r="B4534" s="1" t="s">
        <v>8</v>
      </c>
      <c r="C4534">
        <v>79.486109999999996</v>
      </c>
      <c r="D4534" s="2" t="s">
        <v>6683</v>
      </c>
      <c r="E4534" s="2" t="s">
        <v>6684</v>
      </c>
      <c r="F4534">
        <v>1.258081443411937E-2</v>
      </c>
      <c r="G4534">
        <v>201806</v>
      </c>
      <c r="H4534" t="s">
        <v>2921</v>
      </c>
    </row>
    <row r="4535" spans="1:8">
      <c r="A4535" s="1" t="s">
        <v>76</v>
      </c>
      <c r="B4535" s="1" t="s">
        <v>8</v>
      </c>
      <c r="C4535">
        <v>4757.5</v>
      </c>
      <c r="D4535" s="2" t="s">
        <v>6683</v>
      </c>
      <c r="E4535" s="2" t="s">
        <v>6684</v>
      </c>
      <c r="F4535">
        <v>2.1019442984760903E-4</v>
      </c>
      <c r="G4535">
        <v>201806</v>
      </c>
      <c r="H4535" t="s">
        <v>2961</v>
      </c>
    </row>
    <row r="4536" spans="1:8">
      <c r="A4536" s="1" t="s">
        <v>77</v>
      </c>
      <c r="B4536" s="1" t="s">
        <v>8</v>
      </c>
      <c r="C4536">
        <v>491.96775000000002</v>
      </c>
      <c r="D4536" s="2" t="s">
        <v>6683</v>
      </c>
      <c r="E4536" s="2" t="s">
        <v>6684</v>
      </c>
      <c r="F4536">
        <v>2.0326535631654714E-3</v>
      </c>
      <c r="G4536">
        <v>201806</v>
      </c>
      <c r="H4536" t="s">
        <v>3001</v>
      </c>
    </row>
    <row r="4537" spans="1:8">
      <c r="A4537" s="1" t="s">
        <v>79</v>
      </c>
      <c r="B4537" s="1" t="s">
        <v>8</v>
      </c>
      <c r="C4537">
        <v>1255.4100000000001</v>
      </c>
      <c r="D4537" s="2" t="s">
        <v>6683</v>
      </c>
      <c r="E4537" s="2" t="s">
        <v>6684</v>
      </c>
      <c r="F4537">
        <v>7.9655252069045165E-4</v>
      </c>
      <c r="G4537">
        <v>201806</v>
      </c>
      <c r="H4537" t="s">
        <v>3041</v>
      </c>
    </row>
    <row r="4538" spans="1:8">
      <c r="A4538" s="1" t="s">
        <v>80</v>
      </c>
      <c r="B4538" s="1" t="s">
        <v>8</v>
      </c>
      <c r="C4538">
        <v>0.35164000000000001</v>
      </c>
      <c r="D4538" s="2" t="s">
        <v>6683</v>
      </c>
      <c r="E4538" s="2" t="s">
        <v>6684</v>
      </c>
      <c r="F4538">
        <v>2.8438175406665906</v>
      </c>
      <c r="G4538">
        <v>201806</v>
      </c>
      <c r="H4538" t="s">
        <v>3081</v>
      </c>
    </row>
    <row r="4539" spans="1:8">
      <c r="A4539" s="1" t="s">
        <v>81</v>
      </c>
      <c r="B4539" s="1" t="s">
        <v>8</v>
      </c>
      <c r="C4539">
        <v>0.95382</v>
      </c>
      <c r="D4539" s="2" t="s">
        <v>6683</v>
      </c>
      <c r="E4539" s="2" t="s">
        <v>6684</v>
      </c>
      <c r="F4539">
        <v>1.0484158436602293</v>
      </c>
      <c r="G4539">
        <v>201806</v>
      </c>
      <c r="H4539" t="s">
        <v>3121</v>
      </c>
    </row>
    <row r="4540" spans="1:8">
      <c r="A4540" s="1" t="s">
        <v>82</v>
      </c>
      <c r="B4540" s="1" t="s">
        <v>8</v>
      </c>
      <c r="C4540">
        <v>384.76</v>
      </c>
      <c r="D4540" s="2" t="s">
        <v>6683</v>
      </c>
      <c r="E4540" s="2" t="s">
        <v>6684</v>
      </c>
      <c r="F4540">
        <v>2.599022767439443E-3</v>
      </c>
      <c r="G4540">
        <v>201806</v>
      </c>
      <c r="H4540" t="s">
        <v>3161</v>
      </c>
    </row>
    <row r="4541" spans="1:8">
      <c r="A4541" s="1" t="s">
        <v>83</v>
      </c>
      <c r="B4541" s="1" t="s">
        <v>8</v>
      </c>
      <c r="C4541">
        <v>9676</v>
      </c>
      <c r="D4541" s="2" t="s">
        <v>6683</v>
      </c>
      <c r="E4541" s="2" t="s">
        <v>6684</v>
      </c>
      <c r="F4541">
        <v>1.0334849111202976E-4</v>
      </c>
      <c r="G4541">
        <v>201806</v>
      </c>
      <c r="H4541" t="s">
        <v>3201</v>
      </c>
    </row>
    <row r="4542" spans="1:8">
      <c r="A4542" s="1" t="s">
        <v>84</v>
      </c>
      <c r="B4542" s="1" t="s">
        <v>8</v>
      </c>
      <c r="C4542">
        <v>1753.5239999999999</v>
      </c>
      <c r="D4542" s="2" t="s">
        <v>6683</v>
      </c>
      <c r="E4542" s="2" t="s">
        <v>6684</v>
      </c>
      <c r="F4542">
        <v>5.7028019006298179E-4</v>
      </c>
      <c r="G4542">
        <v>201806</v>
      </c>
      <c r="H4542" t="s">
        <v>3241</v>
      </c>
    </row>
    <row r="4543" spans="1:8">
      <c r="A4543" s="1" t="s">
        <v>85</v>
      </c>
      <c r="B4543" s="1" t="s">
        <v>8</v>
      </c>
      <c r="C4543">
        <v>184.82769999999999</v>
      </c>
      <c r="D4543" s="2" t="s">
        <v>6683</v>
      </c>
      <c r="E4543" s="2" t="s">
        <v>6684</v>
      </c>
      <c r="F4543">
        <v>5.410444430136825E-3</v>
      </c>
      <c r="G4543">
        <v>201806</v>
      </c>
      <c r="H4543" t="s">
        <v>3281</v>
      </c>
    </row>
    <row r="4544" spans="1:8">
      <c r="A4544" s="1" t="s">
        <v>86</v>
      </c>
      <c r="B4544" s="1" t="s">
        <v>8</v>
      </c>
      <c r="C4544">
        <v>160.66834</v>
      </c>
      <c r="D4544" s="2" t="s">
        <v>6683</v>
      </c>
      <c r="E4544" s="2" t="s">
        <v>6684</v>
      </c>
      <c r="F4544">
        <v>6.2240015674525544E-3</v>
      </c>
      <c r="G4544">
        <v>201806</v>
      </c>
      <c r="H4544" t="s">
        <v>3321</v>
      </c>
    </row>
    <row r="4545" spans="1:8">
      <c r="A4545" s="1" t="s">
        <v>87</v>
      </c>
      <c r="B4545" s="1" t="s">
        <v>8</v>
      </c>
      <c r="C4545">
        <v>14.615600000000001</v>
      </c>
      <c r="D4545" s="2" t="s">
        <v>6683</v>
      </c>
      <c r="E4545" s="2" t="s">
        <v>6684</v>
      </c>
      <c r="F4545">
        <v>6.8420044336188729E-2</v>
      </c>
      <c r="G4545">
        <v>201806</v>
      </c>
      <c r="H4545" t="s">
        <v>3361</v>
      </c>
    </row>
    <row r="4546" spans="1:8">
      <c r="A4546" s="1" t="s">
        <v>88</v>
      </c>
      <c r="B4546" s="1" t="s">
        <v>8</v>
      </c>
      <c r="C4546">
        <v>1.5964</v>
      </c>
      <c r="D4546" s="2" t="s">
        <v>6683</v>
      </c>
      <c r="E4546" s="2" t="s">
        <v>6684</v>
      </c>
      <c r="F4546">
        <v>0.62640942119769483</v>
      </c>
      <c r="G4546">
        <v>201806</v>
      </c>
      <c r="H4546" t="s">
        <v>3401</v>
      </c>
    </row>
    <row r="4547" spans="1:8">
      <c r="A4547" s="1" t="s">
        <v>89</v>
      </c>
      <c r="B4547" s="1" t="s">
        <v>8</v>
      </c>
      <c r="C4547">
        <v>11.0442</v>
      </c>
      <c r="D4547" s="2" t="s">
        <v>6683</v>
      </c>
      <c r="E4547" s="2" t="s">
        <v>6684</v>
      </c>
      <c r="F4547">
        <v>9.0545263577262267E-2</v>
      </c>
      <c r="G4547">
        <v>201806</v>
      </c>
      <c r="H4547" t="s">
        <v>3441</v>
      </c>
    </row>
    <row r="4548" spans="1:8">
      <c r="A4548" s="1" t="s">
        <v>90</v>
      </c>
      <c r="B4548" s="1" t="s">
        <v>8</v>
      </c>
      <c r="C4548">
        <v>19.672799999999999</v>
      </c>
      <c r="D4548" s="2" t="s">
        <v>6683</v>
      </c>
      <c r="E4548" s="2" t="s">
        <v>6684</v>
      </c>
      <c r="F4548">
        <v>5.0831605058761338E-2</v>
      </c>
      <c r="G4548">
        <v>201806</v>
      </c>
      <c r="H4548" t="s">
        <v>3481</v>
      </c>
    </row>
    <row r="4549" spans="1:8">
      <c r="A4549" s="1" t="s">
        <v>91</v>
      </c>
      <c r="B4549" s="1" t="s">
        <v>8</v>
      </c>
      <c r="C4549">
        <v>3826.42</v>
      </c>
      <c r="D4549" s="2" t="s">
        <v>6683</v>
      </c>
      <c r="E4549" s="2" t="s">
        <v>6684</v>
      </c>
      <c r="F4549">
        <v>2.6134088782726411E-4</v>
      </c>
      <c r="G4549">
        <v>201806</v>
      </c>
      <c r="H4549" t="s">
        <v>3521</v>
      </c>
    </row>
    <row r="4550" spans="1:8">
      <c r="A4550" s="1" t="s">
        <v>92</v>
      </c>
      <c r="B4550" s="1" t="s">
        <v>8</v>
      </c>
      <c r="C4550">
        <v>61.4983</v>
      </c>
      <c r="D4550" s="2" t="s">
        <v>6683</v>
      </c>
      <c r="E4550" s="2" t="s">
        <v>6684</v>
      </c>
      <c r="F4550">
        <v>1.6260612081959988E-2</v>
      </c>
      <c r="G4550">
        <v>201806</v>
      </c>
      <c r="H4550" t="s">
        <v>3561</v>
      </c>
    </row>
    <row r="4551" spans="1:8">
      <c r="A4551" s="1" t="s">
        <v>93</v>
      </c>
      <c r="B4551" s="1" t="s">
        <v>8</v>
      </c>
      <c r="C4551">
        <v>1547.056</v>
      </c>
      <c r="D4551" s="2" t="s">
        <v>6683</v>
      </c>
      <c r="E4551" s="2" t="s">
        <v>6684</v>
      </c>
      <c r="F4551">
        <v>6.4638901242101119E-4</v>
      </c>
      <c r="G4551">
        <v>201806</v>
      </c>
      <c r="H4551" t="s">
        <v>3601</v>
      </c>
    </row>
    <row r="4552" spans="1:8">
      <c r="A4552" s="1" t="s">
        <v>94</v>
      </c>
      <c r="B4552" s="1" t="s">
        <v>8</v>
      </c>
      <c r="C4552">
        <v>2803.3934199999999</v>
      </c>
      <c r="D4552" s="2" t="s">
        <v>6683</v>
      </c>
      <c r="E4552" s="2" t="s">
        <v>6684</v>
      </c>
      <c r="F4552">
        <v>3.5671054689141707E-4</v>
      </c>
      <c r="G4552">
        <v>201806</v>
      </c>
      <c r="H4552" t="s">
        <v>3641</v>
      </c>
    </row>
    <row r="4553" spans="1:8">
      <c r="A4553" s="1" t="s">
        <v>95</v>
      </c>
      <c r="B4553" s="1" t="s">
        <v>8</v>
      </c>
      <c r="C4553">
        <v>9.3992400000000007</v>
      </c>
      <c r="D4553" s="2" t="s">
        <v>6683</v>
      </c>
      <c r="E4553" s="2" t="s">
        <v>6684</v>
      </c>
      <c r="F4553">
        <v>0.10639158059587796</v>
      </c>
      <c r="G4553">
        <v>201806</v>
      </c>
      <c r="H4553" t="s">
        <v>3681</v>
      </c>
    </row>
    <row r="4554" spans="1:8">
      <c r="A4554" s="1" t="s">
        <v>6390</v>
      </c>
      <c r="B4554" s="1" t="s">
        <v>8</v>
      </c>
      <c r="C4554">
        <v>41.604999999999997</v>
      </c>
      <c r="D4554" s="2" t="s">
        <v>6683</v>
      </c>
      <c r="E4554" s="2" t="s">
        <v>6684</v>
      </c>
      <c r="F4554">
        <v>2.4035572647518329E-2</v>
      </c>
      <c r="G4554">
        <v>201806</v>
      </c>
      <c r="H4554" t="s">
        <v>6504</v>
      </c>
    </row>
    <row r="4555" spans="1:8">
      <c r="A4555" s="1" t="s">
        <v>97</v>
      </c>
      <c r="B4555" s="1" t="s">
        <v>8</v>
      </c>
      <c r="C4555">
        <v>40.235050000000001</v>
      </c>
      <c r="D4555" s="2" t="s">
        <v>6683</v>
      </c>
      <c r="E4555" s="2" t="s">
        <v>6684</v>
      </c>
      <c r="F4555">
        <v>2.4853951964767036E-2</v>
      </c>
      <c r="G4555">
        <v>201806</v>
      </c>
      <c r="H4555" t="s">
        <v>3721</v>
      </c>
    </row>
    <row r="4556" spans="1:8">
      <c r="A4556" s="1" t="s">
        <v>98</v>
      </c>
      <c r="B4556" s="1" t="s">
        <v>8</v>
      </c>
      <c r="C4556">
        <v>17.924910000000001</v>
      </c>
      <c r="D4556" s="2" t="s">
        <v>6683</v>
      </c>
      <c r="E4556" s="2" t="s">
        <v>6684</v>
      </c>
      <c r="F4556">
        <v>5.5788285687347942E-2</v>
      </c>
      <c r="G4556">
        <v>201806</v>
      </c>
      <c r="H4556" t="s">
        <v>3761</v>
      </c>
    </row>
    <row r="4557" spans="1:8">
      <c r="A4557" s="1" t="s">
        <v>99</v>
      </c>
      <c r="B4557" s="1" t="s">
        <v>8</v>
      </c>
      <c r="C4557">
        <v>844.67364999999995</v>
      </c>
      <c r="D4557" s="2" t="s">
        <v>6683</v>
      </c>
      <c r="E4557" s="2" t="s">
        <v>6684</v>
      </c>
      <c r="F4557">
        <v>1.1838891860779604E-3</v>
      </c>
      <c r="G4557">
        <v>201806</v>
      </c>
      <c r="H4557" t="s">
        <v>3801</v>
      </c>
    </row>
    <row r="4558" spans="1:8">
      <c r="A4558" s="1" t="s">
        <v>100</v>
      </c>
      <c r="B4558" s="1" t="s">
        <v>8</v>
      </c>
      <c r="C4558">
        <v>22.881499999999999</v>
      </c>
      <c r="D4558" s="2" t="s">
        <v>6683</v>
      </c>
      <c r="E4558" s="2" t="s">
        <v>6684</v>
      </c>
      <c r="F4558">
        <v>4.370342853396849E-2</v>
      </c>
      <c r="G4558">
        <v>201806</v>
      </c>
      <c r="H4558" t="s">
        <v>3841</v>
      </c>
    </row>
    <row r="4559" spans="1:8">
      <c r="A4559" s="1" t="s">
        <v>101</v>
      </c>
      <c r="B4559" s="1" t="s">
        <v>8</v>
      </c>
      <c r="C4559">
        <v>4.6359000000000004</v>
      </c>
      <c r="D4559" s="2" t="s">
        <v>6683</v>
      </c>
      <c r="E4559" s="2" t="s">
        <v>6684</v>
      </c>
      <c r="F4559">
        <v>0.21570784529433334</v>
      </c>
      <c r="G4559">
        <v>201806</v>
      </c>
      <c r="H4559" t="s">
        <v>3881</v>
      </c>
    </row>
    <row r="4560" spans="1:8">
      <c r="A4560" s="1" t="s">
        <v>102</v>
      </c>
      <c r="B4560" s="1" t="s">
        <v>8</v>
      </c>
      <c r="C4560">
        <v>69.284999999999997</v>
      </c>
      <c r="D4560" s="2" t="s">
        <v>6683</v>
      </c>
      <c r="E4560" s="2" t="s">
        <v>6684</v>
      </c>
      <c r="F4560">
        <v>1.4433138485963774E-2</v>
      </c>
      <c r="G4560">
        <v>201806</v>
      </c>
      <c r="H4560" t="s">
        <v>3921</v>
      </c>
    </row>
    <row r="4561" spans="1:8">
      <c r="A4561" s="1" t="s">
        <v>103</v>
      </c>
      <c r="B4561" s="1" t="s">
        <v>8</v>
      </c>
      <c r="C4561">
        <v>14.615600000000001</v>
      </c>
      <c r="D4561" s="2" t="s">
        <v>6683</v>
      </c>
      <c r="E4561" s="2" t="s">
        <v>6684</v>
      </c>
      <c r="F4561">
        <v>6.8420044336188729E-2</v>
      </c>
      <c r="G4561">
        <v>201806</v>
      </c>
      <c r="H4561" t="s">
        <v>3961</v>
      </c>
    </row>
    <row r="4562" spans="1:8">
      <c r="A4562" s="1" t="s">
        <v>104</v>
      </c>
      <c r="B4562" s="1" t="s">
        <v>8</v>
      </c>
      <c r="C4562">
        <v>355.60489999999999</v>
      </c>
      <c r="D4562" s="2" t="s">
        <v>6683</v>
      </c>
      <c r="E4562" s="2" t="s">
        <v>6684</v>
      </c>
      <c r="F4562">
        <v>2.8121097318962703E-3</v>
      </c>
      <c r="G4562">
        <v>201806</v>
      </c>
      <c r="H4562" t="s">
        <v>4001</v>
      </c>
    </row>
    <row r="4563" spans="1:8">
      <c r="A4563" s="1" t="s">
        <v>105</v>
      </c>
      <c r="B4563" s="1" t="s">
        <v>8</v>
      </c>
      <c r="C4563">
        <v>36.546230000000001</v>
      </c>
      <c r="D4563" s="2" t="s">
        <v>6683</v>
      </c>
      <c r="E4563" s="2" t="s">
        <v>6684</v>
      </c>
      <c r="F4563">
        <v>2.7362603475105364E-2</v>
      </c>
      <c r="G4563">
        <v>201806</v>
      </c>
      <c r="H4563" t="s">
        <v>4041</v>
      </c>
    </row>
    <row r="4564" spans="1:8">
      <c r="A4564" s="1" t="s">
        <v>106</v>
      </c>
      <c r="B4564" s="1" t="s">
        <v>8</v>
      </c>
      <c r="C4564">
        <v>9.5463000000000005</v>
      </c>
      <c r="D4564" s="2" t="s">
        <v>6683</v>
      </c>
      <c r="E4564" s="2" t="s">
        <v>6684</v>
      </c>
      <c r="F4564">
        <v>0.1047526266721138</v>
      </c>
      <c r="G4564">
        <v>201806</v>
      </c>
      <c r="H4564" t="s">
        <v>4081</v>
      </c>
    </row>
    <row r="4565" spans="1:8">
      <c r="A4565" s="1" t="s">
        <v>107</v>
      </c>
      <c r="B4565" s="1" t="s">
        <v>8</v>
      </c>
      <c r="C4565">
        <v>125.56</v>
      </c>
      <c r="D4565" s="2" t="s">
        <v>6683</v>
      </c>
      <c r="E4565" s="2" t="s">
        <v>6684</v>
      </c>
      <c r="F4565">
        <v>7.9643198470850593E-3</v>
      </c>
      <c r="G4565">
        <v>201806</v>
      </c>
      <c r="H4565" t="s">
        <v>4121</v>
      </c>
    </row>
    <row r="4566" spans="1:8">
      <c r="A4566" s="1" t="s">
        <v>108</v>
      </c>
      <c r="B4566" s="1" t="s">
        <v>8</v>
      </c>
      <c r="C4566">
        <v>1.6686000000000001</v>
      </c>
      <c r="D4566" s="2" t="s">
        <v>6683</v>
      </c>
      <c r="E4566" s="2" t="s">
        <v>6684</v>
      </c>
      <c r="F4566">
        <v>0.59930480642454753</v>
      </c>
      <c r="G4566">
        <v>201806</v>
      </c>
      <c r="H4566" t="s">
        <v>4161</v>
      </c>
    </row>
    <row r="4567" spans="1:8">
      <c r="A4567" s="1" t="s">
        <v>109</v>
      </c>
      <c r="B4567" s="1" t="s">
        <v>8</v>
      </c>
      <c r="C4567">
        <v>0.44724999999999998</v>
      </c>
      <c r="D4567" s="2" t="s">
        <v>6683</v>
      </c>
      <c r="E4567" s="2" t="s">
        <v>6684</v>
      </c>
      <c r="F4567">
        <v>2.2358859698155396</v>
      </c>
      <c r="G4567">
        <v>201806</v>
      </c>
      <c r="H4567" t="s">
        <v>4201</v>
      </c>
    </row>
    <row r="4568" spans="1:8">
      <c r="A4568" s="1" t="s">
        <v>110</v>
      </c>
      <c r="B4568" s="1" t="s">
        <v>8</v>
      </c>
      <c r="C4568">
        <v>1.1632</v>
      </c>
      <c r="D4568" s="2" t="s">
        <v>6683</v>
      </c>
      <c r="E4568" s="2" t="s">
        <v>6684</v>
      </c>
      <c r="F4568">
        <v>0.85969738651994498</v>
      </c>
      <c r="G4568">
        <v>201806</v>
      </c>
      <c r="H4568" t="s">
        <v>4241</v>
      </c>
    </row>
    <row r="4569" spans="1:8">
      <c r="A4569" s="1" t="s">
        <v>111</v>
      </c>
      <c r="B4569" s="1" t="s">
        <v>8</v>
      </c>
      <c r="C4569">
        <v>3.80715</v>
      </c>
      <c r="D4569" s="2" t="s">
        <v>6683</v>
      </c>
      <c r="E4569" s="2" t="s">
        <v>6684</v>
      </c>
      <c r="F4569">
        <v>0.26266367230080245</v>
      </c>
      <c r="G4569">
        <v>201806</v>
      </c>
      <c r="H4569" t="s">
        <v>4281</v>
      </c>
    </row>
    <row r="4570" spans="1:8">
      <c r="A4570" s="1" t="s">
        <v>112</v>
      </c>
      <c r="B4570" s="1" t="s">
        <v>8</v>
      </c>
      <c r="C4570">
        <v>3.7951100000000002</v>
      </c>
      <c r="D4570" s="2" t="s">
        <v>6683</v>
      </c>
      <c r="E4570" s="2" t="s">
        <v>6684</v>
      </c>
      <c r="F4570">
        <v>0.26349697373725661</v>
      </c>
      <c r="G4570">
        <v>201806</v>
      </c>
      <c r="H4570" t="s">
        <v>4321</v>
      </c>
    </row>
    <row r="4571" spans="1:8">
      <c r="A4571" s="1" t="s">
        <v>113</v>
      </c>
      <c r="B4571" s="1" t="s">
        <v>8</v>
      </c>
      <c r="C4571">
        <v>61.207999999999998</v>
      </c>
      <c r="D4571" s="2" t="s">
        <v>6683</v>
      </c>
      <c r="E4571" s="2" t="s">
        <v>6684</v>
      </c>
      <c r="F4571">
        <v>1.6337733629590904E-2</v>
      </c>
      <c r="G4571">
        <v>201806</v>
      </c>
      <c r="H4571" t="s">
        <v>4361</v>
      </c>
    </row>
    <row r="4572" spans="1:8">
      <c r="A4572" s="1" t="s">
        <v>114</v>
      </c>
      <c r="B4572" s="1" t="s">
        <v>8</v>
      </c>
      <c r="C4572">
        <v>134.44204999999999</v>
      </c>
      <c r="D4572" s="2" t="s">
        <v>6683</v>
      </c>
      <c r="E4572" s="2" t="s">
        <v>6684</v>
      </c>
      <c r="F4572">
        <v>7.4381490017446181E-3</v>
      </c>
      <c r="G4572">
        <v>201806</v>
      </c>
      <c r="H4572" t="s">
        <v>4401</v>
      </c>
    </row>
    <row r="4573" spans="1:8">
      <c r="A4573" s="1" t="s">
        <v>115</v>
      </c>
      <c r="B4573" s="1" t="s">
        <v>8</v>
      </c>
      <c r="C4573">
        <v>4.3135000000000003</v>
      </c>
      <c r="D4573" s="2" t="s">
        <v>6683</v>
      </c>
      <c r="E4573" s="2" t="s">
        <v>6684</v>
      </c>
      <c r="F4573">
        <v>0.23183030022023876</v>
      </c>
      <c r="G4573">
        <v>201806</v>
      </c>
      <c r="H4573" t="s">
        <v>4441</v>
      </c>
    </row>
    <row r="4574" spans="1:8">
      <c r="A4574" s="1" t="s">
        <v>116</v>
      </c>
      <c r="B4574" s="1" t="s">
        <v>8</v>
      </c>
      <c r="C4574">
        <v>6631.9964300000001</v>
      </c>
      <c r="D4574" s="2" t="s">
        <v>6683</v>
      </c>
      <c r="E4574" s="2" t="s">
        <v>6684</v>
      </c>
      <c r="F4574">
        <v>1.5078415836843265E-4</v>
      </c>
      <c r="G4574">
        <v>201806</v>
      </c>
      <c r="H4574" t="s">
        <v>4481</v>
      </c>
    </row>
    <row r="4575" spans="1:8">
      <c r="A4575" s="1" t="s">
        <v>117</v>
      </c>
      <c r="B4575" s="1" t="s">
        <v>8</v>
      </c>
      <c r="C4575">
        <v>4.2340499999999999</v>
      </c>
      <c r="D4575" s="2" t="s">
        <v>6683</v>
      </c>
      <c r="E4575" s="2" t="s">
        <v>6684</v>
      </c>
      <c r="F4575">
        <v>0.236180489129793</v>
      </c>
      <c r="G4575">
        <v>201806</v>
      </c>
      <c r="H4575" t="s">
        <v>4521</v>
      </c>
    </row>
    <row r="4576" spans="1:8">
      <c r="A4576" s="1" t="s">
        <v>118</v>
      </c>
      <c r="B4576" s="1" t="s">
        <v>8</v>
      </c>
      <c r="C4576">
        <v>4.6443000000000003</v>
      </c>
      <c r="D4576" s="2" t="s">
        <v>6683</v>
      </c>
      <c r="E4576" s="2" t="s">
        <v>6684</v>
      </c>
      <c r="F4576">
        <v>0.21531770126822125</v>
      </c>
      <c r="G4576">
        <v>201806</v>
      </c>
      <c r="H4576" t="s">
        <v>4561</v>
      </c>
    </row>
    <row r="4577" spans="1:8">
      <c r="A4577" s="1" t="s">
        <v>119</v>
      </c>
      <c r="B4577" s="1" t="s">
        <v>8</v>
      </c>
      <c r="C4577">
        <v>118.1853</v>
      </c>
      <c r="D4577" s="2" t="s">
        <v>6683</v>
      </c>
      <c r="E4577" s="2" t="s">
        <v>6684</v>
      </c>
      <c r="F4577">
        <v>8.4612891789418825E-3</v>
      </c>
      <c r="G4577">
        <v>201806</v>
      </c>
      <c r="H4577" t="s">
        <v>4601</v>
      </c>
    </row>
    <row r="4578" spans="1:8">
      <c r="A4578" s="1" t="s">
        <v>120</v>
      </c>
      <c r="B4578" s="1" t="s">
        <v>8</v>
      </c>
      <c r="C4578">
        <v>72.383600000000001</v>
      </c>
      <c r="D4578" s="2" t="s">
        <v>6683</v>
      </c>
      <c r="E4578" s="2" t="s">
        <v>6684</v>
      </c>
      <c r="F4578">
        <v>1.3815284125133317E-2</v>
      </c>
      <c r="G4578">
        <v>201806</v>
      </c>
      <c r="H4578" t="s">
        <v>4641</v>
      </c>
    </row>
    <row r="4579" spans="1:8">
      <c r="A4579" s="1" t="s">
        <v>121</v>
      </c>
      <c r="B4579" s="1" t="s">
        <v>8</v>
      </c>
      <c r="C4579">
        <v>996.62861999999996</v>
      </c>
      <c r="D4579" s="2" t="s">
        <v>6683</v>
      </c>
      <c r="E4579" s="2" t="s">
        <v>6684</v>
      </c>
      <c r="F4579">
        <v>1.0033827846525219E-3</v>
      </c>
      <c r="G4579">
        <v>201806</v>
      </c>
      <c r="H4579" t="s">
        <v>4681</v>
      </c>
    </row>
    <row r="4580" spans="1:8">
      <c r="A4580" s="1" t="s">
        <v>122</v>
      </c>
      <c r="B4580" s="1" t="s">
        <v>8</v>
      </c>
      <c r="C4580">
        <v>4.3620000000000001</v>
      </c>
      <c r="D4580" s="2" t="s">
        <v>6683</v>
      </c>
      <c r="E4580" s="2" t="s">
        <v>6684</v>
      </c>
      <c r="F4580">
        <v>0.22925263640531865</v>
      </c>
      <c r="G4580">
        <v>201806</v>
      </c>
      <c r="H4580" t="s">
        <v>4721</v>
      </c>
    </row>
    <row r="4581" spans="1:8">
      <c r="A4581" s="1" t="s">
        <v>123</v>
      </c>
      <c r="B4581" s="1" t="s">
        <v>8</v>
      </c>
      <c r="C4581">
        <v>9.1482200000000002</v>
      </c>
      <c r="D4581" s="2" t="s">
        <v>6683</v>
      </c>
      <c r="E4581" s="2" t="s">
        <v>6684</v>
      </c>
      <c r="F4581">
        <v>0.10931088233558003</v>
      </c>
      <c r="G4581">
        <v>201806</v>
      </c>
      <c r="H4581" t="s">
        <v>4761</v>
      </c>
    </row>
    <row r="4582" spans="1:8">
      <c r="A4582" s="1" t="s">
        <v>124</v>
      </c>
      <c r="B4582" s="1" t="s">
        <v>8</v>
      </c>
      <c r="C4582">
        <v>16.304200000000002</v>
      </c>
      <c r="D4582" s="2" t="s">
        <v>6683</v>
      </c>
      <c r="E4582" s="2" t="s">
        <v>6684</v>
      </c>
      <c r="F4582">
        <v>6.1333889427264136E-2</v>
      </c>
      <c r="G4582">
        <v>201806</v>
      </c>
      <c r="H4582" t="s">
        <v>4801</v>
      </c>
    </row>
    <row r="4583" spans="1:8">
      <c r="A4583" s="1" t="s">
        <v>125</v>
      </c>
      <c r="B4583" s="1" t="s">
        <v>8</v>
      </c>
      <c r="C4583">
        <v>40.345939999999999</v>
      </c>
      <c r="D4583" s="2" t="s">
        <v>6683</v>
      </c>
      <c r="E4583" s="2" t="s">
        <v>6684</v>
      </c>
      <c r="F4583">
        <v>2.4785641380520567E-2</v>
      </c>
      <c r="G4583">
        <v>201806</v>
      </c>
      <c r="H4583" t="s">
        <v>4841</v>
      </c>
    </row>
    <row r="4584" spans="1:8">
      <c r="A4584" s="1" t="s">
        <v>126</v>
      </c>
      <c r="B4584" s="1" t="s">
        <v>8</v>
      </c>
      <c r="C4584">
        <v>10.2783</v>
      </c>
      <c r="D4584" s="2" t="s">
        <v>6683</v>
      </c>
      <c r="E4584" s="2" t="s">
        <v>6684</v>
      </c>
      <c r="F4584">
        <v>9.7292353793915334E-2</v>
      </c>
      <c r="G4584">
        <v>201806</v>
      </c>
      <c r="H4584" t="s">
        <v>4881</v>
      </c>
    </row>
    <row r="4585" spans="1:8">
      <c r="A4585" s="1" t="s">
        <v>127</v>
      </c>
      <c r="B4585" s="1" t="s">
        <v>8</v>
      </c>
      <c r="C4585">
        <v>1.5588</v>
      </c>
      <c r="D4585" s="2" t="s">
        <v>6683</v>
      </c>
      <c r="E4585" s="2" t="s">
        <v>6684</v>
      </c>
      <c r="F4585">
        <v>0.64151911726969468</v>
      </c>
      <c r="G4585">
        <v>201806</v>
      </c>
      <c r="H4585" t="s">
        <v>4921</v>
      </c>
    </row>
    <row r="4586" spans="1:8">
      <c r="A4586" s="1" t="s">
        <v>128</v>
      </c>
      <c r="B4586" s="1" t="s">
        <v>8</v>
      </c>
      <c r="C4586">
        <v>0.875</v>
      </c>
      <c r="D4586" s="2" t="s">
        <v>6683</v>
      </c>
      <c r="E4586" s="2" t="s">
        <v>6684</v>
      </c>
      <c r="F4586">
        <v>1.1428571428571428</v>
      </c>
      <c r="G4586">
        <v>201806</v>
      </c>
      <c r="H4586" t="s">
        <v>4961</v>
      </c>
    </row>
    <row r="4587" spans="1:8">
      <c r="A4587" s="1" t="s">
        <v>129</v>
      </c>
      <c r="B4587" s="1" t="s">
        <v>8</v>
      </c>
      <c r="C4587">
        <v>8916.0559499999999</v>
      </c>
      <c r="D4587" s="2" t="s">
        <v>6683</v>
      </c>
      <c r="E4587" s="2" t="s">
        <v>6684</v>
      </c>
      <c r="F4587">
        <v>1.1215721453609766E-4</v>
      </c>
      <c r="G4587">
        <v>201806</v>
      </c>
      <c r="H4587" t="s">
        <v>5001</v>
      </c>
    </row>
    <row r="4588" spans="1:8">
      <c r="A4588" s="1" t="s">
        <v>130</v>
      </c>
      <c r="B4588" s="1" t="s">
        <v>8</v>
      </c>
      <c r="C4588">
        <v>661.46289999999999</v>
      </c>
      <c r="D4588" s="2" t="s">
        <v>6683</v>
      </c>
      <c r="E4588" s="2" t="s">
        <v>6684</v>
      </c>
      <c r="F4588">
        <v>1.5118005862460313E-3</v>
      </c>
      <c r="G4588">
        <v>201806</v>
      </c>
      <c r="H4588" t="s">
        <v>5041</v>
      </c>
    </row>
    <row r="4589" spans="1:8">
      <c r="A4589" s="1" t="s">
        <v>131</v>
      </c>
      <c r="B4589" s="1" t="s">
        <v>8</v>
      </c>
      <c r="C4589">
        <v>8.6867800000000006</v>
      </c>
      <c r="D4589" s="2" t="s">
        <v>6683</v>
      </c>
      <c r="E4589" s="2" t="s">
        <v>6684</v>
      </c>
      <c r="F4589">
        <v>0.11511745433866173</v>
      </c>
      <c r="G4589">
        <v>201806</v>
      </c>
      <c r="H4589" t="s">
        <v>5081</v>
      </c>
    </row>
    <row r="4590" spans="1:8">
      <c r="A4590" s="1" t="s">
        <v>132</v>
      </c>
      <c r="B4590" s="1" t="s">
        <v>8</v>
      </c>
      <c r="C4590">
        <v>160.82182</v>
      </c>
      <c r="D4590" s="2" t="s">
        <v>6683</v>
      </c>
      <c r="E4590" s="2" t="s">
        <v>6684</v>
      </c>
      <c r="F4590">
        <v>6.2180617033186164E-3</v>
      </c>
      <c r="G4590">
        <v>201806</v>
      </c>
      <c r="H4590" t="s">
        <v>5121</v>
      </c>
    </row>
    <row r="4591" spans="1:8">
      <c r="A4591" s="1" t="s">
        <v>6392</v>
      </c>
      <c r="B4591" s="1" t="s">
        <v>8</v>
      </c>
      <c r="C4591">
        <v>24.5</v>
      </c>
      <c r="D4591" s="2" t="s">
        <v>6683</v>
      </c>
      <c r="E4591" s="2" t="s">
        <v>6684</v>
      </c>
      <c r="F4591">
        <v>4.0816326530612242E-2</v>
      </c>
      <c r="G4591">
        <v>201806</v>
      </c>
      <c r="H4591" t="s">
        <v>6505</v>
      </c>
    </row>
    <row r="4592" spans="1:8">
      <c r="A4592" s="1" t="s">
        <v>134</v>
      </c>
      <c r="B4592" s="1" t="s">
        <v>8</v>
      </c>
      <c r="C4592">
        <v>10.178000000000001</v>
      </c>
      <c r="D4592" s="2" t="s">
        <v>6683</v>
      </c>
      <c r="E4592" s="2" t="s">
        <v>6684</v>
      </c>
      <c r="F4592">
        <v>9.8251129887993699E-2</v>
      </c>
      <c r="G4592">
        <v>201806</v>
      </c>
      <c r="H4592" t="s">
        <v>5161</v>
      </c>
    </row>
    <row r="4593" spans="1:8">
      <c r="A4593" s="1" t="s">
        <v>135</v>
      </c>
      <c r="B4593" s="1" t="s">
        <v>8</v>
      </c>
      <c r="C4593">
        <v>515.64</v>
      </c>
      <c r="D4593" s="2" t="s">
        <v>6683</v>
      </c>
      <c r="E4593" s="2" t="s">
        <v>6684</v>
      </c>
      <c r="F4593">
        <v>1.9393375223023816E-3</v>
      </c>
      <c r="G4593">
        <v>201806</v>
      </c>
      <c r="H4593" t="s">
        <v>5201</v>
      </c>
    </row>
    <row r="4594" spans="1:8">
      <c r="A4594" s="1" t="s">
        <v>136</v>
      </c>
      <c r="B4594" s="1" t="s">
        <v>8</v>
      </c>
      <c r="C4594">
        <v>14.615600000000001</v>
      </c>
      <c r="D4594" s="2" t="s">
        <v>6683</v>
      </c>
      <c r="E4594" s="2" t="s">
        <v>6684</v>
      </c>
      <c r="F4594">
        <v>6.8420044336188729E-2</v>
      </c>
      <c r="G4594">
        <v>201806</v>
      </c>
      <c r="H4594" t="s">
        <v>5241</v>
      </c>
    </row>
    <row r="4595" spans="1:8">
      <c r="A4595" s="1" t="s">
        <v>137</v>
      </c>
      <c r="B4595" s="1" t="s">
        <v>8</v>
      </c>
      <c r="C4595">
        <v>37.292000000000002</v>
      </c>
      <c r="D4595" s="2" t="s">
        <v>6683</v>
      </c>
      <c r="E4595" s="2" t="s">
        <v>6684</v>
      </c>
      <c r="F4595">
        <v>2.6815402767349564E-2</v>
      </c>
      <c r="G4595">
        <v>201806</v>
      </c>
      <c r="H4595" t="s">
        <v>5281</v>
      </c>
    </row>
    <row r="4596" spans="1:8">
      <c r="A4596" s="1" t="s">
        <v>138</v>
      </c>
      <c r="B4596" s="1" t="s">
        <v>8</v>
      </c>
      <c r="C4596">
        <v>10.46833</v>
      </c>
      <c r="D4596" s="2" t="s">
        <v>6683</v>
      </c>
      <c r="E4596" s="2" t="s">
        <v>6684</v>
      </c>
      <c r="F4596">
        <v>9.5526220514637966E-2</v>
      </c>
      <c r="G4596">
        <v>201806</v>
      </c>
      <c r="H4596" t="s">
        <v>5321</v>
      </c>
    </row>
    <row r="4597" spans="1:8">
      <c r="A4597" s="1" t="s">
        <v>139</v>
      </c>
      <c r="B4597" s="1" t="s">
        <v>8</v>
      </c>
      <c r="C4597">
        <v>4.0712000000000002</v>
      </c>
      <c r="D4597" s="2" t="s">
        <v>6683</v>
      </c>
      <c r="E4597" s="2" t="s">
        <v>6684</v>
      </c>
      <c r="F4597">
        <v>0.24562782471998426</v>
      </c>
      <c r="G4597">
        <v>201806</v>
      </c>
      <c r="H4597" t="s">
        <v>5361</v>
      </c>
    </row>
    <row r="4598" spans="1:8">
      <c r="A4598" s="1" t="s">
        <v>140</v>
      </c>
      <c r="B4598" s="1" t="s">
        <v>8</v>
      </c>
      <c r="C4598">
        <v>2.9689000000000001</v>
      </c>
      <c r="D4598" s="2" t="s">
        <v>6683</v>
      </c>
      <c r="E4598" s="2" t="s">
        <v>6684</v>
      </c>
      <c r="F4598">
        <v>0.33682508673245981</v>
      </c>
      <c r="G4598">
        <v>201806</v>
      </c>
      <c r="H4598" t="s">
        <v>5401</v>
      </c>
    </row>
    <row r="4599" spans="1:8">
      <c r="A4599" s="1" t="s">
        <v>141</v>
      </c>
      <c r="B4599" s="1" t="s">
        <v>8</v>
      </c>
      <c r="C4599">
        <v>2.5754999999999999</v>
      </c>
      <c r="D4599" s="2" t="s">
        <v>6683</v>
      </c>
      <c r="E4599" s="2" t="s">
        <v>6684</v>
      </c>
      <c r="F4599">
        <v>0.38827412152980006</v>
      </c>
      <c r="G4599">
        <v>201806</v>
      </c>
      <c r="H4599" t="s">
        <v>5441</v>
      </c>
    </row>
    <row r="4600" spans="1:8">
      <c r="A4600" s="1" t="s">
        <v>142</v>
      </c>
      <c r="B4600" s="1" t="s">
        <v>8</v>
      </c>
      <c r="C4600">
        <v>5.1818</v>
      </c>
      <c r="D4600" s="2" t="s">
        <v>6683</v>
      </c>
      <c r="E4600" s="2" t="s">
        <v>6684</v>
      </c>
      <c r="F4600">
        <v>0.19298313327415184</v>
      </c>
      <c r="G4600">
        <v>201806</v>
      </c>
      <c r="H4600" t="s">
        <v>5481</v>
      </c>
    </row>
    <row r="4601" spans="1:8">
      <c r="A4601" s="1" t="s">
        <v>143</v>
      </c>
      <c r="B4601" s="1" t="s">
        <v>8</v>
      </c>
      <c r="C4601">
        <v>8.0351499999999998</v>
      </c>
      <c r="D4601" s="2" t="s">
        <v>6683</v>
      </c>
      <c r="E4601" s="2" t="s">
        <v>6684</v>
      </c>
      <c r="F4601">
        <v>0.12445318382357518</v>
      </c>
      <c r="G4601">
        <v>201806</v>
      </c>
      <c r="H4601" t="s">
        <v>5521</v>
      </c>
    </row>
    <row r="4602" spans="1:8">
      <c r="A4602" s="1" t="s">
        <v>144</v>
      </c>
      <c r="B4602" s="1" t="s">
        <v>8</v>
      </c>
      <c r="C4602">
        <v>34.668399999999998</v>
      </c>
      <c r="D4602" s="2" t="s">
        <v>6683</v>
      </c>
      <c r="E4602" s="2" t="s">
        <v>6684</v>
      </c>
      <c r="F4602">
        <v>2.884471161057332E-2</v>
      </c>
      <c r="G4602">
        <v>201806</v>
      </c>
      <c r="H4602" t="s">
        <v>5561</v>
      </c>
    </row>
    <row r="4603" spans="1:8">
      <c r="A4603" s="1" t="s">
        <v>145</v>
      </c>
      <c r="B4603" s="1" t="s">
        <v>8</v>
      </c>
      <c r="C4603">
        <v>2631.3935999999999</v>
      </c>
      <c r="D4603" s="2" t="s">
        <v>6683</v>
      </c>
      <c r="E4603" s="2" t="s">
        <v>6684</v>
      </c>
      <c r="F4603">
        <v>3.800267660451861E-4</v>
      </c>
      <c r="G4603">
        <v>201806</v>
      </c>
      <c r="H4603" t="s">
        <v>5601</v>
      </c>
    </row>
    <row r="4604" spans="1:8">
      <c r="A4604" s="1" t="s">
        <v>146</v>
      </c>
      <c r="B4604" s="1" t="s">
        <v>8</v>
      </c>
      <c r="C4604">
        <v>30.417090000000002</v>
      </c>
      <c r="D4604" s="2" t="s">
        <v>6683</v>
      </c>
      <c r="E4604" s="2" t="s">
        <v>6684</v>
      </c>
      <c r="F4604">
        <v>3.2876254763358363E-2</v>
      </c>
      <c r="G4604">
        <v>201806</v>
      </c>
      <c r="H4604" t="s">
        <v>5641</v>
      </c>
    </row>
    <row r="4605" spans="1:8">
      <c r="A4605" s="1" t="s">
        <v>147</v>
      </c>
      <c r="B4605" s="1" t="s">
        <v>8</v>
      </c>
      <c r="C4605">
        <v>4389.8950000000004</v>
      </c>
      <c r="D4605" s="2" t="s">
        <v>6683</v>
      </c>
      <c r="E4605" s="2" t="s">
        <v>6684</v>
      </c>
      <c r="F4605">
        <v>2.2779588122267159E-4</v>
      </c>
      <c r="G4605">
        <v>201806</v>
      </c>
      <c r="H4605" t="s">
        <v>5681</v>
      </c>
    </row>
    <row r="4606" spans="1:8">
      <c r="A4606" s="1" t="s">
        <v>148</v>
      </c>
      <c r="B4606" s="1" t="s">
        <v>8</v>
      </c>
      <c r="C4606">
        <v>1.1632</v>
      </c>
      <c r="D4606" s="2" t="s">
        <v>6683</v>
      </c>
      <c r="E4606" s="2" t="s">
        <v>6684</v>
      </c>
      <c r="F4606">
        <v>0.85969738651994498</v>
      </c>
      <c r="G4606">
        <v>201806</v>
      </c>
      <c r="H4606" t="s">
        <v>5721</v>
      </c>
    </row>
    <row r="4607" spans="1:8">
      <c r="A4607" s="1" t="s">
        <v>149</v>
      </c>
      <c r="B4607" s="1" t="s">
        <v>8</v>
      </c>
      <c r="C4607">
        <v>36.288350000000001</v>
      </c>
      <c r="D4607" s="2" t="s">
        <v>6683</v>
      </c>
      <c r="E4607" s="2" t="s">
        <v>6684</v>
      </c>
      <c r="F4607">
        <v>2.7557053434504462E-2</v>
      </c>
      <c r="G4607">
        <v>201806</v>
      </c>
      <c r="H4607" t="s">
        <v>5761</v>
      </c>
    </row>
    <row r="4608" spans="1:8">
      <c r="A4608" s="1" t="s">
        <v>150</v>
      </c>
      <c r="B4608" s="1" t="s">
        <v>8</v>
      </c>
      <c r="C4608">
        <v>9284.9531999999999</v>
      </c>
      <c r="D4608" s="2" t="s">
        <v>6683</v>
      </c>
      <c r="E4608" s="2" t="s">
        <v>6684</v>
      </c>
      <c r="F4608">
        <v>1.0770113520873751E-4</v>
      </c>
      <c r="G4608">
        <v>201806</v>
      </c>
      <c r="H4608" t="s">
        <v>5801</v>
      </c>
    </row>
    <row r="4609" spans="1:8">
      <c r="A4609" s="1" t="s">
        <v>151</v>
      </c>
      <c r="B4609" s="1" t="s">
        <v>8</v>
      </c>
      <c r="C4609">
        <v>92939.68</v>
      </c>
      <c r="D4609" s="2" t="s">
        <v>6683</v>
      </c>
      <c r="E4609" s="2" t="s">
        <v>6684</v>
      </c>
      <c r="F4609">
        <v>1.0759666915143243E-5</v>
      </c>
      <c r="G4609">
        <v>201806</v>
      </c>
      <c r="H4609" t="s">
        <v>5841</v>
      </c>
    </row>
    <row r="4610" spans="1:8">
      <c r="A4610" s="1" t="s">
        <v>6394</v>
      </c>
      <c r="B4610" s="1" t="s">
        <v>8</v>
      </c>
      <c r="C4610">
        <v>92.939679999999996</v>
      </c>
      <c r="D4610" s="2" t="s">
        <v>6683</v>
      </c>
      <c r="E4610" s="2" t="s">
        <v>6684</v>
      </c>
      <c r="F4610">
        <v>1.0759666915143242E-2</v>
      </c>
      <c r="G4610">
        <v>201806</v>
      </c>
      <c r="H4610" t="s">
        <v>6506</v>
      </c>
    </row>
    <row r="4611" spans="1:8">
      <c r="A4611" s="1" t="s">
        <v>152</v>
      </c>
      <c r="B4611" s="1" t="s">
        <v>8</v>
      </c>
      <c r="C4611">
        <v>26573.304</v>
      </c>
      <c r="D4611" s="2" t="s">
        <v>6683</v>
      </c>
      <c r="E4611" s="2" t="s">
        <v>6684</v>
      </c>
      <c r="F4611">
        <v>3.7631752528778508E-5</v>
      </c>
      <c r="G4611">
        <v>201806</v>
      </c>
      <c r="H4611" t="s">
        <v>5881</v>
      </c>
    </row>
    <row r="4612" spans="1:8">
      <c r="A4612" s="1" t="s">
        <v>153</v>
      </c>
      <c r="B4612" s="1" t="s">
        <v>8</v>
      </c>
      <c r="C4612">
        <v>128.21619999999999</v>
      </c>
      <c r="D4612" s="2" t="s">
        <v>6683</v>
      </c>
      <c r="E4612" s="2" t="s">
        <v>6684</v>
      </c>
      <c r="F4612">
        <v>7.7993264501677647E-3</v>
      </c>
      <c r="G4612">
        <v>201806</v>
      </c>
      <c r="H4612" t="s">
        <v>5921</v>
      </c>
    </row>
    <row r="4613" spans="1:8">
      <c r="A4613" s="1" t="s">
        <v>154</v>
      </c>
      <c r="B4613" s="1" t="s">
        <v>8</v>
      </c>
      <c r="C4613">
        <v>2.9780600000000002</v>
      </c>
      <c r="D4613" s="2" t="s">
        <v>6683</v>
      </c>
      <c r="E4613" s="2" t="s">
        <v>6684</v>
      </c>
      <c r="F4613">
        <v>0.33578907073732561</v>
      </c>
      <c r="G4613">
        <v>201806</v>
      </c>
      <c r="H4613" t="s">
        <v>5961</v>
      </c>
    </row>
    <row r="4614" spans="1:8">
      <c r="A4614" s="1" t="s">
        <v>155</v>
      </c>
      <c r="B4614" s="1" t="s">
        <v>8</v>
      </c>
      <c r="C4614">
        <v>655.95699999999999</v>
      </c>
      <c r="D4614" s="2" t="s">
        <v>6683</v>
      </c>
      <c r="E4614" s="2" t="s">
        <v>6684</v>
      </c>
      <c r="F4614">
        <v>1.5244901723741038E-3</v>
      </c>
      <c r="G4614">
        <v>201806</v>
      </c>
      <c r="H4614" t="s">
        <v>6001</v>
      </c>
    </row>
    <row r="4615" spans="1:8">
      <c r="A4615" s="1" t="s">
        <v>156</v>
      </c>
      <c r="B4615" s="1" t="s">
        <v>8</v>
      </c>
      <c r="C4615">
        <v>3.1406399999999999</v>
      </c>
      <c r="D4615" s="2" t="s">
        <v>6683</v>
      </c>
      <c r="E4615" s="2" t="s">
        <v>6684</v>
      </c>
      <c r="F4615">
        <v>0.3184064394518315</v>
      </c>
      <c r="G4615">
        <v>201806</v>
      </c>
      <c r="H4615" t="s">
        <v>6041</v>
      </c>
    </row>
    <row r="4616" spans="1:8">
      <c r="A4616" s="1" t="s">
        <v>6396</v>
      </c>
      <c r="B4616" s="1" t="s">
        <v>8</v>
      </c>
      <c r="C4616">
        <v>655.95699999999999</v>
      </c>
      <c r="D4616" s="2" t="s">
        <v>6683</v>
      </c>
      <c r="E4616" s="2" t="s">
        <v>6684</v>
      </c>
      <c r="F4616">
        <v>1.5244901723741038E-3</v>
      </c>
      <c r="G4616">
        <v>201806</v>
      </c>
      <c r="H4616" t="s">
        <v>6507</v>
      </c>
    </row>
    <row r="4617" spans="1:8">
      <c r="A4617" s="1" t="s">
        <v>157</v>
      </c>
      <c r="B4617" s="1" t="s">
        <v>8</v>
      </c>
      <c r="C4617">
        <v>119.33199999999999</v>
      </c>
      <c r="D4617" s="2" t="s">
        <v>6683</v>
      </c>
      <c r="E4617" s="2" t="s">
        <v>6684</v>
      </c>
      <c r="F4617">
        <v>8.379981899239098E-3</v>
      </c>
      <c r="G4617">
        <v>201806</v>
      </c>
      <c r="H4617" t="s">
        <v>6081</v>
      </c>
    </row>
    <row r="4618" spans="1:8">
      <c r="A4618" s="1" t="s">
        <v>158</v>
      </c>
      <c r="B4618" s="1" t="s">
        <v>8</v>
      </c>
      <c r="C4618">
        <v>535.94439999999997</v>
      </c>
      <c r="D4618" s="2" t="s">
        <v>6683</v>
      </c>
      <c r="E4618" s="2" t="s">
        <v>6684</v>
      </c>
      <c r="F4618">
        <v>1.8658651904936408E-3</v>
      </c>
      <c r="G4618">
        <v>201806</v>
      </c>
      <c r="H4618" t="s">
        <v>6121</v>
      </c>
    </row>
    <row r="4619" spans="1:8">
      <c r="A4619" s="1" t="s">
        <v>159</v>
      </c>
      <c r="B4619" s="1" t="s">
        <v>8</v>
      </c>
      <c r="C4619">
        <v>14.615600000000001</v>
      </c>
      <c r="D4619" s="2" t="s">
        <v>6683</v>
      </c>
      <c r="E4619" s="2" t="s">
        <v>6684</v>
      </c>
      <c r="F4619">
        <v>6.8420044336188729E-2</v>
      </c>
      <c r="G4619">
        <v>201806</v>
      </c>
      <c r="H4619" t="s">
        <v>6161</v>
      </c>
    </row>
    <row r="4620" spans="1:8">
      <c r="A4620" s="1" t="s">
        <v>160</v>
      </c>
      <c r="B4620" s="1" t="s">
        <v>8</v>
      </c>
      <c r="C4620">
        <v>11.941850000000001</v>
      </c>
      <c r="D4620" s="2" t="s">
        <v>6683</v>
      </c>
      <c r="E4620" s="2" t="s">
        <v>6684</v>
      </c>
      <c r="F4620">
        <v>8.3739119148205671E-2</v>
      </c>
      <c r="G4620">
        <v>201806</v>
      </c>
      <c r="H4620" t="s">
        <v>6201</v>
      </c>
    </row>
    <row r="4621" spans="1:8">
      <c r="A4621" s="1" t="s">
        <v>7</v>
      </c>
      <c r="B4621" s="1" t="s">
        <v>8</v>
      </c>
      <c r="C4621">
        <v>4.2591999999999999</v>
      </c>
      <c r="D4621" s="2" t="s">
        <v>6685</v>
      </c>
      <c r="E4621" s="2" t="s">
        <v>6686</v>
      </c>
      <c r="F4621">
        <v>0.23478587528174305</v>
      </c>
      <c r="G4621">
        <v>201807</v>
      </c>
      <c r="H4621" t="s">
        <v>200</v>
      </c>
    </row>
    <row r="4622" spans="1:8">
      <c r="A4622" s="1" t="s">
        <v>9</v>
      </c>
      <c r="B4622" s="1" t="s">
        <v>8</v>
      </c>
      <c r="C4622">
        <v>84.693799999999996</v>
      </c>
      <c r="D4622" s="2" t="s">
        <v>6685</v>
      </c>
      <c r="E4622" s="2" t="s">
        <v>6686</v>
      </c>
      <c r="F4622">
        <v>1.1807239727111077E-2</v>
      </c>
      <c r="G4622">
        <v>201807</v>
      </c>
      <c r="H4622" t="s">
        <v>240</v>
      </c>
    </row>
    <row r="4623" spans="1:8">
      <c r="A4623" s="1" t="s">
        <v>10</v>
      </c>
      <c r="B4623" s="1" t="s">
        <v>8</v>
      </c>
      <c r="C4623">
        <v>125.89</v>
      </c>
      <c r="D4623" s="2" t="s">
        <v>6685</v>
      </c>
      <c r="E4623" s="2" t="s">
        <v>6686</v>
      </c>
      <c r="F4623">
        <v>7.943442688061006E-3</v>
      </c>
      <c r="G4623">
        <v>201807</v>
      </c>
      <c r="H4623" t="s">
        <v>280</v>
      </c>
    </row>
    <row r="4624" spans="1:8">
      <c r="A4624" s="1" t="s">
        <v>11</v>
      </c>
      <c r="B4624" s="1" t="s">
        <v>8</v>
      </c>
      <c r="C4624">
        <v>561.83000000000004</v>
      </c>
      <c r="D4624" s="2" t="s">
        <v>6685</v>
      </c>
      <c r="E4624" s="2" t="s">
        <v>6686</v>
      </c>
      <c r="F4624">
        <v>1.779897833864336E-3</v>
      </c>
      <c r="G4624">
        <v>201807</v>
      </c>
      <c r="H4624" t="s">
        <v>320</v>
      </c>
    </row>
    <row r="4625" spans="1:8">
      <c r="A4625" s="1" t="s">
        <v>12</v>
      </c>
      <c r="B4625" s="1" t="s">
        <v>8</v>
      </c>
      <c r="C4625">
        <v>2.0733600000000001</v>
      </c>
      <c r="D4625" s="2" t="s">
        <v>6685</v>
      </c>
      <c r="E4625" s="2" t="s">
        <v>6686</v>
      </c>
      <c r="F4625">
        <v>0.48230890921017089</v>
      </c>
      <c r="G4625">
        <v>201807</v>
      </c>
      <c r="H4625" t="s">
        <v>360</v>
      </c>
    </row>
    <row r="4626" spans="1:8">
      <c r="A4626" s="1" t="s">
        <v>13</v>
      </c>
      <c r="B4626" s="1" t="s">
        <v>8</v>
      </c>
      <c r="C4626">
        <v>285.19799999999998</v>
      </c>
      <c r="D4626" s="2" t="s">
        <v>6685</v>
      </c>
      <c r="E4626" s="2" t="s">
        <v>6686</v>
      </c>
      <c r="F4626">
        <v>3.5063359490599515E-3</v>
      </c>
      <c r="G4626">
        <v>201807</v>
      </c>
      <c r="H4626" t="s">
        <v>400</v>
      </c>
    </row>
    <row r="4627" spans="1:8">
      <c r="A4627" s="1" t="s">
        <v>14</v>
      </c>
      <c r="B4627" s="1" t="s">
        <v>8</v>
      </c>
      <c r="C4627">
        <v>31.378350000000001</v>
      </c>
      <c r="D4627" s="2" t="s">
        <v>6685</v>
      </c>
      <c r="E4627" s="2" t="s">
        <v>6686</v>
      </c>
      <c r="F4627">
        <v>3.1869107202896263E-2</v>
      </c>
      <c r="G4627">
        <v>201807</v>
      </c>
      <c r="H4627" t="s">
        <v>440</v>
      </c>
    </row>
    <row r="4628" spans="1:8">
      <c r="A4628" s="1" t="s">
        <v>15</v>
      </c>
      <c r="B4628" s="1" t="s">
        <v>8</v>
      </c>
      <c r="C4628">
        <v>1.5778000000000001</v>
      </c>
      <c r="D4628" s="2" t="s">
        <v>6685</v>
      </c>
      <c r="E4628" s="2" t="s">
        <v>6686</v>
      </c>
      <c r="F4628">
        <v>0.63379389022689814</v>
      </c>
      <c r="G4628">
        <v>201807</v>
      </c>
      <c r="H4628" t="s">
        <v>480</v>
      </c>
    </row>
    <row r="4629" spans="1:8">
      <c r="A4629" s="1" t="s">
        <v>16</v>
      </c>
      <c r="B4629" s="1" t="s">
        <v>8</v>
      </c>
      <c r="C4629">
        <v>2.0733600000000001</v>
      </c>
      <c r="D4629" s="2" t="s">
        <v>6685</v>
      </c>
      <c r="E4629" s="2" t="s">
        <v>6686</v>
      </c>
      <c r="F4629">
        <v>0.48230890921017089</v>
      </c>
      <c r="G4629">
        <v>201807</v>
      </c>
      <c r="H4629" t="s">
        <v>520</v>
      </c>
    </row>
    <row r="4630" spans="1:8">
      <c r="A4630" s="1" t="s">
        <v>17</v>
      </c>
      <c r="B4630" s="1" t="s">
        <v>8</v>
      </c>
      <c r="C4630">
        <v>1.9691099999999999</v>
      </c>
      <c r="D4630" s="2" t="s">
        <v>6685</v>
      </c>
      <c r="E4630" s="2" t="s">
        <v>6686</v>
      </c>
      <c r="F4630">
        <v>0.50784364509854707</v>
      </c>
      <c r="G4630">
        <v>201807</v>
      </c>
      <c r="H4630" t="s">
        <v>560</v>
      </c>
    </row>
    <row r="4631" spans="1:8">
      <c r="A4631" s="1" t="s">
        <v>18</v>
      </c>
      <c r="B4631" s="1" t="s">
        <v>8</v>
      </c>
      <c r="C4631">
        <v>1.95583</v>
      </c>
      <c r="D4631" s="2" t="s">
        <v>6685</v>
      </c>
      <c r="E4631" s="2" t="s">
        <v>6686</v>
      </c>
      <c r="F4631">
        <v>0.51129188119621849</v>
      </c>
      <c r="G4631">
        <v>201807</v>
      </c>
      <c r="H4631" t="s">
        <v>600</v>
      </c>
    </row>
    <row r="4632" spans="1:8">
      <c r="A4632" s="1" t="s">
        <v>19</v>
      </c>
      <c r="B4632" s="1" t="s">
        <v>8</v>
      </c>
      <c r="C4632">
        <v>2.3290099999999998</v>
      </c>
      <c r="D4632" s="2" t="s">
        <v>6685</v>
      </c>
      <c r="E4632" s="2" t="s">
        <v>6686</v>
      </c>
      <c r="F4632">
        <v>0.42936698425511272</v>
      </c>
      <c r="G4632">
        <v>201807</v>
      </c>
      <c r="H4632" t="s">
        <v>640</v>
      </c>
    </row>
    <row r="4633" spans="1:8">
      <c r="A4633" s="1" t="s">
        <v>20</v>
      </c>
      <c r="B4633" s="1" t="s">
        <v>8</v>
      </c>
      <c r="C4633">
        <v>96.949709999999996</v>
      </c>
      <c r="D4633" s="2" t="s">
        <v>6685</v>
      </c>
      <c r="E4633" s="2" t="s">
        <v>6686</v>
      </c>
      <c r="F4633">
        <v>1.0314626005585782E-2</v>
      </c>
      <c r="G4633">
        <v>201807</v>
      </c>
      <c r="H4633" t="s">
        <v>680</v>
      </c>
    </row>
    <row r="4634" spans="1:8">
      <c r="A4634" s="1" t="s">
        <v>21</v>
      </c>
      <c r="B4634" s="1" t="s">
        <v>8</v>
      </c>
      <c r="C4634">
        <v>1.9558</v>
      </c>
      <c r="D4634" s="2" t="s">
        <v>6685</v>
      </c>
      <c r="E4634" s="2" t="s">
        <v>6686</v>
      </c>
      <c r="F4634">
        <v>0.51129972389814915</v>
      </c>
      <c r="G4634">
        <v>201807</v>
      </c>
      <c r="H4634" t="s">
        <v>720</v>
      </c>
    </row>
    <row r="4635" spans="1:8">
      <c r="A4635" s="1" t="s">
        <v>22</v>
      </c>
      <c r="B4635" s="1" t="s">
        <v>8</v>
      </c>
      <c r="C4635">
        <v>0.43552000000000002</v>
      </c>
      <c r="D4635" s="2" t="s">
        <v>6685</v>
      </c>
      <c r="E4635" s="2" t="s">
        <v>6686</v>
      </c>
      <c r="F4635">
        <v>2.2961058045554736</v>
      </c>
      <c r="G4635">
        <v>201807</v>
      </c>
      <c r="H4635" t="s">
        <v>760</v>
      </c>
    </row>
    <row r="4636" spans="1:8">
      <c r="A4636" s="1" t="s">
        <v>23</v>
      </c>
      <c r="B4636" s="1" t="s">
        <v>8</v>
      </c>
      <c r="C4636">
        <v>2071.0769</v>
      </c>
      <c r="D4636" s="2" t="s">
        <v>6685</v>
      </c>
      <c r="E4636" s="2" t="s">
        <v>6686</v>
      </c>
      <c r="F4636">
        <v>4.8284059370272539E-4</v>
      </c>
      <c r="G4636">
        <v>201807</v>
      </c>
      <c r="H4636" t="s">
        <v>800</v>
      </c>
    </row>
    <row r="4637" spans="1:8">
      <c r="A4637" s="1" t="s">
        <v>24</v>
      </c>
      <c r="B4637" s="1" t="s">
        <v>8</v>
      </c>
      <c r="C4637">
        <v>1.1583000000000001</v>
      </c>
      <c r="D4637" s="2" t="s">
        <v>6685</v>
      </c>
      <c r="E4637" s="2" t="s">
        <v>6686</v>
      </c>
      <c r="F4637">
        <v>0.86333419666752997</v>
      </c>
      <c r="G4637">
        <v>201807</v>
      </c>
      <c r="H4637" t="s">
        <v>840</v>
      </c>
    </row>
    <row r="4638" spans="1:8">
      <c r="A4638" s="1" t="s">
        <v>25</v>
      </c>
      <c r="B4638" s="1" t="s">
        <v>8</v>
      </c>
      <c r="C4638">
        <v>1.5817000000000001</v>
      </c>
      <c r="D4638" s="2" t="s">
        <v>6685</v>
      </c>
      <c r="E4638" s="2" t="s">
        <v>6686</v>
      </c>
      <c r="F4638">
        <v>0.63223114370613898</v>
      </c>
      <c r="G4638">
        <v>201807</v>
      </c>
      <c r="H4638" t="s">
        <v>880</v>
      </c>
    </row>
    <row r="4639" spans="1:8">
      <c r="A4639" s="1" t="s">
        <v>26</v>
      </c>
      <c r="B4639" s="1" t="s">
        <v>8</v>
      </c>
      <c r="C4639">
        <v>8.0038499999999999</v>
      </c>
      <c r="D4639" s="2" t="s">
        <v>6685</v>
      </c>
      <c r="E4639" s="2" t="s">
        <v>6686</v>
      </c>
      <c r="F4639">
        <v>0.12493987268626973</v>
      </c>
      <c r="G4639">
        <v>201807</v>
      </c>
      <c r="H4639" t="s">
        <v>920</v>
      </c>
    </row>
    <row r="4640" spans="1:8">
      <c r="A4640" s="1" t="s">
        <v>27</v>
      </c>
      <c r="B4640" s="1" t="s">
        <v>8</v>
      </c>
      <c r="C4640">
        <v>4.4821999999999997</v>
      </c>
      <c r="D4640" s="2" t="s">
        <v>6685</v>
      </c>
      <c r="E4640" s="2" t="s">
        <v>6686</v>
      </c>
      <c r="F4640">
        <v>0.22310472535808309</v>
      </c>
      <c r="G4640">
        <v>201807</v>
      </c>
      <c r="H4640" t="s">
        <v>960</v>
      </c>
    </row>
    <row r="4641" spans="1:8">
      <c r="A4641" s="1" t="s">
        <v>28</v>
      </c>
      <c r="B4641" s="1" t="s">
        <v>8</v>
      </c>
      <c r="C4641">
        <v>1.1583000000000001</v>
      </c>
      <c r="D4641" s="2" t="s">
        <v>6685</v>
      </c>
      <c r="E4641" s="2" t="s">
        <v>6686</v>
      </c>
      <c r="F4641">
        <v>0.86333419666752997</v>
      </c>
      <c r="G4641">
        <v>201807</v>
      </c>
      <c r="H4641" t="s">
        <v>1000</v>
      </c>
    </row>
    <row r="4642" spans="1:8">
      <c r="A4642" s="1" t="s">
        <v>29</v>
      </c>
      <c r="B4642" s="1" t="s">
        <v>8</v>
      </c>
      <c r="C4642">
        <v>79.683000000000007</v>
      </c>
      <c r="D4642" s="2" t="s">
        <v>6685</v>
      </c>
      <c r="E4642" s="2" t="s">
        <v>6686</v>
      </c>
      <c r="F4642">
        <v>1.2549728298382339E-2</v>
      </c>
      <c r="G4642">
        <v>201807</v>
      </c>
      <c r="H4642" t="s">
        <v>1040</v>
      </c>
    </row>
    <row r="4643" spans="1:8">
      <c r="A4643" s="1" t="s">
        <v>30</v>
      </c>
      <c r="B4643" s="1" t="s">
        <v>8</v>
      </c>
      <c r="C4643">
        <v>11.990410000000001</v>
      </c>
      <c r="D4643" s="2" t="s">
        <v>6685</v>
      </c>
      <c r="E4643" s="2" t="s">
        <v>6686</v>
      </c>
      <c r="F4643">
        <v>8.3399983820403131E-2</v>
      </c>
      <c r="G4643">
        <v>201807</v>
      </c>
      <c r="H4643" t="s">
        <v>1080</v>
      </c>
    </row>
    <row r="4644" spans="1:8">
      <c r="A4644" s="1" t="s">
        <v>31</v>
      </c>
      <c r="B4644" s="1" t="s">
        <v>8</v>
      </c>
      <c r="C4644">
        <v>2.3226</v>
      </c>
      <c r="D4644" s="2" t="s">
        <v>6685</v>
      </c>
      <c r="E4644" s="2" t="s">
        <v>6686</v>
      </c>
      <c r="F4644">
        <v>0.43055196762249204</v>
      </c>
      <c r="G4644">
        <v>201807</v>
      </c>
      <c r="H4644" t="s">
        <v>1120</v>
      </c>
    </row>
    <row r="4645" spans="1:8">
      <c r="A4645" s="1" t="s">
        <v>32</v>
      </c>
      <c r="B4645" s="1" t="s">
        <v>8</v>
      </c>
      <c r="C4645">
        <v>2.31521</v>
      </c>
      <c r="D4645" s="2" t="s">
        <v>6685</v>
      </c>
      <c r="E4645" s="2" t="s">
        <v>6686</v>
      </c>
      <c r="F4645">
        <v>0.4319262615486284</v>
      </c>
      <c r="G4645">
        <v>201807</v>
      </c>
      <c r="H4645" t="s">
        <v>1160</v>
      </c>
    </row>
    <row r="4646" spans="1:8">
      <c r="A4646" s="1" t="s">
        <v>33</v>
      </c>
      <c r="B4646" s="1" t="s">
        <v>8</v>
      </c>
      <c r="C4646">
        <v>1.5398000000000001</v>
      </c>
      <c r="D4646" s="2" t="s">
        <v>6685</v>
      </c>
      <c r="E4646" s="2" t="s">
        <v>6686</v>
      </c>
      <c r="F4646">
        <v>0.64943499155734508</v>
      </c>
      <c r="G4646">
        <v>201807</v>
      </c>
      <c r="H4646" t="s">
        <v>1200</v>
      </c>
    </row>
    <row r="4647" spans="1:8">
      <c r="A4647" s="1" t="s">
        <v>34</v>
      </c>
      <c r="B4647" s="1" t="s">
        <v>8</v>
      </c>
      <c r="C4647">
        <v>1898.9706000000001</v>
      </c>
      <c r="D4647" s="2" t="s">
        <v>6685</v>
      </c>
      <c r="E4647" s="2" t="s">
        <v>6686</v>
      </c>
      <c r="F4647">
        <v>5.2660109640454669E-4</v>
      </c>
      <c r="G4647">
        <v>201807</v>
      </c>
      <c r="H4647" t="s">
        <v>1240</v>
      </c>
    </row>
    <row r="4648" spans="1:8">
      <c r="A4648" s="1" t="s">
        <v>35</v>
      </c>
      <c r="B4648" s="1" t="s">
        <v>8</v>
      </c>
      <c r="C4648">
        <v>1.1556</v>
      </c>
      <c r="D4648" s="2" t="s">
        <v>6685</v>
      </c>
      <c r="E4648" s="2" t="s">
        <v>6686</v>
      </c>
      <c r="F4648">
        <v>0.86535133264105235</v>
      </c>
      <c r="G4648">
        <v>201807</v>
      </c>
      <c r="H4648" t="s">
        <v>1280</v>
      </c>
    </row>
    <row r="4649" spans="1:8">
      <c r="A4649" s="1" t="s">
        <v>36</v>
      </c>
      <c r="B4649" s="1" t="s">
        <v>8</v>
      </c>
      <c r="C4649">
        <v>740.59384999999997</v>
      </c>
      <c r="D4649" s="2" t="s">
        <v>6685</v>
      </c>
      <c r="E4649" s="2" t="s">
        <v>6686</v>
      </c>
      <c r="F4649">
        <v>1.3502677614727694E-3</v>
      </c>
      <c r="G4649">
        <v>201807</v>
      </c>
      <c r="H4649" t="s">
        <v>1320</v>
      </c>
    </row>
    <row r="4650" spans="1:8">
      <c r="A4650" s="1" t="s">
        <v>37</v>
      </c>
      <c r="B4650" s="1" t="s">
        <v>8</v>
      </c>
      <c r="C4650">
        <v>7.6727999999999996</v>
      </c>
      <c r="D4650" s="2" t="s">
        <v>6685</v>
      </c>
      <c r="E4650" s="2" t="s">
        <v>6686</v>
      </c>
      <c r="F4650">
        <v>0.13033051819414035</v>
      </c>
      <c r="G4650">
        <v>201807</v>
      </c>
      <c r="H4650" t="s">
        <v>1360</v>
      </c>
    </row>
    <row r="4651" spans="1:8">
      <c r="A4651" s="1" t="s">
        <v>38</v>
      </c>
      <c r="B4651" s="1" t="s">
        <v>8</v>
      </c>
      <c r="C4651">
        <v>3391.1201599999999</v>
      </c>
      <c r="D4651" s="2" t="s">
        <v>6685</v>
      </c>
      <c r="E4651" s="2" t="s">
        <v>6686</v>
      </c>
      <c r="F4651">
        <v>2.9488781075808298E-4</v>
      </c>
      <c r="G4651">
        <v>201807</v>
      </c>
      <c r="H4651" t="s">
        <v>1400</v>
      </c>
    </row>
    <row r="4652" spans="1:8">
      <c r="A4652" s="1" t="s">
        <v>39</v>
      </c>
      <c r="B4652" s="1" t="s">
        <v>8</v>
      </c>
      <c r="C4652">
        <v>656.99355000000003</v>
      </c>
      <c r="D4652" s="2" t="s">
        <v>6685</v>
      </c>
      <c r="E4652" s="2" t="s">
        <v>6686</v>
      </c>
      <c r="F4652">
        <v>1.5220849580638957E-3</v>
      </c>
      <c r="G4652">
        <v>201807</v>
      </c>
      <c r="H4652" t="s">
        <v>1440</v>
      </c>
    </row>
    <row r="4653" spans="1:8">
      <c r="A4653" s="1" t="s">
        <v>40</v>
      </c>
      <c r="B4653" s="1" t="s">
        <v>8</v>
      </c>
      <c r="C4653">
        <v>1.1583000000000001</v>
      </c>
      <c r="D4653" s="2" t="s">
        <v>6685</v>
      </c>
      <c r="E4653" s="2" t="s">
        <v>6686</v>
      </c>
      <c r="F4653">
        <v>0.86333419666752997</v>
      </c>
      <c r="G4653">
        <v>201807</v>
      </c>
      <c r="H4653" t="s">
        <v>1480</v>
      </c>
    </row>
    <row r="4654" spans="1:8">
      <c r="A4654" s="1" t="s">
        <v>6388</v>
      </c>
      <c r="B4654" s="1" t="s">
        <v>8</v>
      </c>
      <c r="C4654">
        <v>28.378350000000001</v>
      </c>
      <c r="D4654" s="2" t="s">
        <v>6685</v>
      </c>
      <c r="E4654" s="2" t="s">
        <v>6686</v>
      </c>
      <c r="F4654">
        <v>3.5238130476225711E-2</v>
      </c>
      <c r="G4654">
        <v>201807</v>
      </c>
      <c r="H4654" t="s">
        <v>6498</v>
      </c>
    </row>
    <row r="4655" spans="1:8">
      <c r="A4655" s="1" t="s">
        <v>41</v>
      </c>
      <c r="B4655" s="1" t="s">
        <v>8</v>
      </c>
      <c r="C4655">
        <v>110.265</v>
      </c>
      <c r="D4655" s="2" t="s">
        <v>6685</v>
      </c>
      <c r="E4655" s="2" t="s">
        <v>6686</v>
      </c>
      <c r="F4655">
        <v>9.0690608987439355E-3</v>
      </c>
      <c r="G4655">
        <v>201807</v>
      </c>
      <c r="H4655" t="s">
        <v>1520</v>
      </c>
    </row>
    <row r="4656" spans="1:8">
      <c r="A4656" s="1" t="s">
        <v>42</v>
      </c>
      <c r="B4656" s="1" t="s">
        <v>8</v>
      </c>
      <c r="C4656">
        <v>26.001000000000001</v>
      </c>
      <c r="D4656" s="2" t="s">
        <v>6685</v>
      </c>
      <c r="E4656" s="2" t="s">
        <v>6686</v>
      </c>
      <c r="F4656">
        <v>3.846005922849121E-2</v>
      </c>
      <c r="G4656">
        <v>201807</v>
      </c>
      <c r="H4656" t="s">
        <v>1560</v>
      </c>
    </row>
    <row r="4657" spans="1:8">
      <c r="A4657" s="1" t="s">
        <v>43</v>
      </c>
      <c r="B4657" s="1" t="s">
        <v>8</v>
      </c>
      <c r="C4657">
        <v>205.85423</v>
      </c>
      <c r="D4657" s="2" t="s">
        <v>6685</v>
      </c>
      <c r="E4657" s="2" t="s">
        <v>6686</v>
      </c>
      <c r="F4657">
        <v>4.8578064196203299E-3</v>
      </c>
      <c r="G4657">
        <v>201807</v>
      </c>
      <c r="H4657" t="s">
        <v>1600</v>
      </c>
    </row>
    <row r="4658" spans="1:8">
      <c r="A4658" s="1" t="s">
        <v>44</v>
      </c>
      <c r="B4658" s="1" t="s">
        <v>8</v>
      </c>
      <c r="C4658">
        <v>7.4508999999999999</v>
      </c>
      <c r="D4658" s="2" t="s">
        <v>6685</v>
      </c>
      <c r="E4658" s="2" t="s">
        <v>6686</v>
      </c>
      <c r="F4658">
        <v>0.1342119743923553</v>
      </c>
      <c r="G4658">
        <v>201807</v>
      </c>
      <c r="H4658" t="s">
        <v>1640</v>
      </c>
    </row>
    <row r="4659" spans="1:8">
      <c r="A4659" s="1" t="s">
        <v>45</v>
      </c>
      <c r="B4659" s="1" t="s">
        <v>8</v>
      </c>
      <c r="C4659">
        <v>57.726199999999999</v>
      </c>
      <c r="D4659" s="2" t="s">
        <v>6685</v>
      </c>
      <c r="E4659" s="2" t="s">
        <v>6686</v>
      </c>
      <c r="F4659">
        <v>1.7323156556295061E-2</v>
      </c>
      <c r="G4659">
        <v>201807</v>
      </c>
      <c r="H4659" t="s">
        <v>1680</v>
      </c>
    </row>
    <row r="4660" spans="1:8">
      <c r="A4660" s="1" t="s">
        <v>46</v>
      </c>
      <c r="B4660" s="1" t="s">
        <v>8</v>
      </c>
      <c r="C4660">
        <v>136.78299999999999</v>
      </c>
      <c r="D4660" s="2" t="s">
        <v>6685</v>
      </c>
      <c r="E4660" s="2" t="s">
        <v>6686</v>
      </c>
      <c r="F4660">
        <v>7.3108500325332832E-3</v>
      </c>
      <c r="G4660">
        <v>201807</v>
      </c>
      <c r="H4660" t="s">
        <v>1720</v>
      </c>
    </row>
    <row r="4661" spans="1:8">
      <c r="A4661" s="1" t="s">
        <v>47</v>
      </c>
      <c r="B4661" s="1" t="s">
        <v>8</v>
      </c>
      <c r="C4661">
        <v>20.904699999999998</v>
      </c>
      <c r="D4661" s="2" t="s">
        <v>6685</v>
      </c>
      <c r="E4661" s="2" t="s">
        <v>6686</v>
      </c>
      <c r="F4661">
        <v>4.7836132544356057E-2</v>
      </c>
      <c r="G4661">
        <v>201807</v>
      </c>
      <c r="H4661" t="s">
        <v>1760</v>
      </c>
    </row>
    <row r="4662" spans="1:8">
      <c r="A4662" s="1" t="s">
        <v>48</v>
      </c>
      <c r="B4662" s="1" t="s">
        <v>8</v>
      </c>
      <c r="C4662">
        <v>17.796099999999999</v>
      </c>
      <c r="D4662" s="2" t="s">
        <v>6685</v>
      </c>
      <c r="E4662" s="2" t="s">
        <v>6686</v>
      </c>
      <c r="F4662">
        <v>5.6192087030304393E-2</v>
      </c>
      <c r="G4662">
        <v>201807</v>
      </c>
      <c r="H4662" t="s">
        <v>1800</v>
      </c>
    </row>
    <row r="4663" spans="1:8">
      <c r="A4663" s="1" t="s">
        <v>49</v>
      </c>
      <c r="B4663" s="1" t="s">
        <v>8</v>
      </c>
      <c r="C4663">
        <v>32.086289999999998</v>
      </c>
      <c r="D4663" s="2" t="s">
        <v>6685</v>
      </c>
      <c r="E4663" s="2" t="s">
        <v>6686</v>
      </c>
      <c r="F4663">
        <v>3.1165959043566584E-2</v>
      </c>
      <c r="G4663">
        <v>201807</v>
      </c>
      <c r="H4663" t="s">
        <v>1840</v>
      </c>
    </row>
    <row r="4664" spans="1:8">
      <c r="A4664" s="1" t="s">
        <v>8</v>
      </c>
      <c r="B4664" s="1" t="s">
        <v>8</v>
      </c>
      <c r="C4664">
        <v>1</v>
      </c>
      <c r="D4664" s="2" t="s">
        <v>6685</v>
      </c>
      <c r="E4664" s="2" t="s">
        <v>6686</v>
      </c>
      <c r="F4664">
        <v>1</v>
      </c>
      <c r="G4664">
        <v>201807</v>
      </c>
      <c r="H4664" t="s">
        <v>1880</v>
      </c>
    </row>
    <row r="4665" spans="1:8">
      <c r="A4665" s="1" t="s">
        <v>50</v>
      </c>
      <c r="B4665" s="1" t="s">
        <v>8</v>
      </c>
      <c r="C4665">
        <v>2.4515799999999999</v>
      </c>
      <c r="D4665" s="2" t="s">
        <v>6685</v>
      </c>
      <c r="E4665" s="2" t="s">
        <v>6686</v>
      </c>
      <c r="F4665">
        <v>0.40790021129230947</v>
      </c>
      <c r="G4665">
        <v>201807</v>
      </c>
      <c r="H4665" t="s">
        <v>1920</v>
      </c>
    </row>
    <row r="4666" spans="1:8">
      <c r="A4666" s="1" t="s">
        <v>51</v>
      </c>
      <c r="B4666" s="1" t="s">
        <v>8</v>
      </c>
      <c r="C4666">
        <v>0.88519999999999999</v>
      </c>
      <c r="D4666" s="2" t="s">
        <v>6685</v>
      </c>
      <c r="E4666" s="2" t="s">
        <v>6686</v>
      </c>
      <c r="F4666">
        <v>1.1296882060551288</v>
      </c>
      <c r="G4666">
        <v>201807</v>
      </c>
      <c r="H4666" t="s">
        <v>1960</v>
      </c>
    </row>
    <row r="4667" spans="1:8">
      <c r="A4667" s="1" t="s">
        <v>52</v>
      </c>
      <c r="B4667" s="1" t="s">
        <v>8</v>
      </c>
      <c r="C4667">
        <v>0.88519999999999999</v>
      </c>
      <c r="D4667" s="2" t="s">
        <v>6685</v>
      </c>
      <c r="E4667" s="2" t="s">
        <v>6686</v>
      </c>
      <c r="F4667">
        <v>1.1296882060551288</v>
      </c>
      <c r="G4667">
        <v>201807</v>
      </c>
      <c r="H4667" t="s">
        <v>2000</v>
      </c>
    </row>
    <row r="4668" spans="1:8">
      <c r="A4668" s="1" t="s">
        <v>53</v>
      </c>
      <c r="B4668" s="1" t="s">
        <v>8</v>
      </c>
      <c r="C4668">
        <v>2.8561000000000001</v>
      </c>
      <c r="D4668" s="2" t="s">
        <v>6685</v>
      </c>
      <c r="E4668" s="2" t="s">
        <v>6686</v>
      </c>
      <c r="F4668">
        <v>0.3501277966457757</v>
      </c>
      <c r="G4668">
        <v>201807</v>
      </c>
      <c r="H4668" t="s">
        <v>2040</v>
      </c>
    </row>
    <row r="4669" spans="1:8">
      <c r="A4669" s="1" t="s">
        <v>54</v>
      </c>
      <c r="B4669" s="1" t="s">
        <v>8</v>
      </c>
      <c r="C4669">
        <v>5.23285</v>
      </c>
      <c r="D4669" s="2" t="s">
        <v>6685</v>
      </c>
      <c r="E4669" s="2" t="s">
        <v>6686</v>
      </c>
      <c r="F4669">
        <v>0.19110045195256886</v>
      </c>
      <c r="G4669">
        <v>201807</v>
      </c>
      <c r="H4669" t="s">
        <v>2080</v>
      </c>
    </row>
    <row r="4670" spans="1:8">
      <c r="A4670" s="1" t="s">
        <v>55</v>
      </c>
      <c r="B4670" s="1" t="s">
        <v>8</v>
      </c>
      <c r="C4670">
        <v>0.88519999999999999</v>
      </c>
      <c r="D4670" s="2" t="s">
        <v>6685</v>
      </c>
      <c r="E4670" s="2" t="s">
        <v>6686</v>
      </c>
      <c r="F4670">
        <v>1.1296882060551288</v>
      </c>
      <c r="G4670">
        <v>201807</v>
      </c>
      <c r="H4670" t="s">
        <v>2120</v>
      </c>
    </row>
    <row r="4671" spans="1:8">
      <c r="A4671" s="1" t="s">
        <v>56</v>
      </c>
      <c r="B4671" s="1" t="s">
        <v>8</v>
      </c>
      <c r="C4671">
        <v>55.63</v>
      </c>
      <c r="D4671" s="2" t="s">
        <v>6685</v>
      </c>
      <c r="E4671" s="2" t="s">
        <v>6686</v>
      </c>
      <c r="F4671">
        <v>1.7975912277548085E-2</v>
      </c>
      <c r="G4671">
        <v>201807</v>
      </c>
      <c r="H4671" t="s">
        <v>2160</v>
      </c>
    </row>
    <row r="4672" spans="1:8">
      <c r="A4672" s="1" t="s">
        <v>57</v>
      </c>
      <c r="B4672" s="1" t="s">
        <v>8</v>
      </c>
      <c r="C4672">
        <v>10488.409900000001</v>
      </c>
      <c r="D4672" s="2" t="s">
        <v>6685</v>
      </c>
      <c r="E4672" s="2" t="s">
        <v>6686</v>
      </c>
      <c r="F4672">
        <v>9.5343337029572041E-5</v>
      </c>
      <c r="G4672">
        <v>201807</v>
      </c>
      <c r="H4672" t="s">
        <v>2200</v>
      </c>
    </row>
    <row r="4673" spans="1:8">
      <c r="A4673" s="1" t="s">
        <v>58</v>
      </c>
      <c r="B4673" s="1" t="s">
        <v>8</v>
      </c>
      <c r="C4673">
        <v>8.6770899999999997</v>
      </c>
      <c r="D4673" s="2" t="s">
        <v>6685</v>
      </c>
      <c r="E4673" s="2" t="s">
        <v>6686</v>
      </c>
      <c r="F4673">
        <v>0.11524600989502241</v>
      </c>
      <c r="G4673">
        <v>201807</v>
      </c>
      <c r="H4673" t="s">
        <v>2240</v>
      </c>
    </row>
    <row r="4674" spans="1:8">
      <c r="A4674" s="1" t="s">
        <v>59</v>
      </c>
      <c r="B4674" s="1" t="s">
        <v>8</v>
      </c>
      <c r="C4674">
        <v>244.24</v>
      </c>
      <c r="D4674" s="2" t="s">
        <v>6685</v>
      </c>
      <c r="E4674" s="2" t="s">
        <v>6686</v>
      </c>
      <c r="F4674">
        <v>4.0943334425155584E-3</v>
      </c>
      <c r="G4674">
        <v>201807</v>
      </c>
      <c r="H4674" t="s">
        <v>2280</v>
      </c>
    </row>
    <row r="4675" spans="1:8">
      <c r="A4675" s="1" t="s">
        <v>60</v>
      </c>
      <c r="B4675" s="1" t="s">
        <v>8</v>
      </c>
      <c r="C4675">
        <v>9.0906000000000002</v>
      </c>
      <c r="D4675" s="2" t="s">
        <v>6685</v>
      </c>
      <c r="E4675" s="2" t="s">
        <v>6686</v>
      </c>
      <c r="F4675">
        <v>0.11000374012716432</v>
      </c>
      <c r="G4675">
        <v>201807</v>
      </c>
      <c r="H4675" t="s">
        <v>2320</v>
      </c>
    </row>
    <row r="4676" spans="1:8">
      <c r="A4676" s="1" t="s">
        <v>61</v>
      </c>
      <c r="B4676" s="1" t="s">
        <v>8</v>
      </c>
      <c r="C4676">
        <v>27.759820000000001</v>
      </c>
      <c r="D4676" s="2" t="s">
        <v>6685</v>
      </c>
      <c r="E4676" s="2" t="s">
        <v>6686</v>
      </c>
      <c r="F4676">
        <v>3.6023288335443097E-2</v>
      </c>
      <c r="G4676">
        <v>201807</v>
      </c>
      <c r="H4676" t="s">
        <v>2360</v>
      </c>
    </row>
    <row r="4677" spans="1:8">
      <c r="A4677" s="1" t="s">
        <v>62</v>
      </c>
      <c r="B4677" s="1" t="s">
        <v>8</v>
      </c>
      <c r="C4677">
        <v>7.3819999999999997</v>
      </c>
      <c r="D4677" s="2" t="s">
        <v>6685</v>
      </c>
      <c r="E4677" s="2" t="s">
        <v>6686</v>
      </c>
      <c r="F4677">
        <v>0.135464643727987</v>
      </c>
      <c r="G4677">
        <v>201807</v>
      </c>
      <c r="H4677" t="s">
        <v>2400</v>
      </c>
    </row>
    <row r="4678" spans="1:8">
      <c r="A4678" s="1" t="s">
        <v>63</v>
      </c>
      <c r="B4678" s="1" t="s">
        <v>8</v>
      </c>
      <c r="C4678">
        <v>77.340149999999994</v>
      </c>
      <c r="D4678" s="2" t="s">
        <v>6685</v>
      </c>
      <c r="E4678" s="2" t="s">
        <v>6686</v>
      </c>
      <c r="F4678">
        <v>1.2929894757121625E-2</v>
      </c>
      <c r="G4678">
        <v>201807</v>
      </c>
      <c r="H4678" t="s">
        <v>2440</v>
      </c>
    </row>
    <row r="4679" spans="1:8">
      <c r="A4679" s="1" t="s">
        <v>64</v>
      </c>
      <c r="B4679" s="1" t="s">
        <v>8</v>
      </c>
      <c r="C4679">
        <v>328.07</v>
      </c>
      <c r="D4679" s="2" t="s">
        <v>6685</v>
      </c>
      <c r="E4679" s="2" t="s">
        <v>6686</v>
      </c>
      <c r="F4679">
        <v>3.0481299722620171E-3</v>
      </c>
      <c r="G4679">
        <v>201807</v>
      </c>
      <c r="H4679" t="s">
        <v>2480</v>
      </c>
    </row>
    <row r="4680" spans="1:8">
      <c r="A4680" s="1" t="s">
        <v>65</v>
      </c>
      <c r="B4680" s="1" t="s">
        <v>8</v>
      </c>
      <c r="C4680">
        <v>16598.439999999999</v>
      </c>
      <c r="D4680" s="2" t="s">
        <v>6685</v>
      </c>
      <c r="E4680" s="2" t="s">
        <v>6686</v>
      </c>
      <c r="F4680">
        <v>6.0246625586500902E-5</v>
      </c>
      <c r="G4680">
        <v>201807</v>
      </c>
      <c r="H4680" t="s">
        <v>2520</v>
      </c>
    </row>
    <row r="4681" spans="1:8">
      <c r="A4681" s="1" t="s">
        <v>66</v>
      </c>
      <c r="B4681" s="1" t="s">
        <v>8</v>
      </c>
      <c r="C4681">
        <v>4.2271000000000001</v>
      </c>
      <c r="D4681" s="2" t="s">
        <v>6685</v>
      </c>
      <c r="E4681" s="2" t="s">
        <v>6686</v>
      </c>
      <c r="F4681">
        <v>0.23656880603723593</v>
      </c>
      <c r="G4681">
        <v>201807</v>
      </c>
      <c r="H4681" t="s">
        <v>2560</v>
      </c>
    </row>
    <row r="4682" spans="1:8">
      <c r="A4682" s="1" t="s">
        <v>67</v>
      </c>
      <c r="B4682" s="1" t="s">
        <v>8</v>
      </c>
      <c r="C4682">
        <v>79.683000000000007</v>
      </c>
      <c r="D4682" s="2" t="s">
        <v>6685</v>
      </c>
      <c r="E4682" s="2" t="s">
        <v>6686</v>
      </c>
      <c r="F4682">
        <v>1.2549728298382339E-2</v>
      </c>
      <c r="G4682">
        <v>201807</v>
      </c>
      <c r="H4682" t="s">
        <v>2600</v>
      </c>
    </row>
    <row r="4683" spans="1:8">
      <c r="A4683" s="1" t="s">
        <v>68</v>
      </c>
      <c r="B4683" s="1" t="s">
        <v>8</v>
      </c>
      <c r="C4683">
        <v>1378.377</v>
      </c>
      <c r="D4683" s="2" t="s">
        <v>6685</v>
      </c>
      <c r="E4683" s="2" t="s">
        <v>6686</v>
      </c>
      <c r="F4683">
        <v>7.2549092156935292E-4</v>
      </c>
      <c r="G4683">
        <v>201807</v>
      </c>
      <c r="H4683" t="s">
        <v>2640</v>
      </c>
    </row>
    <row r="4684" spans="1:8">
      <c r="A4684" s="1" t="s">
        <v>69</v>
      </c>
      <c r="B4684" s="1" t="s">
        <v>8</v>
      </c>
      <c r="C4684">
        <v>49274.082000000002</v>
      </c>
      <c r="D4684" s="2" t="s">
        <v>6685</v>
      </c>
      <c r="E4684" s="2" t="s">
        <v>6686</v>
      </c>
      <c r="F4684">
        <v>2.0294644961625057E-5</v>
      </c>
      <c r="G4684">
        <v>201807</v>
      </c>
      <c r="H4684" t="s">
        <v>2680</v>
      </c>
    </row>
    <row r="4685" spans="1:8">
      <c r="A4685" s="1" t="s">
        <v>70</v>
      </c>
      <c r="B4685" s="1" t="s">
        <v>8</v>
      </c>
      <c r="C4685">
        <v>124.2</v>
      </c>
      <c r="D4685" s="2" t="s">
        <v>6685</v>
      </c>
      <c r="E4685" s="2" t="s">
        <v>6686</v>
      </c>
      <c r="F4685">
        <v>8.0515297906602248E-3</v>
      </c>
      <c r="G4685">
        <v>201807</v>
      </c>
      <c r="H4685" t="s">
        <v>2720</v>
      </c>
    </row>
    <row r="4686" spans="1:8">
      <c r="A4686" s="1" t="s">
        <v>71</v>
      </c>
      <c r="B4686" s="1" t="s">
        <v>8</v>
      </c>
      <c r="C4686">
        <v>151.43684999999999</v>
      </c>
      <c r="D4686" s="2" t="s">
        <v>6685</v>
      </c>
      <c r="E4686" s="2" t="s">
        <v>6686</v>
      </c>
      <c r="F4686">
        <v>6.6034125775859707E-3</v>
      </c>
      <c r="G4686">
        <v>201807</v>
      </c>
      <c r="H4686" t="s">
        <v>2760</v>
      </c>
    </row>
    <row r="4687" spans="1:8">
      <c r="A4687" s="1" t="s">
        <v>72</v>
      </c>
      <c r="B4687" s="1" t="s">
        <v>8</v>
      </c>
      <c r="C4687">
        <v>0.82123000000000002</v>
      </c>
      <c r="D4687" s="2" t="s">
        <v>6685</v>
      </c>
      <c r="E4687" s="2" t="s">
        <v>6686</v>
      </c>
      <c r="F4687">
        <v>1.2176856666220182</v>
      </c>
      <c r="G4687">
        <v>201807</v>
      </c>
      <c r="H4687" t="s">
        <v>2800</v>
      </c>
    </row>
    <row r="4688" spans="1:8">
      <c r="A4688" s="1" t="s">
        <v>73</v>
      </c>
      <c r="B4688" s="1" t="s">
        <v>8</v>
      </c>
      <c r="C4688">
        <v>127.63</v>
      </c>
      <c r="D4688" s="2" t="s">
        <v>6685</v>
      </c>
      <c r="E4688" s="2" t="s">
        <v>6686</v>
      </c>
      <c r="F4688">
        <v>7.8351484760636209E-3</v>
      </c>
      <c r="G4688">
        <v>201807</v>
      </c>
      <c r="H4688" t="s">
        <v>2840</v>
      </c>
    </row>
    <row r="4689" spans="1:8">
      <c r="A4689" s="1" t="s">
        <v>74</v>
      </c>
      <c r="B4689" s="1" t="s">
        <v>8</v>
      </c>
      <c r="C4689">
        <v>117.86445000000001</v>
      </c>
      <c r="D4689" s="2" t="s">
        <v>6685</v>
      </c>
      <c r="E4689" s="2" t="s">
        <v>6686</v>
      </c>
      <c r="F4689">
        <v>8.4843224568561595E-3</v>
      </c>
      <c r="G4689">
        <v>201807</v>
      </c>
      <c r="H4689" t="s">
        <v>2880</v>
      </c>
    </row>
    <row r="4690" spans="1:8">
      <c r="A4690" s="1" t="s">
        <v>75</v>
      </c>
      <c r="B4690" s="1" t="s">
        <v>8</v>
      </c>
      <c r="C4690">
        <v>78.948570000000004</v>
      </c>
      <c r="D4690" s="2" t="s">
        <v>6685</v>
      </c>
      <c r="E4690" s="2" t="s">
        <v>6686</v>
      </c>
      <c r="F4690">
        <v>1.2666473882934168E-2</v>
      </c>
      <c r="G4690">
        <v>201807</v>
      </c>
      <c r="H4690" t="s">
        <v>2920</v>
      </c>
    </row>
    <row r="4691" spans="1:8">
      <c r="A4691" s="1" t="s">
        <v>76</v>
      </c>
      <c r="B4691" s="1" t="s">
        <v>8</v>
      </c>
      <c r="C4691">
        <v>4780.5</v>
      </c>
      <c r="D4691" s="2" t="s">
        <v>6685</v>
      </c>
      <c r="E4691" s="2" t="s">
        <v>6686</v>
      </c>
      <c r="F4691">
        <v>2.0918313983892898E-4</v>
      </c>
      <c r="G4691">
        <v>201807</v>
      </c>
      <c r="H4691" t="s">
        <v>2960</v>
      </c>
    </row>
    <row r="4692" spans="1:8">
      <c r="A4692" s="1" t="s">
        <v>77</v>
      </c>
      <c r="B4692" s="1" t="s">
        <v>8</v>
      </c>
      <c r="C4692">
        <v>491.96775000000002</v>
      </c>
      <c r="D4692" s="2" t="s">
        <v>6685</v>
      </c>
      <c r="E4692" s="2" t="s">
        <v>6686</v>
      </c>
      <c r="F4692">
        <v>2.0326535631654714E-3</v>
      </c>
      <c r="G4692">
        <v>201807</v>
      </c>
      <c r="H4692" t="s">
        <v>3000</v>
      </c>
    </row>
    <row r="4693" spans="1:8">
      <c r="A4693" s="1" t="s">
        <v>79</v>
      </c>
      <c r="B4693" s="1" t="s">
        <v>8</v>
      </c>
      <c r="C4693">
        <v>1300.27</v>
      </c>
      <c r="D4693" s="2" t="s">
        <v>6685</v>
      </c>
      <c r="E4693" s="2" t="s">
        <v>6686</v>
      </c>
      <c r="F4693">
        <v>7.6907103909188096E-4</v>
      </c>
      <c r="G4693">
        <v>201807</v>
      </c>
      <c r="H4693" t="s">
        <v>3040</v>
      </c>
    </row>
    <row r="4694" spans="1:8">
      <c r="A4694" s="1" t="s">
        <v>80</v>
      </c>
      <c r="B4694" s="1" t="s">
        <v>8</v>
      </c>
      <c r="C4694">
        <v>0.35004000000000002</v>
      </c>
      <c r="D4694" s="2" t="s">
        <v>6685</v>
      </c>
      <c r="E4694" s="2" t="s">
        <v>6686</v>
      </c>
      <c r="F4694">
        <v>2.856816363844132</v>
      </c>
      <c r="G4694">
        <v>201807</v>
      </c>
      <c r="H4694" t="s">
        <v>3080</v>
      </c>
    </row>
    <row r="4695" spans="1:8">
      <c r="A4695" s="1" t="s">
        <v>81</v>
      </c>
      <c r="B4695" s="1" t="s">
        <v>8</v>
      </c>
      <c r="C4695">
        <v>0.94981000000000004</v>
      </c>
      <c r="D4695" s="2" t="s">
        <v>6685</v>
      </c>
      <c r="E4695" s="2" t="s">
        <v>6686</v>
      </c>
      <c r="F4695">
        <v>1.0528421473768437</v>
      </c>
      <c r="G4695">
        <v>201807</v>
      </c>
      <c r="H4695" t="s">
        <v>3120</v>
      </c>
    </row>
    <row r="4696" spans="1:8">
      <c r="A4696" s="1" t="s">
        <v>82</v>
      </c>
      <c r="B4696" s="1" t="s">
        <v>8</v>
      </c>
      <c r="C4696">
        <v>395.42</v>
      </c>
      <c r="D4696" s="2" t="s">
        <v>6685</v>
      </c>
      <c r="E4696" s="2" t="s">
        <v>6686</v>
      </c>
      <c r="F4696">
        <v>2.5289565525264276E-3</v>
      </c>
      <c r="G4696">
        <v>201807</v>
      </c>
      <c r="H4696" t="s">
        <v>3160</v>
      </c>
    </row>
    <row r="4697" spans="1:8">
      <c r="A4697" s="1" t="s">
        <v>83</v>
      </c>
      <c r="B4697" s="1" t="s">
        <v>8</v>
      </c>
      <c r="C4697">
        <v>9794</v>
      </c>
      <c r="D4697" s="2" t="s">
        <v>6685</v>
      </c>
      <c r="E4697" s="2" t="s">
        <v>6686</v>
      </c>
      <c r="F4697">
        <v>1.0210332856851133E-4</v>
      </c>
      <c r="G4697">
        <v>201807</v>
      </c>
      <c r="H4697" t="s">
        <v>3200</v>
      </c>
    </row>
    <row r="4698" spans="1:8">
      <c r="A4698" s="1" t="s">
        <v>84</v>
      </c>
      <c r="B4698" s="1" t="s">
        <v>8</v>
      </c>
      <c r="C4698">
        <v>1746.13725</v>
      </c>
      <c r="D4698" s="2" t="s">
        <v>6685</v>
      </c>
      <c r="E4698" s="2" t="s">
        <v>6686</v>
      </c>
      <c r="F4698">
        <v>5.7269266777282258E-4</v>
      </c>
      <c r="G4698">
        <v>201807</v>
      </c>
      <c r="H4698" t="s">
        <v>3240</v>
      </c>
    </row>
    <row r="4699" spans="1:8">
      <c r="A4699" s="1" t="s">
        <v>85</v>
      </c>
      <c r="B4699" s="1" t="s">
        <v>8</v>
      </c>
      <c r="C4699">
        <v>185.93815000000001</v>
      </c>
      <c r="D4699" s="2" t="s">
        <v>6685</v>
      </c>
      <c r="E4699" s="2" t="s">
        <v>6686</v>
      </c>
      <c r="F4699">
        <v>5.3781324596377878E-3</v>
      </c>
      <c r="G4699">
        <v>201807</v>
      </c>
      <c r="H4699" t="s">
        <v>3280</v>
      </c>
    </row>
    <row r="4700" spans="1:8">
      <c r="A4700" s="1" t="s">
        <v>86</v>
      </c>
      <c r="B4700" s="1" t="s">
        <v>8</v>
      </c>
      <c r="C4700">
        <v>172.10409000000001</v>
      </c>
      <c r="D4700" s="2" t="s">
        <v>6685</v>
      </c>
      <c r="E4700" s="2" t="s">
        <v>6686</v>
      </c>
      <c r="F4700">
        <v>5.8104371604416833E-3</v>
      </c>
      <c r="G4700">
        <v>201807</v>
      </c>
      <c r="H4700" t="s">
        <v>3320</v>
      </c>
    </row>
    <row r="4701" spans="1:8">
      <c r="A4701" s="1" t="s">
        <v>87</v>
      </c>
      <c r="B4701" s="1" t="s">
        <v>8</v>
      </c>
      <c r="C4701">
        <v>16.062100000000001</v>
      </c>
      <c r="D4701" s="2" t="s">
        <v>6685</v>
      </c>
      <c r="E4701" s="2" t="s">
        <v>6686</v>
      </c>
      <c r="F4701">
        <v>6.2258359741254252E-2</v>
      </c>
      <c r="G4701">
        <v>201807</v>
      </c>
      <c r="H4701" t="s">
        <v>3360</v>
      </c>
    </row>
    <row r="4702" spans="1:8">
      <c r="A4702" s="1" t="s">
        <v>88</v>
      </c>
      <c r="B4702" s="1" t="s">
        <v>8</v>
      </c>
      <c r="C4702">
        <v>1.5944</v>
      </c>
      <c r="D4702" s="2" t="s">
        <v>6685</v>
      </c>
      <c r="E4702" s="2" t="s">
        <v>6686</v>
      </c>
      <c r="F4702">
        <v>0.62719518314099343</v>
      </c>
      <c r="G4702">
        <v>201807</v>
      </c>
      <c r="H4702" t="s">
        <v>3400</v>
      </c>
    </row>
    <row r="4703" spans="1:8">
      <c r="A4703" s="1" t="s">
        <v>89</v>
      </c>
      <c r="B4703" s="1" t="s">
        <v>8</v>
      </c>
      <c r="C4703">
        <v>11.0871</v>
      </c>
      <c r="D4703" s="2" t="s">
        <v>6685</v>
      </c>
      <c r="E4703" s="2" t="s">
        <v>6686</v>
      </c>
      <c r="F4703">
        <v>9.019491120310992E-2</v>
      </c>
      <c r="G4703">
        <v>201807</v>
      </c>
      <c r="H4703" t="s">
        <v>3440</v>
      </c>
    </row>
    <row r="4704" spans="1:8">
      <c r="A4704" s="1" t="s">
        <v>90</v>
      </c>
      <c r="B4704" s="1" t="s">
        <v>8</v>
      </c>
      <c r="C4704">
        <v>19.7423</v>
      </c>
      <c r="D4704" s="2" t="s">
        <v>6685</v>
      </c>
      <c r="E4704" s="2" t="s">
        <v>6686</v>
      </c>
      <c r="F4704">
        <v>5.0652659517887985E-2</v>
      </c>
      <c r="G4704">
        <v>201807</v>
      </c>
      <c r="H4704" t="s">
        <v>3480</v>
      </c>
    </row>
    <row r="4705" spans="1:8">
      <c r="A4705" s="1" t="s">
        <v>91</v>
      </c>
      <c r="B4705" s="1" t="s">
        <v>8</v>
      </c>
      <c r="C4705">
        <v>3880.4</v>
      </c>
      <c r="D4705" s="2" t="s">
        <v>6685</v>
      </c>
      <c r="E4705" s="2" t="s">
        <v>6686</v>
      </c>
      <c r="F4705">
        <v>2.5770539119678384E-4</v>
      </c>
      <c r="G4705">
        <v>201807</v>
      </c>
      <c r="H4705" t="s">
        <v>3520</v>
      </c>
    </row>
    <row r="4706" spans="1:8">
      <c r="A4706" s="1" t="s">
        <v>92</v>
      </c>
      <c r="B4706" s="1" t="s">
        <v>8</v>
      </c>
      <c r="C4706">
        <v>61.494999999999997</v>
      </c>
      <c r="D4706" s="2" t="s">
        <v>6685</v>
      </c>
      <c r="E4706" s="2" t="s">
        <v>6686</v>
      </c>
      <c r="F4706">
        <v>1.6261484673550698E-2</v>
      </c>
      <c r="G4706">
        <v>201807</v>
      </c>
      <c r="H4706" t="s">
        <v>3560</v>
      </c>
    </row>
    <row r="4707" spans="1:8">
      <c r="A4707" s="1" t="s">
        <v>93</v>
      </c>
      <c r="B4707" s="1" t="s">
        <v>8</v>
      </c>
      <c r="C4707">
        <v>1557.9135000000001</v>
      </c>
      <c r="D4707" s="2" t="s">
        <v>6685</v>
      </c>
      <c r="E4707" s="2" t="s">
        <v>6686</v>
      </c>
      <c r="F4707">
        <v>6.4188416109110032E-4</v>
      </c>
      <c r="G4707">
        <v>201807</v>
      </c>
      <c r="H4707" t="s">
        <v>3600</v>
      </c>
    </row>
    <row r="4708" spans="1:8">
      <c r="A4708" s="1" t="s">
        <v>94</v>
      </c>
      <c r="B4708" s="1" t="s">
        <v>8</v>
      </c>
      <c r="C4708">
        <v>2854.75776</v>
      </c>
      <c r="D4708" s="2" t="s">
        <v>6685</v>
      </c>
      <c r="E4708" s="2" t="s">
        <v>6686</v>
      </c>
      <c r="F4708">
        <v>3.5029241850629037E-4</v>
      </c>
      <c r="G4708">
        <v>201807</v>
      </c>
      <c r="H4708" t="s">
        <v>3640</v>
      </c>
    </row>
    <row r="4709" spans="1:8">
      <c r="A4709" s="1" t="s">
        <v>95</v>
      </c>
      <c r="B4709" s="1" t="s">
        <v>8</v>
      </c>
      <c r="C4709">
        <v>9.3624200000000002</v>
      </c>
      <c r="D4709" s="2" t="s">
        <v>6685</v>
      </c>
      <c r="E4709" s="2" t="s">
        <v>6686</v>
      </c>
      <c r="F4709">
        <v>0.10680999143383868</v>
      </c>
      <c r="G4709">
        <v>201807</v>
      </c>
      <c r="H4709" t="s">
        <v>3680</v>
      </c>
    </row>
    <row r="4710" spans="1:8">
      <c r="A4710" s="1" t="s">
        <v>6390</v>
      </c>
      <c r="B4710" s="1" t="s">
        <v>8</v>
      </c>
      <c r="C4710">
        <v>41.625</v>
      </c>
      <c r="D4710" s="2" t="s">
        <v>6685</v>
      </c>
      <c r="E4710" s="2" t="s">
        <v>6686</v>
      </c>
      <c r="F4710">
        <v>2.4024024024024024E-2</v>
      </c>
      <c r="G4710">
        <v>201807</v>
      </c>
      <c r="H4710" t="s">
        <v>6499</v>
      </c>
    </row>
    <row r="4711" spans="1:8">
      <c r="A4711" s="1" t="s">
        <v>97</v>
      </c>
      <c r="B4711" s="1" t="s">
        <v>8</v>
      </c>
      <c r="C4711">
        <v>40.587299999999999</v>
      </c>
      <c r="D4711" s="2" t="s">
        <v>6685</v>
      </c>
      <c r="E4711" s="2" t="s">
        <v>6686</v>
      </c>
      <c r="F4711">
        <v>2.4638248910373441E-2</v>
      </c>
      <c r="G4711">
        <v>201807</v>
      </c>
      <c r="H4711" t="s">
        <v>3720</v>
      </c>
    </row>
    <row r="4712" spans="1:8">
      <c r="A4712" s="1" t="s">
        <v>98</v>
      </c>
      <c r="B4712" s="1" t="s">
        <v>8</v>
      </c>
      <c r="C4712">
        <v>17.860990000000001</v>
      </c>
      <c r="D4712" s="2" t="s">
        <v>6685</v>
      </c>
      <c r="E4712" s="2" t="s">
        <v>6686</v>
      </c>
      <c r="F4712">
        <v>5.5987937958646185E-2</v>
      </c>
      <c r="G4712">
        <v>201807</v>
      </c>
      <c r="H4712" t="s">
        <v>3760</v>
      </c>
    </row>
    <row r="4713" spans="1:8">
      <c r="A4713" s="1" t="s">
        <v>99</v>
      </c>
      <c r="B4713" s="1" t="s">
        <v>8</v>
      </c>
      <c r="C4713">
        <v>847.35495000000003</v>
      </c>
      <c r="D4713" s="2" t="s">
        <v>6685</v>
      </c>
      <c r="E4713" s="2" t="s">
        <v>6686</v>
      </c>
      <c r="F4713">
        <v>1.1801429849439128E-3</v>
      </c>
      <c r="G4713">
        <v>201807</v>
      </c>
      <c r="H4713" t="s">
        <v>3800</v>
      </c>
    </row>
    <row r="4714" spans="1:8">
      <c r="A4714" s="1" t="s">
        <v>100</v>
      </c>
      <c r="B4714" s="1" t="s">
        <v>8</v>
      </c>
      <c r="C4714">
        <v>23.292100000000001</v>
      </c>
      <c r="D4714" s="2" t="s">
        <v>6685</v>
      </c>
      <c r="E4714" s="2" t="s">
        <v>6686</v>
      </c>
      <c r="F4714">
        <v>4.2933011621966242E-2</v>
      </c>
      <c r="G4714">
        <v>201807</v>
      </c>
      <c r="H4714" t="s">
        <v>3840</v>
      </c>
    </row>
    <row r="4715" spans="1:8">
      <c r="A4715" s="1" t="s">
        <v>101</v>
      </c>
      <c r="B4715" s="1" t="s">
        <v>8</v>
      </c>
      <c r="C4715">
        <v>4.6824000000000003</v>
      </c>
      <c r="D4715" s="2" t="s">
        <v>6685</v>
      </c>
      <c r="E4715" s="2" t="s">
        <v>6686</v>
      </c>
      <c r="F4715">
        <v>0.21356569280710744</v>
      </c>
      <c r="G4715">
        <v>201807</v>
      </c>
      <c r="H4715" t="s">
        <v>3880</v>
      </c>
    </row>
    <row r="4716" spans="1:8">
      <c r="A4716" s="1" t="s">
        <v>102</v>
      </c>
      <c r="B4716" s="1" t="s">
        <v>8</v>
      </c>
      <c r="C4716">
        <v>69.084999999999994</v>
      </c>
      <c r="D4716" s="2" t="s">
        <v>6685</v>
      </c>
      <c r="E4716" s="2" t="s">
        <v>6686</v>
      </c>
      <c r="F4716">
        <v>1.4474922197293192E-2</v>
      </c>
      <c r="G4716">
        <v>201807</v>
      </c>
      <c r="H4716" t="s">
        <v>3920</v>
      </c>
    </row>
    <row r="4717" spans="1:8">
      <c r="A4717" s="1" t="s">
        <v>103</v>
      </c>
      <c r="B4717" s="1" t="s">
        <v>8</v>
      </c>
      <c r="C4717">
        <v>16.062100000000001</v>
      </c>
      <c r="D4717" s="2" t="s">
        <v>6685</v>
      </c>
      <c r="E4717" s="2" t="s">
        <v>6686</v>
      </c>
      <c r="F4717">
        <v>6.2258359741254252E-2</v>
      </c>
      <c r="G4717">
        <v>201807</v>
      </c>
      <c r="H4717" t="s">
        <v>3960</v>
      </c>
    </row>
    <row r="4718" spans="1:8">
      <c r="A4718" s="1" t="s">
        <v>104</v>
      </c>
      <c r="B4718" s="1" t="s">
        <v>8</v>
      </c>
      <c r="C4718">
        <v>356.80414999999999</v>
      </c>
      <c r="D4718" s="2" t="s">
        <v>6685</v>
      </c>
      <c r="E4718" s="2" t="s">
        <v>6686</v>
      </c>
      <c r="F4718">
        <v>2.8026579847796051E-3</v>
      </c>
      <c r="G4718">
        <v>201807</v>
      </c>
      <c r="H4718" t="s">
        <v>4000</v>
      </c>
    </row>
    <row r="4719" spans="1:8">
      <c r="A4719" s="1" t="s">
        <v>105</v>
      </c>
      <c r="B4719" s="1" t="s">
        <v>8</v>
      </c>
      <c r="C4719">
        <v>36.53857</v>
      </c>
      <c r="D4719" s="2" t="s">
        <v>6685</v>
      </c>
      <c r="E4719" s="2" t="s">
        <v>6686</v>
      </c>
      <c r="F4719">
        <v>2.7368339811875506E-2</v>
      </c>
      <c r="G4719">
        <v>201807</v>
      </c>
      <c r="H4719" t="s">
        <v>4040</v>
      </c>
    </row>
    <row r="4720" spans="1:8">
      <c r="A4720" s="1" t="s">
        <v>106</v>
      </c>
      <c r="B4720" s="1" t="s">
        <v>8</v>
      </c>
      <c r="C4720">
        <v>9.4740000000000002</v>
      </c>
      <c r="D4720" s="2" t="s">
        <v>6685</v>
      </c>
      <c r="E4720" s="2" t="s">
        <v>6686</v>
      </c>
      <c r="F4720">
        <v>0.10555203715431707</v>
      </c>
      <c r="G4720">
        <v>201807</v>
      </c>
      <c r="H4720" t="s">
        <v>4080</v>
      </c>
    </row>
    <row r="4721" spans="1:8">
      <c r="A4721" s="1" t="s">
        <v>107</v>
      </c>
      <c r="B4721" s="1" t="s">
        <v>8</v>
      </c>
      <c r="C4721">
        <v>127.32</v>
      </c>
      <c r="D4721" s="2" t="s">
        <v>6685</v>
      </c>
      <c r="E4721" s="2" t="s">
        <v>6686</v>
      </c>
      <c r="F4721">
        <v>7.8542255733584677E-3</v>
      </c>
      <c r="G4721">
        <v>201807</v>
      </c>
      <c r="H4721" t="s">
        <v>4120</v>
      </c>
    </row>
    <row r="4722" spans="1:8">
      <c r="A4722" s="1" t="s">
        <v>108</v>
      </c>
      <c r="B4722" s="1" t="s">
        <v>8</v>
      </c>
      <c r="C4722">
        <v>1.7135</v>
      </c>
      <c r="D4722" s="2" t="s">
        <v>6685</v>
      </c>
      <c r="E4722" s="2" t="s">
        <v>6686</v>
      </c>
      <c r="F4722">
        <v>0.58360081704114386</v>
      </c>
      <c r="G4722">
        <v>201807</v>
      </c>
      <c r="H4722" t="s">
        <v>4160</v>
      </c>
    </row>
    <row r="4723" spans="1:8">
      <c r="A4723" s="1" t="s">
        <v>109</v>
      </c>
      <c r="B4723" s="1" t="s">
        <v>8</v>
      </c>
      <c r="C4723">
        <v>0.44536999999999999</v>
      </c>
      <c r="D4723" s="2" t="s">
        <v>6685</v>
      </c>
      <c r="E4723" s="2" t="s">
        <v>6686</v>
      </c>
      <c r="F4723">
        <v>2.2453241125356445</v>
      </c>
      <c r="G4723">
        <v>201807</v>
      </c>
      <c r="H4723" t="s">
        <v>4200</v>
      </c>
    </row>
    <row r="4724" spans="1:8">
      <c r="A4724" s="1" t="s">
        <v>110</v>
      </c>
      <c r="B4724" s="1" t="s">
        <v>8</v>
      </c>
      <c r="C4724">
        <v>1.1583000000000001</v>
      </c>
      <c r="D4724" s="2" t="s">
        <v>6685</v>
      </c>
      <c r="E4724" s="2" t="s">
        <v>6686</v>
      </c>
      <c r="F4724">
        <v>0.86333419666752997</v>
      </c>
      <c r="G4724">
        <v>201807</v>
      </c>
      <c r="H4724" t="s">
        <v>4240</v>
      </c>
    </row>
    <row r="4725" spans="1:8">
      <c r="A4725" s="1" t="s">
        <v>111</v>
      </c>
      <c r="B4725" s="1" t="s">
        <v>8</v>
      </c>
      <c r="C4725">
        <v>3.7922699999999998</v>
      </c>
      <c r="D4725" s="2" t="s">
        <v>6685</v>
      </c>
      <c r="E4725" s="2" t="s">
        <v>6686</v>
      </c>
      <c r="F4725">
        <v>0.26369430446671782</v>
      </c>
      <c r="G4725">
        <v>201807</v>
      </c>
      <c r="H4725" t="s">
        <v>4280</v>
      </c>
    </row>
    <row r="4726" spans="1:8">
      <c r="A4726" s="1" t="s">
        <v>112</v>
      </c>
      <c r="B4726" s="1" t="s">
        <v>8</v>
      </c>
      <c r="C4726">
        <v>3.8039399999999999</v>
      </c>
      <c r="D4726" s="2" t="s">
        <v>6685</v>
      </c>
      <c r="E4726" s="2" t="s">
        <v>6686</v>
      </c>
      <c r="F4726">
        <v>0.26288532416389321</v>
      </c>
      <c r="G4726">
        <v>201807</v>
      </c>
      <c r="H4726" t="s">
        <v>4320</v>
      </c>
    </row>
    <row r="4727" spans="1:8">
      <c r="A4727" s="1" t="s">
        <v>113</v>
      </c>
      <c r="B4727" s="1" t="s">
        <v>8</v>
      </c>
      <c r="C4727">
        <v>61.96</v>
      </c>
      <c r="D4727" s="2" t="s">
        <v>6685</v>
      </c>
      <c r="E4727" s="2" t="s">
        <v>6686</v>
      </c>
      <c r="F4727">
        <v>1.6139444803098774E-2</v>
      </c>
      <c r="G4727">
        <v>201807</v>
      </c>
      <c r="H4727" t="s">
        <v>4360</v>
      </c>
    </row>
    <row r="4728" spans="1:8">
      <c r="A4728" s="1" t="s">
        <v>114</v>
      </c>
      <c r="B4728" s="1" t="s">
        <v>8</v>
      </c>
      <c r="C4728">
        <v>142.32884999999999</v>
      </c>
      <c r="D4728" s="2" t="s">
        <v>6685</v>
      </c>
      <c r="E4728" s="2" t="s">
        <v>6686</v>
      </c>
      <c r="F4728">
        <v>7.0259824343413164E-3</v>
      </c>
      <c r="G4728">
        <v>201807</v>
      </c>
      <c r="H4728" t="s">
        <v>4400</v>
      </c>
    </row>
    <row r="4729" spans="1:8">
      <c r="A4729" s="1" t="s">
        <v>115</v>
      </c>
      <c r="B4729" s="1" t="s">
        <v>8</v>
      </c>
      <c r="C4729">
        <v>4.3631000000000002</v>
      </c>
      <c r="D4729" s="2" t="s">
        <v>6685</v>
      </c>
      <c r="E4729" s="2" t="s">
        <v>6686</v>
      </c>
      <c r="F4729">
        <v>0.22919483853223624</v>
      </c>
      <c r="G4729">
        <v>201807</v>
      </c>
      <c r="H4729" t="s">
        <v>4440</v>
      </c>
    </row>
    <row r="4730" spans="1:8">
      <c r="A4730" s="1" t="s">
        <v>116</v>
      </c>
      <c r="B4730" s="1" t="s">
        <v>8</v>
      </c>
      <c r="C4730">
        <v>6591.9200499999997</v>
      </c>
      <c r="D4730" s="2" t="s">
        <v>6685</v>
      </c>
      <c r="E4730" s="2" t="s">
        <v>6686</v>
      </c>
      <c r="F4730">
        <v>1.5170086900553352E-4</v>
      </c>
      <c r="G4730">
        <v>201807</v>
      </c>
      <c r="H4730" t="s">
        <v>4480</v>
      </c>
    </row>
    <row r="4731" spans="1:8">
      <c r="A4731" s="1" t="s">
        <v>117</v>
      </c>
      <c r="B4731" s="1" t="s">
        <v>8</v>
      </c>
      <c r="C4731">
        <v>4.2162100000000002</v>
      </c>
      <c r="D4731" s="2" t="s">
        <v>6685</v>
      </c>
      <c r="E4731" s="2" t="s">
        <v>6686</v>
      </c>
      <c r="F4731">
        <v>0.23717983686770819</v>
      </c>
      <c r="G4731">
        <v>201807</v>
      </c>
      <c r="H4731" t="s">
        <v>4520</v>
      </c>
    </row>
    <row r="4732" spans="1:8">
      <c r="A4732" s="1" t="s">
        <v>118</v>
      </c>
      <c r="B4732" s="1" t="s">
        <v>8</v>
      </c>
      <c r="C4732">
        <v>4.6584000000000003</v>
      </c>
      <c r="D4732" s="2" t="s">
        <v>6685</v>
      </c>
      <c r="E4732" s="2" t="s">
        <v>6686</v>
      </c>
      <c r="F4732">
        <v>0.2146659797355315</v>
      </c>
      <c r="G4732">
        <v>201807</v>
      </c>
      <c r="H4732" t="s">
        <v>4560</v>
      </c>
    </row>
    <row r="4733" spans="1:8">
      <c r="A4733" s="1" t="s">
        <v>119</v>
      </c>
      <c r="B4733" s="1" t="s">
        <v>8</v>
      </c>
      <c r="C4733">
        <v>118.1409</v>
      </c>
      <c r="D4733" s="2" t="s">
        <v>6685</v>
      </c>
      <c r="E4733" s="2" t="s">
        <v>6686</v>
      </c>
      <c r="F4733">
        <v>8.4644691211934221E-3</v>
      </c>
      <c r="G4733">
        <v>201807</v>
      </c>
      <c r="H4733" t="s">
        <v>4600</v>
      </c>
    </row>
    <row r="4734" spans="1:8">
      <c r="A4734" s="1" t="s">
        <v>120</v>
      </c>
      <c r="B4734" s="1" t="s">
        <v>8</v>
      </c>
      <c r="C4734">
        <v>73.095100000000002</v>
      </c>
      <c r="D4734" s="2" t="s">
        <v>6685</v>
      </c>
      <c r="E4734" s="2" t="s">
        <v>6686</v>
      </c>
      <c r="F4734">
        <v>1.3680807605434563E-2</v>
      </c>
      <c r="G4734">
        <v>201807</v>
      </c>
      <c r="H4734" t="s">
        <v>4640</v>
      </c>
    </row>
    <row r="4735" spans="1:8">
      <c r="A4735" s="1" t="s">
        <v>121</v>
      </c>
      <c r="B4735" s="1" t="s">
        <v>8</v>
      </c>
      <c r="C4735">
        <v>1006.97096</v>
      </c>
      <c r="D4735" s="2" t="s">
        <v>6685</v>
      </c>
      <c r="E4735" s="2" t="s">
        <v>6686</v>
      </c>
      <c r="F4735">
        <v>9.9307729787957342E-4</v>
      </c>
      <c r="G4735">
        <v>201807</v>
      </c>
      <c r="H4735" t="s">
        <v>4680</v>
      </c>
    </row>
    <row r="4736" spans="1:8">
      <c r="A4736" s="1" t="s">
        <v>122</v>
      </c>
      <c r="B4736" s="1" t="s">
        <v>8</v>
      </c>
      <c r="C4736">
        <v>4.3436300000000001</v>
      </c>
      <c r="D4736" s="2" t="s">
        <v>6685</v>
      </c>
      <c r="E4736" s="2" t="s">
        <v>6686</v>
      </c>
      <c r="F4736">
        <v>0.23022218743309167</v>
      </c>
      <c r="G4736">
        <v>201807</v>
      </c>
      <c r="H4736" t="s">
        <v>4720</v>
      </c>
    </row>
    <row r="4737" spans="1:8">
      <c r="A4737" s="1" t="s">
        <v>123</v>
      </c>
      <c r="B4737" s="1" t="s">
        <v>8</v>
      </c>
      <c r="C4737">
        <v>9.04922</v>
      </c>
      <c r="D4737" s="2" t="s">
        <v>6685</v>
      </c>
      <c r="E4737" s="2" t="s">
        <v>6686</v>
      </c>
      <c r="F4737">
        <v>0.1105067619087612</v>
      </c>
      <c r="G4737">
        <v>201807</v>
      </c>
      <c r="H4737" t="s">
        <v>4760</v>
      </c>
    </row>
    <row r="4738" spans="1:8">
      <c r="A4738" s="1" t="s">
        <v>124</v>
      </c>
      <c r="B4738" s="1" t="s">
        <v>8</v>
      </c>
      <c r="C4738">
        <v>16.177350000000001</v>
      </c>
      <c r="D4738" s="2" t="s">
        <v>6685</v>
      </c>
      <c r="E4738" s="2" t="s">
        <v>6686</v>
      </c>
      <c r="F4738">
        <v>6.1814821339712618E-2</v>
      </c>
      <c r="G4738">
        <v>201807</v>
      </c>
      <c r="H4738" t="s">
        <v>4800</v>
      </c>
    </row>
    <row r="4739" spans="1:8">
      <c r="A4739" s="1" t="s">
        <v>125</v>
      </c>
      <c r="B4739" s="1" t="s">
        <v>8</v>
      </c>
      <c r="C4739">
        <v>33.907960000000003</v>
      </c>
      <c r="D4739" s="2" t="s">
        <v>6685</v>
      </c>
      <c r="E4739" s="2" t="s">
        <v>6686</v>
      </c>
      <c r="F4739">
        <v>2.9491600202430343E-2</v>
      </c>
      <c r="G4739">
        <v>201807</v>
      </c>
      <c r="H4739" t="s">
        <v>4840</v>
      </c>
    </row>
    <row r="4740" spans="1:8">
      <c r="A4740" s="1" t="s">
        <v>126</v>
      </c>
      <c r="B4740" s="1" t="s">
        <v>8</v>
      </c>
      <c r="C4740">
        <v>10.4191</v>
      </c>
      <c r="D4740" s="2" t="s">
        <v>6685</v>
      </c>
      <c r="E4740" s="2" t="s">
        <v>6686</v>
      </c>
      <c r="F4740">
        <v>9.5977579637396698E-2</v>
      </c>
      <c r="G4740">
        <v>201807</v>
      </c>
      <c r="H4740" t="s">
        <v>4880</v>
      </c>
    </row>
    <row r="4741" spans="1:8">
      <c r="A4741" s="1" t="s">
        <v>127</v>
      </c>
      <c r="B4741" s="1" t="s">
        <v>8</v>
      </c>
      <c r="C4741">
        <v>1.5831</v>
      </c>
      <c r="D4741" s="2" t="s">
        <v>6685</v>
      </c>
      <c r="E4741" s="2" t="s">
        <v>6686</v>
      </c>
      <c r="F4741">
        <v>0.63167203587897169</v>
      </c>
      <c r="G4741">
        <v>201807</v>
      </c>
      <c r="H4741" t="s">
        <v>4920</v>
      </c>
    </row>
    <row r="4742" spans="1:8">
      <c r="A4742" s="1" t="s">
        <v>128</v>
      </c>
      <c r="B4742" s="1" t="s">
        <v>8</v>
      </c>
      <c r="C4742">
        <v>0.88519999999999999</v>
      </c>
      <c r="D4742" s="2" t="s">
        <v>6685</v>
      </c>
      <c r="E4742" s="2" t="s">
        <v>6686</v>
      </c>
      <c r="F4742">
        <v>1.1296882060551288</v>
      </c>
      <c r="G4742">
        <v>201807</v>
      </c>
      <c r="H4742" t="s">
        <v>4960</v>
      </c>
    </row>
    <row r="4743" spans="1:8">
      <c r="A4743" s="1" t="s">
        <v>129</v>
      </c>
      <c r="B4743" s="1" t="s">
        <v>8</v>
      </c>
      <c r="C4743">
        <v>8948.6377699999994</v>
      </c>
      <c r="D4743" s="2" t="s">
        <v>6685</v>
      </c>
      <c r="E4743" s="2" t="s">
        <v>6686</v>
      </c>
      <c r="F4743">
        <v>1.1174885225016768E-4</v>
      </c>
      <c r="G4743">
        <v>201807</v>
      </c>
      <c r="H4743" t="s">
        <v>5000</v>
      </c>
    </row>
    <row r="4744" spans="1:8">
      <c r="A4744" s="1" t="s">
        <v>130</v>
      </c>
      <c r="B4744" s="1" t="s">
        <v>8</v>
      </c>
      <c r="C4744">
        <v>673.70129999999995</v>
      </c>
      <c r="D4744" s="2" t="s">
        <v>6685</v>
      </c>
      <c r="E4744" s="2" t="s">
        <v>6686</v>
      </c>
      <c r="F4744">
        <v>1.4843373465362173E-3</v>
      </c>
      <c r="G4744">
        <v>201807</v>
      </c>
      <c r="H4744" t="s">
        <v>5040</v>
      </c>
    </row>
    <row r="4745" spans="1:8">
      <c r="A4745" s="1" t="s">
        <v>131</v>
      </c>
      <c r="B4745" s="1" t="s">
        <v>8</v>
      </c>
      <c r="C4745">
        <v>8.6501800000000006</v>
      </c>
      <c r="D4745" s="2" t="s">
        <v>6685</v>
      </c>
      <c r="E4745" s="2" t="s">
        <v>6686</v>
      </c>
      <c r="F4745">
        <v>0.11560453077277004</v>
      </c>
      <c r="G4745">
        <v>201807</v>
      </c>
      <c r="H4745" t="s">
        <v>5080</v>
      </c>
    </row>
    <row r="4746" spans="1:8">
      <c r="A4746" s="1" t="s">
        <v>132</v>
      </c>
      <c r="B4746" s="1" t="s">
        <v>8</v>
      </c>
      <c r="C4746">
        <v>161.77547999999999</v>
      </c>
      <c r="D4746" s="2" t="s">
        <v>6685</v>
      </c>
      <c r="E4746" s="2" t="s">
        <v>6686</v>
      </c>
      <c r="F4746">
        <v>6.1814064776689274E-3</v>
      </c>
      <c r="G4746">
        <v>201807</v>
      </c>
      <c r="H4746" t="s">
        <v>5120</v>
      </c>
    </row>
    <row r="4747" spans="1:8">
      <c r="A4747" s="1" t="s">
        <v>6392</v>
      </c>
      <c r="B4747" s="1" t="s">
        <v>8</v>
      </c>
      <c r="C4747">
        <v>24.5</v>
      </c>
      <c r="D4747" s="2" t="s">
        <v>6685</v>
      </c>
      <c r="E4747" s="2" t="s">
        <v>6686</v>
      </c>
      <c r="F4747">
        <v>4.0816326530612242E-2</v>
      </c>
      <c r="G4747">
        <v>201807</v>
      </c>
      <c r="H4747" t="s">
        <v>6500</v>
      </c>
    </row>
    <row r="4748" spans="1:8">
      <c r="A4748" s="1" t="s">
        <v>134</v>
      </c>
      <c r="B4748" s="1" t="s">
        <v>8</v>
      </c>
      <c r="C4748">
        <v>10.13513</v>
      </c>
      <c r="D4748" s="2" t="s">
        <v>6685</v>
      </c>
      <c r="E4748" s="2" t="s">
        <v>6686</v>
      </c>
      <c r="F4748">
        <v>9.8666716657803105E-2</v>
      </c>
      <c r="G4748">
        <v>201807</v>
      </c>
      <c r="H4748" t="s">
        <v>5160</v>
      </c>
    </row>
    <row r="4749" spans="1:8">
      <c r="A4749" s="1" t="s">
        <v>135</v>
      </c>
      <c r="B4749" s="1" t="s">
        <v>8</v>
      </c>
      <c r="C4749">
        <v>504.34</v>
      </c>
      <c r="D4749" s="2" t="s">
        <v>6685</v>
      </c>
      <c r="E4749" s="2" t="s">
        <v>6686</v>
      </c>
      <c r="F4749">
        <v>1.9827893881111951E-3</v>
      </c>
      <c r="G4749">
        <v>201807</v>
      </c>
      <c r="H4749" t="s">
        <v>5200</v>
      </c>
    </row>
    <row r="4750" spans="1:8">
      <c r="A4750" s="1" t="s">
        <v>136</v>
      </c>
      <c r="B4750" s="1" t="s">
        <v>8</v>
      </c>
      <c r="C4750">
        <v>16.062100000000001</v>
      </c>
      <c r="D4750" s="2" t="s">
        <v>6685</v>
      </c>
      <c r="E4750" s="2" t="s">
        <v>6686</v>
      </c>
      <c r="F4750">
        <v>6.2258359741254252E-2</v>
      </c>
      <c r="G4750">
        <v>201807</v>
      </c>
      <c r="H4750" t="s">
        <v>5240</v>
      </c>
    </row>
    <row r="4751" spans="1:8">
      <c r="A4751" s="1" t="s">
        <v>137</v>
      </c>
      <c r="B4751" s="1" t="s">
        <v>8</v>
      </c>
      <c r="C4751">
        <v>38.363</v>
      </c>
      <c r="D4751" s="2" t="s">
        <v>6685</v>
      </c>
      <c r="E4751" s="2" t="s">
        <v>6686</v>
      </c>
      <c r="F4751">
        <v>2.6066783098297838E-2</v>
      </c>
      <c r="G4751">
        <v>201807</v>
      </c>
      <c r="H4751" t="s">
        <v>5280</v>
      </c>
    </row>
    <row r="4752" spans="1:8">
      <c r="A4752" s="1" t="s">
        <v>138</v>
      </c>
      <c r="B4752" s="1" t="s">
        <v>8</v>
      </c>
      <c r="C4752">
        <v>10.58211</v>
      </c>
      <c r="D4752" s="2" t="s">
        <v>6685</v>
      </c>
      <c r="E4752" s="2" t="s">
        <v>6686</v>
      </c>
      <c r="F4752">
        <v>9.4499112180841061E-2</v>
      </c>
      <c r="G4752">
        <v>201807</v>
      </c>
      <c r="H4752" t="s">
        <v>5320</v>
      </c>
    </row>
    <row r="4753" spans="1:8">
      <c r="A4753" s="1" t="s">
        <v>139</v>
      </c>
      <c r="B4753" s="1" t="s">
        <v>8</v>
      </c>
      <c r="C4753">
        <v>4.0540500000000002</v>
      </c>
      <c r="D4753" s="2" t="s">
        <v>6685</v>
      </c>
      <c r="E4753" s="2" t="s">
        <v>6686</v>
      </c>
      <c r="F4753">
        <v>0.24666691333357998</v>
      </c>
      <c r="G4753">
        <v>201807</v>
      </c>
      <c r="H4753" t="s">
        <v>5360</v>
      </c>
    </row>
    <row r="4754" spans="1:8">
      <c r="A4754" s="1" t="s">
        <v>140</v>
      </c>
      <c r="B4754" s="1" t="s">
        <v>8</v>
      </c>
      <c r="C4754">
        <v>3.1215000000000002</v>
      </c>
      <c r="D4754" s="2" t="s">
        <v>6685</v>
      </c>
      <c r="E4754" s="2" t="s">
        <v>6686</v>
      </c>
      <c r="F4754">
        <v>0.32035880185808102</v>
      </c>
      <c r="G4754">
        <v>201807</v>
      </c>
      <c r="H4754" t="s">
        <v>5400</v>
      </c>
    </row>
    <row r="4755" spans="1:8">
      <c r="A4755" s="1" t="s">
        <v>141</v>
      </c>
      <c r="B4755" s="1" t="s">
        <v>8</v>
      </c>
      <c r="C4755">
        <v>2.5922999999999998</v>
      </c>
      <c r="D4755" s="2" t="s">
        <v>6685</v>
      </c>
      <c r="E4755" s="2" t="s">
        <v>6686</v>
      </c>
      <c r="F4755">
        <v>0.38575782123982566</v>
      </c>
      <c r="G4755">
        <v>201807</v>
      </c>
      <c r="H4755" t="s">
        <v>5440</v>
      </c>
    </row>
    <row r="4756" spans="1:8">
      <c r="A4756" s="1" t="s">
        <v>142</v>
      </c>
      <c r="B4756" s="1" t="s">
        <v>8</v>
      </c>
      <c r="C4756">
        <v>5.3304999999999998</v>
      </c>
      <c r="D4756" s="2" t="s">
        <v>6685</v>
      </c>
      <c r="E4756" s="2" t="s">
        <v>6686</v>
      </c>
      <c r="F4756">
        <v>0.18759966232060782</v>
      </c>
      <c r="G4756">
        <v>201807</v>
      </c>
      <c r="H4756" t="s">
        <v>5480</v>
      </c>
    </row>
    <row r="4757" spans="1:8">
      <c r="A4757" s="1" t="s">
        <v>143</v>
      </c>
      <c r="B4757" s="1" t="s">
        <v>8</v>
      </c>
      <c r="C4757">
        <v>8.0959000000000003</v>
      </c>
      <c r="D4757" s="2" t="s">
        <v>6685</v>
      </c>
      <c r="E4757" s="2" t="s">
        <v>6686</v>
      </c>
      <c r="F4757">
        <v>0.12351931224446942</v>
      </c>
      <c r="G4757">
        <v>201807</v>
      </c>
      <c r="H4757" t="s">
        <v>5520</v>
      </c>
    </row>
    <row r="4758" spans="1:8">
      <c r="A4758" s="1" t="s">
        <v>144</v>
      </c>
      <c r="B4758" s="1" t="s">
        <v>8</v>
      </c>
      <c r="C4758">
        <v>35.304400000000001</v>
      </c>
      <c r="D4758" s="2" t="s">
        <v>6685</v>
      </c>
      <c r="E4758" s="2" t="s">
        <v>6686</v>
      </c>
      <c r="F4758">
        <v>2.832508129298331E-2</v>
      </c>
      <c r="G4758">
        <v>201807</v>
      </c>
      <c r="H4758" t="s">
        <v>5560</v>
      </c>
    </row>
    <row r="4759" spans="1:8">
      <c r="A4759" s="1" t="s">
        <v>145</v>
      </c>
      <c r="B4759" s="1" t="s">
        <v>8</v>
      </c>
      <c r="C4759">
        <v>2648.0807</v>
      </c>
      <c r="D4759" s="2" t="s">
        <v>6685</v>
      </c>
      <c r="E4759" s="2" t="s">
        <v>6686</v>
      </c>
      <c r="F4759">
        <v>3.7763199588290491E-4</v>
      </c>
      <c r="G4759">
        <v>201807</v>
      </c>
      <c r="H4759" t="s">
        <v>5600</v>
      </c>
    </row>
    <row r="4760" spans="1:8">
      <c r="A4760" s="1" t="s">
        <v>146</v>
      </c>
      <c r="B4760" s="1" t="s">
        <v>8</v>
      </c>
      <c r="C4760">
        <v>30.31691</v>
      </c>
      <c r="D4760" s="2" t="s">
        <v>6685</v>
      </c>
      <c r="E4760" s="2" t="s">
        <v>6686</v>
      </c>
      <c r="F4760">
        <v>3.2984891929949328E-2</v>
      </c>
      <c r="G4760">
        <v>201807</v>
      </c>
      <c r="H4760" t="s">
        <v>5640</v>
      </c>
    </row>
    <row r="4761" spans="1:8">
      <c r="A4761" s="1" t="s">
        <v>147</v>
      </c>
      <c r="B4761" s="1" t="s">
        <v>8</v>
      </c>
      <c r="C4761">
        <v>4510.6750000000002</v>
      </c>
      <c r="D4761" s="2" t="s">
        <v>6685</v>
      </c>
      <c r="E4761" s="2" t="s">
        <v>6686</v>
      </c>
      <c r="F4761">
        <v>2.2169630931069073E-4</v>
      </c>
      <c r="G4761">
        <v>201807</v>
      </c>
      <c r="H4761" t="s">
        <v>5680</v>
      </c>
    </row>
    <row r="4762" spans="1:8">
      <c r="A4762" s="1" t="s">
        <v>148</v>
      </c>
      <c r="B4762" s="1" t="s">
        <v>8</v>
      </c>
      <c r="C4762">
        <v>1.1583000000000001</v>
      </c>
      <c r="D4762" s="2" t="s">
        <v>6685</v>
      </c>
      <c r="E4762" s="2" t="s">
        <v>6686</v>
      </c>
      <c r="F4762">
        <v>0.86333419666752997</v>
      </c>
      <c r="G4762">
        <v>201807</v>
      </c>
      <c r="H4762" t="s">
        <v>5720</v>
      </c>
    </row>
    <row r="4763" spans="1:8">
      <c r="A4763" s="1" t="s">
        <v>149</v>
      </c>
      <c r="B4763" s="1" t="s">
        <v>8</v>
      </c>
      <c r="C4763">
        <v>36.35904</v>
      </c>
      <c r="D4763" s="2" t="s">
        <v>6685</v>
      </c>
      <c r="E4763" s="2" t="s">
        <v>6686</v>
      </c>
      <c r="F4763">
        <v>2.7503476439421942E-2</v>
      </c>
      <c r="G4763">
        <v>201807</v>
      </c>
      <c r="H4763" t="s">
        <v>5760</v>
      </c>
    </row>
    <row r="4764" spans="1:8">
      <c r="A4764" s="1" t="s">
        <v>150</v>
      </c>
      <c r="B4764" s="1" t="s">
        <v>8</v>
      </c>
      <c r="C4764">
        <v>9117.7437800000007</v>
      </c>
      <c r="D4764" s="2" t="s">
        <v>6685</v>
      </c>
      <c r="E4764" s="2" t="s">
        <v>6686</v>
      </c>
      <c r="F4764">
        <v>1.096762558949644E-4</v>
      </c>
      <c r="G4764">
        <v>201807</v>
      </c>
      <c r="H4764" t="s">
        <v>5800</v>
      </c>
    </row>
    <row r="4765" spans="1:8">
      <c r="A4765" s="1" t="s">
        <v>151</v>
      </c>
      <c r="B4765" s="1" t="s">
        <v>8</v>
      </c>
      <c r="C4765">
        <v>111057.804</v>
      </c>
      <c r="D4765" s="2" t="s">
        <v>6685</v>
      </c>
      <c r="E4765" s="2" t="s">
        <v>6686</v>
      </c>
      <c r="F4765">
        <v>9.0043199485557987E-6</v>
      </c>
      <c r="G4765">
        <v>201807</v>
      </c>
      <c r="H4765" t="s">
        <v>5840</v>
      </c>
    </row>
    <row r="4766" spans="1:8">
      <c r="A4766" s="1" t="s">
        <v>6394</v>
      </c>
      <c r="B4766" s="1" t="s">
        <v>8</v>
      </c>
      <c r="C4766">
        <v>111.0578</v>
      </c>
      <c r="D4766" s="2" t="s">
        <v>6685</v>
      </c>
      <c r="E4766" s="2" t="s">
        <v>6686</v>
      </c>
      <c r="F4766">
        <v>9.0043202728669215E-3</v>
      </c>
      <c r="G4766">
        <v>201807</v>
      </c>
      <c r="H4766" t="s">
        <v>6501</v>
      </c>
    </row>
    <row r="4767" spans="1:8">
      <c r="A4767" s="1" t="s">
        <v>152</v>
      </c>
      <c r="B4767" s="1" t="s">
        <v>8</v>
      </c>
      <c r="C4767">
        <v>26554.0275</v>
      </c>
      <c r="D4767" s="2" t="s">
        <v>6685</v>
      </c>
      <c r="E4767" s="2" t="s">
        <v>6686</v>
      </c>
      <c r="F4767">
        <v>3.7659070737951148E-5</v>
      </c>
      <c r="G4767">
        <v>201807</v>
      </c>
      <c r="H4767" t="s">
        <v>5880</v>
      </c>
    </row>
    <row r="4768" spans="1:8">
      <c r="A4768" s="1" t="s">
        <v>153</v>
      </c>
      <c r="B4768" s="1" t="s">
        <v>8</v>
      </c>
      <c r="C4768">
        <v>129.86429999999999</v>
      </c>
      <c r="D4768" s="2" t="s">
        <v>6685</v>
      </c>
      <c r="E4768" s="2" t="s">
        <v>6686</v>
      </c>
      <c r="F4768">
        <v>7.7003456685170602E-3</v>
      </c>
      <c r="G4768">
        <v>201807</v>
      </c>
      <c r="H4768" t="s">
        <v>5920</v>
      </c>
    </row>
    <row r="4769" spans="1:8">
      <c r="A4769" s="1" t="s">
        <v>154</v>
      </c>
      <c r="B4769" s="1" t="s">
        <v>8</v>
      </c>
      <c r="C4769">
        <v>2.9826999999999999</v>
      </c>
      <c r="D4769" s="2" t="s">
        <v>6685</v>
      </c>
      <c r="E4769" s="2" t="s">
        <v>6686</v>
      </c>
      <c r="F4769">
        <v>0.33526670466355984</v>
      </c>
      <c r="G4769">
        <v>201807</v>
      </c>
      <c r="H4769" t="s">
        <v>5960</v>
      </c>
    </row>
    <row r="4770" spans="1:8">
      <c r="A4770" s="1" t="s">
        <v>155</v>
      </c>
      <c r="B4770" s="1" t="s">
        <v>8</v>
      </c>
      <c r="C4770">
        <v>655.95699999999999</v>
      </c>
      <c r="D4770" s="2" t="s">
        <v>6685</v>
      </c>
      <c r="E4770" s="2" t="s">
        <v>6686</v>
      </c>
      <c r="F4770">
        <v>1.5244901723741038E-3</v>
      </c>
      <c r="G4770">
        <v>201807</v>
      </c>
      <c r="H4770" t="s">
        <v>6000</v>
      </c>
    </row>
    <row r="4771" spans="1:8">
      <c r="A4771" s="1" t="s">
        <v>156</v>
      </c>
      <c r="B4771" s="1" t="s">
        <v>8</v>
      </c>
      <c r="C4771">
        <v>3.1274099999999998</v>
      </c>
      <c r="D4771" s="2" t="s">
        <v>6685</v>
      </c>
      <c r="E4771" s="2" t="s">
        <v>6686</v>
      </c>
      <c r="F4771">
        <v>0.31975340617315928</v>
      </c>
      <c r="G4771">
        <v>201807</v>
      </c>
      <c r="H4771" t="s">
        <v>6040</v>
      </c>
    </row>
    <row r="4772" spans="1:8">
      <c r="A4772" s="1" t="s">
        <v>6396</v>
      </c>
      <c r="B4772" s="1" t="s">
        <v>8</v>
      </c>
      <c r="C4772">
        <v>655.95699999999999</v>
      </c>
      <c r="D4772" s="2" t="s">
        <v>6685</v>
      </c>
      <c r="E4772" s="2" t="s">
        <v>6686</v>
      </c>
      <c r="F4772">
        <v>1.5244901723741038E-3</v>
      </c>
      <c r="G4772">
        <v>201807</v>
      </c>
      <c r="H4772" t="s">
        <v>6502</v>
      </c>
    </row>
    <row r="4773" spans="1:8">
      <c r="A4773" s="1" t="s">
        <v>157</v>
      </c>
      <c r="B4773" s="1" t="s">
        <v>8</v>
      </c>
      <c r="C4773">
        <v>119.33199999999999</v>
      </c>
      <c r="D4773" s="2" t="s">
        <v>6685</v>
      </c>
      <c r="E4773" s="2" t="s">
        <v>6686</v>
      </c>
      <c r="F4773">
        <v>8.379981899239098E-3</v>
      </c>
      <c r="G4773">
        <v>201807</v>
      </c>
      <c r="H4773" t="s">
        <v>6080</v>
      </c>
    </row>
    <row r="4774" spans="1:8">
      <c r="A4774" s="1" t="s">
        <v>158</v>
      </c>
      <c r="B4774" s="1" t="s">
        <v>8</v>
      </c>
      <c r="C4774">
        <v>533.13073999999995</v>
      </c>
      <c r="D4774" s="2" t="s">
        <v>6685</v>
      </c>
      <c r="E4774" s="2" t="s">
        <v>6686</v>
      </c>
      <c r="F4774">
        <v>1.8757125128444105E-3</v>
      </c>
      <c r="G4774">
        <v>201807</v>
      </c>
      <c r="H4774" t="s">
        <v>6120</v>
      </c>
    </row>
    <row r="4775" spans="1:8">
      <c r="A4775" s="1" t="s">
        <v>159</v>
      </c>
      <c r="B4775" s="1" t="s">
        <v>8</v>
      </c>
      <c r="C4775">
        <v>16.062100000000001</v>
      </c>
      <c r="D4775" s="2" t="s">
        <v>6685</v>
      </c>
      <c r="E4775" s="2" t="s">
        <v>6686</v>
      </c>
      <c r="F4775">
        <v>6.2258359741254252E-2</v>
      </c>
      <c r="G4775">
        <v>201807</v>
      </c>
      <c r="H4775" t="s">
        <v>6160</v>
      </c>
    </row>
    <row r="4776" spans="1:8">
      <c r="A4776" s="1" t="s">
        <v>160</v>
      </c>
      <c r="B4776" s="1" t="s">
        <v>8</v>
      </c>
      <c r="C4776">
        <v>11.56395</v>
      </c>
      <c r="D4776" s="2" t="s">
        <v>6685</v>
      </c>
      <c r="E4776" s="2" t="s">
        <v>6686</v>
      </c>
      <c r="F4776">
        <v>8.6475641973547096E-2</v>
      </c>
      <c r="G4776">
        <v>201807</v>
      </c>
      <c r="H4776" t="s">
        <v>6200</v>
      </c>
    </row>
    <row r="4777" spans="1:8">
      <c r="A4777" s="1" t="s">
        <v>7</v>
      </c>
      <c r="B4777" s="1" t="s">
        <v>8</v>
      </c>
      <c r="C4777">
        <v>4.2801999999999998</v>
      </c>
      <c r="D4777" s="2" t="s">
        <v>6687</v>
      </c>
      <c r="E4777" s="2" t="s">
        <v>6688</v>
      </c>
      <c r="F4777">
        <v>0.23363394233914303</v>
      </c>
      <c r="G4777">
        <v>201808</v>
      </c>
      <c r="H4777" t="s">
        <v>199</v>
      </c>
    </row>
    <row r="4778" spans="1:8">
      <c r="A4778" s="1" t="s">
        <v>9</v>
      </c>
      <c r="B4778" s="1" t="s">
        <v>8</v>
      </c>
      <c r="C4778">
        <v>84.773099999999999</v>
      </c>
      <c r="D4778" s="2" t="s">
        <v>6687</v>
      </c>
      <c r="E4778" s="2" t="s">
        <v>6688</v>
      </c>
      <c r="F4778">
        <v>1.1796194783486744E-2</v>
      </c>
      <c r="G4778">
        <v>201808</v>
      </c>
      <c r="H4778" t="s">
        <v>239</v>
      </c>
    </row>
    <row r="4779" spans="1:8">
      <c r="A4779" s="1" t="s">
        <v>10</v>
      </c>
      <c r="B4779" s="1" t="s">
        <v>8</v>
      </c>
      <c r="C4779">
        <v>125.91</v>
      </c>
      <c r="D4779" s="2" t="s">
        <v>6687</v>
      </c>
      <c r="E4779" s="2" t="s">
        <v>6688</v>
      </c>
      <c r="F4779">
        <v>7.9421809228814241E-3</v>
      </c>
      <c r="G4779">
        <v>201808</v>
      </c>
      <c r="H4779" t="s">
        <v>279</v>
      </c>
    </row>
    <row r="4780" spans="1:8">
      <c r="A4780" s="1" t="s">
        <v>11</v>
      </c>
      <c r="B4780" s="1" t="s">
        <v>8</v>
      </c>
      <c r="C4780">
        <v>563.36</v>
      </c>
      <c r="D4780" s="2" t="s">
        <v>6687</v>
      </c>
      <c r="E4780" s="2" t="s">
        <v>6688</v>
      </c>
      <c r="F4780">
        <v>1.7750639023004827E-3</v>
      </c>
      <c r="G4780">
        <v>201808</v>
      </c>
      <c r="H4780" t="s">
        <v>319</v>
      </c>
    </row>
    <row r="4781" spans="1:8">
      <c r="A4781" s="1" t="s">
        <v>12</v>
      </c>
      <c r="B4781" s="1" t="s">
        <v>8</v>
      </c>
      <c r="C4781">
        <v>2.09144</v>
      </c>
      <c r="D4781" s="2" t="s">
        <v>6687</v>
      </c>
      <c r="E4781" s="2" t="s">
        <v>6688</v>
      </c>
      <c r="F4781">
        <v>0.47813946371877752</v>
      </c>
      <c r="G4781">
        <v>201808</v>
      </c>
      <c r="H4781" t="s">
        <v>359</v>
      </c>
    </row>
    <row r="4782" spans="1:8">
      <c r="A4782" s="1" t="s">
        <v>13</v>
      </c>
      <c r="B4782" s="1" t="s">
        <v>8</v>
      </c>
      <c r="C4782">
        <v>297.12900000000002</v>
      </c>
      <c r="D4782" s="2" t="s">
        <v>6687</v>
      </c>
      <c r="E4782" s="2" t="s">
        <v>6688</v>
      </c>
      <c r="F4782">
        <v>3.3655415661211123E-3</v>
      </c>
      <c r="G4782">
        <v>201808</v>
      </c>
      <c r="H4782" t="s">
        <v>399</v>
      </c>
    </row>
    <row r="4783" spans="1:8">
      <c r="A4783" s="1" t="s">
        <v>14</v>
      </c>
      <c r="B4783" s="1" t="s">
        <v>8</v>
      </c>
      <c r="C4783">
        <v>32.002479999999998</v>
      </c>
      <c r="D4783" s="2" t="s">
        <v>6687</v>
      </c>
      <c r="E4783" s="2" t="s">
        <v>6688</v>
      </c>
      <c r="F4783">
        <v>3.1247578312680768E-2</v>
      </c>
      <c r="G4783">
        <v>201808</v>
      </c>
      <c r="H4783" t="s">
        <v>439</v>
      </c>
    </row>
    <row r="4784" spans="1:8">
      <c r="A4784" s="1" t="s">
        <v>15</v>
      </c>
      <c r="B4784" s="1" t="s">
        <v>8</v>
      </c>
      <c r="C4784">
        <v>1.5794999999999999</v>
      </c>
      <c r="D4784" s="2" t="s">
        <v>6687</v>
      </c>
      <c r="E4784" s="2" t="s">
        <v>6688</v>
      </c>
      <c r="F4784">
        <v>0.63311174422285532</v>
      </c>
      <c r="G4784">
        <v>201808</v>
      </c>
      <c r="H4784" t="s">
        <v>479</v>
      </c>
    </row>
    <row r="4785" spans="1:8">
      <c r="A4785" s="1" t="s">
        <v>16</v>
      </c>
      <c r="B4785" s="1" t="s">
        <v>8</v>
      </c>
      <c r="C4785">
        <v>2.09144</v>
      </c>
      <c r="D4785" s="2" t="s">
        <v>6687</v>
      </c>
      <c r="E4785" s="2" t="s">
        <v>6688</v>
      </c>
      <c r="F4785">
        <v>0.47813946371877752</v>
      </c>
      <c r="G4785">
        <v>201808</v>
      </c>
      <c r="H4785" t="s">
        <v>519</v>
      </c>
    </row>
    <row r="4786" spans="1:8">
      <c r="A4786" s="1" t="s">
        <v>17</v>
      </c>
      <c r="B4786" s="1" t="s">
        <v>8</v>
      </c>
      <c r="C4786">
        <v>1.98628</v>
      </c>
      <c r="D4786" s="2" t="s">
        <v>6687</v>
      </c>
      <c r="E4786" s="2" t="s">
        <v>6688</v>
      </c>
      <c r="F4786">
        <v>0.50345369232937953</v>
      </c>
      <c r="G4786">
        <v>201808</v>
      </c>
      <c r="H4786" t="s">
        <v>559</v>
      </c>
    </row>
    <row r="4787" spans="1:8">
      <c r="A4787" s="1" t="s">
        <v>18</v>
      </c>
      <c r="B4787" s="1" t="s">
        <v>8</v>
      </c>
      <c r="C4787">
        <v>1.95583</v>
      </c>
      <c r="D4787" s="2" t="s">
        <v>6687</v>
      </c>
      <c r="E4787" s="2" t="s">
        <v>6688</v>
      </c>
      <c r="F4787">
        <v>0.51129188119621849</v>
      </c>
      <c r="G4787">
        <v>201808</v>
      </c>
      <c r="H4787" t="s">
        <v>599</v>
      </c>
    </row>
    <row r="4788" spans="1:8">
      <c r="A4788" s="1" t="s">
        <v>19</v>
      </c>
      <c r="B4788" s="1" t="s">
        <v>8</v>
      </c>
      <c r="C4788">
        <v>2.3493200000000001</v>
      </c>
      <c r="D4788" s="2" t="s">
        <v>6687</v>
      </c>
      <c r="E4788" s="2" t="s">
        <v>6688</v>
      </c>
      <c r="F4788">
        <v>0.42565508317300321</v>
      </c>
      <c r="G4788">
        <v>201808</v>
      </c>
      <c r="H4788" t="s">
        <v>639</v>
      </c>
    </row>
    <row r="4789" spans="1:8">
      <c r="A4789" s="1" t="s">
        <v>20</v>
      </c>
      <c r="B4789" s="1" t="s">
        <v>8</v>
      </c>
      <c r="C4789">
        <v>97.853499999999997</v>
      </c>
      <c r="D4789" s="2" t="s">
        <v>6687</v>
      </c>
      <c r="E4789" s="2" t="s">
        <v>6688</v>
      </c>
      <c r="F4789">
        <v>1.0219358530865018E-2</v>
      </c>
      <c r="G4789">
        <v>201808</v>
      </c>
      <c r="H4789" t="s">
        <v>679</v>
      </c>
    </row>
    <row r="4790" spans="1:8">
      <c r="A4790" s="1" t="s">
        <v>21</v>
      </c>
      <c r="B4790" s="1" t="s">
        <v>8</v>
      </c>
      <c r="C4790">
        <v>1.9558</v>
      </c>
      <c r="D4790" s="2" t="s">
        <v>6687</v>
      </c>
      <c r="E4790" s="2" t="s">
        <v>6688</v>
      </c>
      <c r="F4790">
        <v>0.51129972389814915</v>
      </c>
      <c r="G4790">
        <v>201808</v>
      </c>
      <c r="H4790" t="s">
        <v>719</v>
      </c>
    </row>
    <row r="4791" spans="1:8">
      <c r="A4791" s="1" t="s">
        <v>22</v>
      </c>
      <c r="B4791" s="1" t="s">
        <v>8</v>
      </c>
      <c r="C4791">
        <v>0.43931999999999999</v>
      </c>
      <c r="D4791" s="2" t="s">
        <v>6687</v>
      </c>
      <c r="E4791" s="2" t="s">
        <v>6688</v>
      </c>
      <c r="F4791">
        <v>2.2762451060730222</v>
      </c>
      <c r="G4791">
        <v>201808</v>
      </c>
      <c r="H4791" t="s">
        <v>759</v>
      </c>
    </row>
    <row r="4792" spans="1:8">
      <c r="A4792" s="1" t="s">
        <v>23</v>
      </c>
      <c r="B4792" s="1" t="s">
        <v>8</v>
      </c>
      <c r="C4792">
        <v>2090.04835</v>
      </c>
      <c r="D4792" s="2" t="s">
        <v>6687</v>
      </c>
      <c r="E4792" s="2" t="s">
        <v>6688</v>
      </c>
      <c r="F4792">
        <v>4.7845783089180686E-4</v>
      </c>
      <c r="G4792">
        <v>201808</v>
      </c>
      <c r="H4792" t="s">
        <v>799</v>
      </c>
    </row>
    <row r="4793" spans="1:8">
      <c r="A4793" s="1" t="s">
        <v>24</v>
      </c>
      <c r="B4793" s="1" t="s">
        <v>8</v>
      </c>
      <c r="C4793">
        <v>1.1684000000000001</v>
      </c>
      <c r="D4793" s="2" t="s">
        <v>6687</v>
      </c>
      <c r="E4793" s="2" t="s">
        <v>6688</v>
      </c>
      <c r="F4793">
        <v>0.85587127695994514</v>
      </c>
      <c r="G4793">
        <v>201808</v>
      </c>
      <c r="H4793" t="s">
        <v>839</v>
      </c>
    </row>
    <row r="4794" spans="1:8">
      <c r="A4794" s="1" t="s">
        <v>25</v>
      </c>
      <c r="B4794" s="1" t="s">
        <v>8</v>
      </c>
      <c r="C4794">
        <v>1.5859000000000001</v>
      </c>
      <c r="D4794" s="2" t="s">
        <v>6687</v>
      </c>
      <c r="E4794" s="2" t="s">
        <v>6688</v>
      </c>
      <c r="F4794">
        <v>0.63055678163818651</v>
      </c>
      <c r="G4794">
        <v>201808</v>
      </c>
      <c r="H4794" t="s">
        <v>879</v>
      </c>
    </row>
    <row r="4795" spans="1:8">
      <c r="A4795" s="1" t="s">
        <v>26</v>
      </c>
      <c r="B4795" s="1" t="s">
        <v>8</v>
      </c>
      <c r="C4795">
        <v>8.0736399999999993</v>
      </c>
      <c r="D4795" s="2" t="s">
        <v>6687</v>
      </c>
      <c r="E4795" s="2" t="s">
        <v>6688</v>
      </c>
      <c r="F4795">
        <v>0.12385986989759266</v>
      </c>
      <c r="G4795">
        <v>201808</v>
      </c>
      <c r="H4795" t="s">
        <v>919</v>
      </c>
    </row>
    <row r="4796" spans="1:8">
      <c r="A4796" s="1" t="s">
        <v>27</v>
      </c>
      <c r="B4796" s="1" t="s">
        <v>8</v>
      </c>
      <c r="C4796">
        <v>4.3334000000000001</v>
      </c>
      <c r="D4796" s="2" t="s">
        <v>6687</v>
      </c>
      <c r="E4796" s="2" t="s">
        <v>6688</v>
      </c>
      <c r="F4796">
        <v>0.23076568052799187</v>
      </c>
      <c r="G4796">
        <v>201808</v>
      </c>
      <c r="H4796" t="s">
        <v>959</v>
      </c>
    </row>
    <row r="4797" spans="1:8">
      <c r="A4797" s="1" t="s">
        <v>28</v>
      </c>
      <c r="B4797" s="1" t="s">
        <v>8</v>
      </c>
      <c r="C4797">
        <v>1.1684000000000001</v>
      </c>
      <c r="D4797" s="2" t="s">
        <v>6687</v>
      </c>
      <c r="E4797" s="2" t="s">
        <v>6688</v>
      </c>
      <c r="F4797">
        <v>0.85587127695994514</v>
      </c>
      <c r="G4797">
        <v>201808</v>
      </c>
      <c r="H4797" t="s">
        <v>999</v>
      </c>
    </row>
    <row r="4798" spans="1:8">
      <c r="A4798" s="1" t="s">
        <v>29</v>
      </c>
      <c r="B4798" s="1" t="s">
        <v>8</v>
      </c>
      <c r="C4798">
        <v>80.1965</v>
      </c>
      <c r="D4798" s="2" t="s">
        <v>6687</v>
      </c>
      <c r="E4798" s="2" t="s">
        <v>6688</v>
      </c>
      <c r="F4798">
        <v>1.2469372104767664E-2</v>
      </c>
      <c r="G4798">
        <v>201808</v>
      </c>
      <c r="H4798" t="s">
        <v>1039</v>
      </c>
    </row>
    <row r="4799" spans="1:8">
      <c r="A4799" s="1" t="s">
        <v>30</v>
      </c>
      <c r="B4799" s="1" t="s">
        <v>8</v>
      </c>
      <c r="C4799">
        <v>11.976050000000001</v>
      </c>
      <c r="D4799" s="2" t="s">
        <v>6687</v>
      </c>
      <c r="E4799" s="2" t="s">
        <v>6688</v>
      </c>
      <c r="F4799">
        <v>8.3499985387502557E-2</v>
      </c>
      <c r="G4799">
        <v>201808</v>
      </c>
      <c r="H4799" t="s">
        <v>1079</v>
      </c>
    </row>
    <row r="4800" spans="1:8">
      <c r="A4800" s="1" t="s">
        <v>31</v>
      </c>
      <c r="B4800" s="1" t="s">
        <v>8</v>
      </c>
      <c r="C4800">
        <v>2.3317999999999999</v>
      </c>
      <c r="D4800" s="2" t="s">
        <v>6687</v>
      </c>
      <c r="E4800" s="2" t="s">
        <v>6688</v>
      </c>
      <c r="F4800">
        <v>0.42885324641907541</v>
      </c>
      <c r="G4800">
        <v>201808</v>
      </c>
      <c r="H4800" t="s">
        <v>1119</v>
      </c>
    </row>
    <row r="4801" spans="1:8">
      <c r="A4801" s="1" t="s">
        <v>32</v>
      </c>
      <c r="B4801" s="1" t="s">
        <v>8</v>
      </c>
      <c r="C4801">
        <v>2.3353999999999999</v>
      </c>
      <c r="D4801" s="2" t="s">
        <v>6687</v>
      </c>
      <c r="E4801" s="2" t="s">
        <v>6688</v>
      </c>
      <c r="F4801">
        <v>0.42819217264708404</v>
      </c>
      <c r="G4801">
        <v>201808</v>
      </c>
      <c r="H4801" t="s">
        <v>1159</v>
      </c>
    </row>
    <row r="4802" spans="1:8">
      <c r="A4802" s="1" t="s">
        <v>33</v>
      </c>
      <c r="B4802" s="1" t="s">
        <v>8</v>
      </c>
      <c r="C4802">
        <v>1.5245</v>
      </c>
      <c r="D4802" s="2" t="s">
        <v>6687</v>
      </c>
      <c r="E4802" s="2" t="s">
        <v>6688</v>
      </c>
      <c r="F4802">
        <v>0.65595277140045916</v>
      </c>
      <c r="G4802">
        <v>201808</v>
      </c>
      <c r="H4802" t="s">
        <v>1199</v>
      </c>
    </row>
    <row r="4803" spans="1:8">
      <c r="A4803" s="1" t="s">
        <v>34</v>
      </c>
      <c r="B4803" s="1" t="s">
        <v>8</v>
      </c>
      <c r="C4803">
        <v>1897.7760499999999</v>
      </c>
      <c r="D4803" s="2" t="s">
        <v>6687</v>
      </c>
      <c r="E4803" s="2" t="s">
        <v>6688</v>
      </c>
      <c r="F4803">
        <v>5.2693256403989295E-4</v>
      </c>
      <c r="G4803">
        <v>201808</v>
      </c>
      <c r="H4803" t="s">
        <v>1239</v>
      </c>
    </row>
    <row r="4804" spans="1:8">
      <c r="A4804" s="1" t="s">
        <v>35</v>
      </c>
      <c r="B4804" s="1" t="s">
        <v>8</v>
      </c>
      <c r="C4804">
        <v>1.1597999999999999</v>
      </c>
      <c r="D4804" s="2" t="s">
        <v>6687</v>
      </c>
      <c r="E4804" s="2" t="s">
        <v>6688</v>
      </c>
      <c r="F4804">
        <v>0.86221762372822908</v>
      </c>
      <c r="G4804">
        <v>201808</v>
      </c>
      <c r="H4804" t="s">
        <v>1279</v>
      </c>
    </row>
    <row r="4805" spans="1:8">
      <c r="A4805" s="1" t="s">
        <v>36</v>
      </c>
      <c r="B4805" s="1" t="s">
        <v>8</v>
      </c>
      <c r="C4805">
        <v>758.45518000000004</v>
      </c>
      <c r="D4805" s="2" t="s">
        <v>6687</v>
      </c>
      <c r="E4805" s="2" t="s">
        <v>6688</v>
      </c>
      <c r="F4805">
        <v>1.3184694710635372E-3</v>
      </c>
      <c r="G4805">
        <v>201808</v>
      </c>
      <c r="H4805" t="s">
        <v>1319</v>
      </c>
    </row>
    <row r="4806" spans="1:8">
      <c r="A4806" s="1" t="s">
        <v>37</v>
      </c>
      <c r="B4806" s="1" t="s">
        <v>8</v>
      </c>
      <c r="C4806">
        <v>7.9711999999999996</v>
      </c>
      <c r="D4806" s="2" t="s">
        <v>6687</v>
      </c>
      <c r="E4806" s="2" t="s">
        <v>6688</v>
      </c>
      <c r="F4806">
        <v>0.12545162585307107</v>
      </c>
      <c r="G4806">
        <v>201808</v>
      </c>
      <c r="H4806" t="s">
        <v>1359</v>
      </c>
    </row>
    <row r="4807" spans="1:8">
      <c r="A4807" s="1" t="s">
        <v>38</v>
      </c>
      <c r="B4807" s="1" t="s">
        <v>8</v>
      </c>
      <c r="C4807">
        <v>3368.3102600000002</v>
      </c>
      <c r="D4807" s="2" t="s">
        <v>6687</v>
      </c>
      <c r="E4807" s="2" t="s">
        <v>6688</v>
      </c>
      <c r="F4807">
        <v>2.9688476500380339E-4</v>
      </c>
      <c r="G4807">
        <v>201808</v>
      </c>
      <c r="H4807" t="s">
        <v>1399</v>
      </c>
    </row>
    <row r="4808" spans="1:8">
      <c r="A4808" s="1" t="s">
        <v>39</v>
      </c>
      <c r="B4808" s="1" t="s">
        <v>8</v>
      </c>
      <c r="C4808">
        <v>662.59964000000002</v>
      </c>
      <c r="D4808" s="2" t="s">
        <v>6687</v>
      </c>
      <c r="E4808" s="2" t="s">
        <v>6688</v>
      </c>
      <c r="F4808">
        <v>1.5092069775347297E-3</v>
      </c>
      <c r="G4808">
        <v>201808</v>
      </c>
      <c r="H4808" t="s">
        <v>1439</v>
      </c>
    </row>
    <row r="4809" spans="1:8">
      <c r="A4809" s="1" t="s">
        <v>40</v>
      </c>
      <c r="B4809" s="1" t="s">
        <v>8</v>
      </c>
      <c r="C4809">
        <v>1.1684000000000001</v>
      </c>
      <c r="D4809" s="2" t="s">
        <v>6687</v>
      </c>
      <c r="E4809" s="2" t="s">
        <v>6688</v>
      </c>
      <c r="F4809">
        <v>0.85587127695994514</v>
      </c>
      <c r="G4809">
        <v>201808</v>
      </c>
      <c r="H4809" t="s">
        <v>1479</v>
      </c>
    </row>
    <row r="4810" spans="1:8">
      <c r="A4810" s="1" t="s">
        <v>6388</v>
      </c>
      <c r="B4810" s="1" t="s">
        <v>8</v>
      </c>
      <c r="C4810">
        <v>28.625800000000002</v>
      </c>
      <c r="D4810" s="2" t="s">
        <v>6687</v>
      </c>
      <c r="E4810" s="2" t="s">
        <v>6688</v>
      </c>
      <c r="F4810">
        <v>3.4933521508569189E-2</v>
      </c>
      <c r="G4810">
        <v>201808</v>
      </c>
      <c r="H4810" t="s">
        <v>6493</v>
      </c>
    </row>
    <row r="4811" spans="1:8">
      <c r="A4811" s="1" t="s">
        <v>41</v>
      </c>
      <c r="B4811" s="1" t="s">
        <v>8</v>
      </c>
      <c r="C4811">
        <v>110.265</v>
      </c>
      <c r="D4811" s="2" t="s">
        <v>6687</v>
      </c>
      <c r="E4811" s="2" t="s">
        <v>6688</v>
      </c>
      <c r="F4811">
        <v>9.0690608987439355E-3</v>
      </c>
      <c r="G4811">
        <v>201808</v>
      </c>
      <c r="H4811" t="s">
        <v>1519</v>
      </c>
    </row>
    <row r="4812" spans="1:8">
      <c r="A4812" s="1" t="s">
        <v>42</v>
      </c>
      <c r="B4812" s="1" t="s">
        <v>8</v>
      </c>
      <c r="C4812">
        <v>25.623999999999999</v>
      </c>
      <c r="D4812" s="2" t="s">
        <v>6687</v>
      </c>
      <c r="E4812" s="2" t="s">
        <v>6688</v>
      </c>
      <c r="F4812">
        <v>3.9025913206369028E-2</v>
      </c>
      <c r="G4812">
        <v>201808</v>
      </c>
      <c r="H4812" t="s">
        <v>1559</v>
      </c>
    </row>
    <row r="4813" spans="1:8">
      <c r="A4813" s="1" t="s">
        <v>43</v>
      </c>
      <c r="B4813" s="1" t="s">
        <v>8</v>
      </c>
      <c r="C4813">
        <v>207.64922000000001</v>
      </c>
      <c r="D4813" s="2" t="s">
        <v>6687</v>
      </c>
      <c r="E4813" s="2" t="s">
        <v>6688</v>
      </c>
      <c r="F4813">
        <v>4.8158138999992387E-3</v>
      </c>
      <c r="G4813">
        <v>201808</v>
      </c>
      <c r="H4813" t="s">
        <v>1599</v>
      </c>
    </row>
    <row r="4814" spans="1:8">
      <c r="A4814" s="1" t="s">
        <v>44</v>
      </c>
      <c r="B4814" s="1" t="s">
        <v>8</v>
      </c>
      <c r="C4814">
        <v>7.4493</v>
      </c>
      <c r="D4814" s="2" t="s">
        <v>6687</v>
      </c>
      <c r="E4814" s="2" t="s">
        <v>6688</v>
      </c>
      <c r="F4814">
        <v>0.13424080114910125</v>
      </c>
      <c r="G4814">
        <v>201808</v>
      </c>
      <c r="H4814" t="s">
        <v>1639</v>
      </c>
    </row>
    <row r="4815" spans="1:8">
      <c r="A4815" s="1" t="s">
        <v>45</v>
      </c>
      <c r="B4815" s="1" t="s">
        <v>8</v>
      </c>
      <c r="C4815">
        <v>58.078800000000001</v>
      </c>
      <c r="D4815" s="2" t="s">
        <v>6687</v>
      </c>
      <c r="E4815" s="2" t="s">
        <v>6688</v>
      </c>
      <c r="F4815">
        <v>1.7217986597519233E-2</v>
      </c>
      <c r="G4815">
        <v>201808</v>
      </c>
      <c r="H4815" t="s">
        <v>1679</v>
      </c>
    </row>
    <row r="4816" spans="1:8">
      <c r="A4816" s="1" t="s">
        <v>46</v>
      </c>
      <c r="B4816" s="1" t="s">
        <v>8</v>
      </c>
      <c r="C4816">
        <v>137.62559999999999</v>
      </c>
      <c r="D4816" s="2" t="s">
        <v>6687</v>
      </c>
      <c r="E4816" s="2" t="s">
        <v>6688</v>
      </c>
      <c r="F4816">
        <v>7.266090029761905E-3</v>
      </c>
      <c r="G4816">
        <v>201808</v>
      </c>
      <c r="H4816" t="s">
        <v>1719</v>
      </c>
    </row>
    <row r="4817" spans="1:8">
      <c r="A4817" s="1" t="s">
        <v>47</v>
      </c>
      <c r="B4817" s="1" t="s">
        <v>8</v>
      </c>
      <c r="C4817">
        <v>20.9617</v>
      </c>
      <c r="D4817" s="2" t="s">
        <v>6687</v>
      </c>
      <c r="E4817" s="2" t="s">
        <v>6688</v>
      </c>
      <c r="F4817">
        <v>4.7706054375360775E-2</v>
      </c>
      <c r="G4817">
        <v>201808</v>
      </c>
      <c r="H4817" t="s">
        <v>1759</v>
      </c>
    </row>
    <row r="4818" spans="1:8">
      <c r="A4818" s="1" t="s">
        <v>48</v>
      </c>
      <c r="B4818" s="1" t="s">
        <v>8</v>
      </c>
      <c r="C4818">
        <v>17.889099999999999</v>
      </c>
      <c r="D4818" s="2" t="s">
        <v>6687</v>
      </c>
      <c r="E4818" s="2" t="s">
        <v>6688</v>
      </c>
      <c r="F4818">
        <v>5.5899961429026618E-2</v>
      </c>
      <c r="G4818">
        <v>201808</v>
      </c>
      <c r="H4818" t="s">
        <v>1799</v>
      </c>
    </row>
    <row r="4819" spans="1:8">
      <c r="A4819" s="1" t="s">
        <v>49</v>
      </c>
      <c r="B4819" s="1" t="s">
        <v>8</v>
      </c>
      <c r="C4819">
        <v>32.303939999999997</v>
      </c>
      <c r="D4819" s="2" t="s">
        <v>6687</v>
      </c>
      <c r="E4819" s="2" t="s">
        <v>6688</v>
      </c>
      <c r="F4819">
        <v>3.0955976267910357E-2</v>
      </c>
      <c r="G4819">
        <v>201808</v>
      </c>
      <c r="H4819" t="s">
        <v>1839</v>
      </c>
    </row>
    <row r="4820" spans="1:8">
      <c r="A4820" s="1" t="s">
        <v>8</v>
      </c>
      <c r="B4820" s="1" t="s">
        <v>8</v>
      </c>
      <c r="C4820">
        <v>1</v>
      </c>
      <c r="D4820" s="2" t="s">
        <v>6687</v>
      </c>
      <c r="E4820" s="2" t="s">
        <v>6688</v>
      </c>
      <c r="F4820">
        <v>1</v>
      </c>
      <c r="G4820">
        <v>201808</v>
      </c>
      <c r="H4820" t="s">
        <v>1879</v>
      </c>
    </row>
    <row r="4821" spans="1:8">
      <c r="A4821" s="1" t="s">
        <v>50</v>
      </c>
      <c r="B4821" s="1" t="s">
        <v>8</v>
      </c>
      <c r="C4821">
        <v>2.4533900000000002</v>
      </c>
      <c r="D4821" s="2" t="s">
        <v>6687</v>
      </c>
      <c r="E4821" s="2" t="s">
        <v>6688</v>
      </c>
      <c r="F4821">
        <v>0.40759928099486831</v>
      </c>
      <c r="G4821">
        <v>201808</v>
      </c>
      <c r="H4821" t="s">
        <v>1919</v>
      </c>
    </row>
    <row r="4822" spans="1:8">
      <c r="A4822" s="1" t="s">
        <v>51</v>
      </c>
      <c r="B4822" s="1" t="s">
        <v>8</v>
      </c>
      <c r="C4822">
        <v>0.89070000000000005</v>
      </c>
      <c r="D4822" s="2" t="s">
        <v>6687</v>
      </c>
      <c r="E4822" s="2" t="s">
        <v>6688</v>
      </c>
      <c r="F4822">
        <v>1.1227124733355787</v>
      </c>
      <c r="G4822">
        <v>201808</v>
      </c>
      <c r="H4822" t="s">
        <v>1959</v>
      </c>
    </row>
    <row r="4823" spans="1:8">
      <c r="A4823" s="1" t="s">
        <v>52</v>
      </c>
      <c r="B4823" s="1" t="s">
        <v>8</v>
      </c>
      <c r="C4823">
        <v>0.89070000000000005</v>
      </c>
      <c r="D4823" s="2" t="s">
        <v>6687</v>
      </c>
      <c r="E4823" s="2" t="s">
        <v>6688</v>
      </c>
      <c r="F4823">
        <v>1.1227124733355787</v>
      </c>
      <c r="G4823">
        <v>201808</v>
      </c>
      <c r="H4823" t="s">
        <v>1999</v>
      </c>
    </row>
    <row r="4824" spans="1:8">
      <c r="A4824" s="1" t="s">
        <v>53</v>
      </c>
      <c r="B4824" s="1" t="s">
        <v>8</v>
      </c>
      <c r="C4824">
        <v>2.8725000000000001</v>
      </c>
      <c r="D4824" s="2" t="s">
        <v>6687</v>
      </c>
      <c r="E4824" s="2" t="s">
        <v>6688</v>
      </c>
      <c r="F4824">
        <v>0.34812880765883375</v>
      </c>
      <c r="G4824">
        <v>201808</v>
      </c>
      <c r="H4824" t="s">
        <v>2039</v>
      </c>
    </row>
    <row r="4825" spans="1:8">
      <c r="A4825" s="1" t="s">
        <v>54</v>
      </c>
      <c r="B4825" s="1" t="s">
        <v>8</v>
      </c>
      <c r="C4825">
        <v>5.4738499999999997</v>
      </c>
      <c r="D4825" s="2" t="s">
        <v>6687</v>
      </c>
      <c r="E4825" s="2" t="s">
        <v>6688</v>
      </c>
      <c r="F4825">
        <v>0.18268677439096798</v>
      </c>
      <c r="G4825">
        <v>201808</v>
      </c>
      <c r="H4825" t="s">
        <v>2079</v>
      </c>
    </row>
    <row r="4826" spans="1:8">
      <c r="A4826" s="1" t="s">
        <v>55</v>
      </c>
      <c r="B4826" s="1" t="s">
        <v>8</v>
      </c>
      <c r="C4826">
        <v>0.89070000000000005</v>
      </c>
      <c r="D4826" s="2" t="s">
        <v>6687</v>
      </c>
      <c r="E4826" s="2" t="s">
        <v>6688</v>
      </c>
      <c r="F4826">
        <v>1.1227124733355787</v>
      </c>
      <c r="G4826">
        <v>201808</v>
      </c>
      <c r="H4826" t="s">
        <v>2119</v>
      </c>
    </row>
    <row r="4827" spans="1:8">
      <c r="A4827" s="1" t="s">
        <v>56</v>
      </c>
      <c r="B4827" s="1" t="s">
        <v>8</v>
      </c>
      <c r="C4827">
        <v>56.69</v>
      </c>
      <c r="D4827" s="2" t="s">
        <v>6687</v>
      </c>
      <c r="E4827" s="2" t="s">
        <v>6688</v>
      </c>
      <c r="F4827">
        <v>1.763979537837361E-2</v>
      </c>
      <c r="G4827">
        <v>201808</v>
      </c>
      <c r="H4827" t="s">
        <v>2159</v>
      </c>
    </row>
    <row r="4828" spans="1:8">
      <c r="A4828" s="1" t="s">
        <v>57</v>
      </c>
      <c r="B4828" s="1" t="s">
        <v>8</v>
      </c>
      <c r="C4828">
        <v>10562.3151</v>
      </c>
      <c r="D4828" s="2" t="s">
        <v>6687</v>
      </c>
      <c r="E4828" s="2" t="s">
        <v>6688</v>
      </c>
      <c r="F4828">
        <v>9.4676213550947745E-5</v>
      </c>
      <c r="G4828">
        <v>201808</v>
      </c>
      <c r="H4828" t="s">
        <v>2199</v>
      </c>
    </row>
    <row r="4829" spans="1:8">
      <c r="A4829" s="1" t="s">
        <v>58</v>
      </c>
      <c r="B4829" s="1" t="s">
        <v>8</v>
      </c>
      <c r="C4829">
        <v>8.7463700000000006</v>
      </c>
      <c r="D4829" s="2" t="s">
        <v>6687</v>
      </c>
      <c r="E4829" s="2" t="s">
        <v>6688</v>
      </c>
      <c r="F4829">
        <v>0.11433314620808403</v>
      </c>
      <c r="G4829">
        <v>201808</v>
      </c>
      <c r="H4829" t="s">
        <v>2239</v>
      </c>
    </row>
    <row r="4830" spans="1:8">
      <c r="A4830" s="1" t="s">
        <v>59</v>
      </c>
      <c r="B4830" s="1" t="s">
        <v>8</v>
      </c>
      <c r="C4830">
        <v>244.995</v>
      </c>
      <c r="D4830" s="2" t="s">
        <v>6687</v>
      </c>
      <c r="E4830" s="2" t="s">
        <v>6688</v>
      </c>
      <c r="F4830">
        <v>4.081715953386804E-3</v>
      </c>
      <c r="G4830">
        <v>201808</v>
      </c>
      <c r="H4830" t="s">
        <v>2279</v>
      </c>
    </row>
    <row r="4831" spans="1:8">
      <c r="A4831" s="1" t="s">
        <v>60</v>
      </c>
      <c r="B4831" s="1" t="s">
        <v>8</v>
      </c>
      <c r="C4831">
        <v>9.1696000000000009</v>
      </c>
      <c r="D4831" s="2" t="s">
        <v>6687</v>
      </c>
      <c r="E4831" s="2" t="s">
        <v>6688</v>
      </c>
      <c r="F4831">
        <v>0.10905601116733553</v>
      </c>
      <c r="G4831">
        <v>201808</v>
      </c>
      <c r="H4831" t="s">
        <v>2319</v>
      </c>
    </row>
    <row r="4832" spans="1:8">
      <c r="A4832" s="1" t="s">
        <v>61</v>
      </c>
      <c r="B4832" s="1" t="s">
        <v>8</v>
      </c>
      <c r="C4832">
        <v>28.009589999999999</v>
      </c>
      <c r="D4832" s="2" t="s">
        <v>6687</v>
      </c>
      <c r="E4832" s="2" t="s">
        <v>6688</v>
      </c>
      <c r="F4832">
        <v>3.5702057759503088E-2</v>
      </c>
      <c r="G4832">
        <v>201808</v>
      </c>
      <c r="H4832" t="s">
        <v>2359</v>
      </c>
    </row>
    <row r="4833" spans="1:8">
      <c r="A4833" s="1" t="s">
        <v>62</v>
      </c>
      <c r="B4833" s="1" t="s">
        <v>8</v>
      </c>
      <c r="C4833">
        <v>7.4005000000000001</v>
      </c>
      <c r="D4833" s="2" t="s">
        <v>6687</v>
      </c>
      <c r="E4833" s="2" t="s">
        <v>6688</v>
      </c>
      <c r="F4833">
        <v>0.13512600499966218</v>
      </c>
      <c r="G4833">
        <v>201808</v>
      </c>
      <c r="H4833" t="s">
        <v>2399</v>
      </c>
    </row>
    <row r="4834" spans="1:8">
      <c r="A4834" s="1" t="s">
        <v>63</v>
      </c>
      <c r="B4834" s="1" t="s">
        <v>8</v>
      </c>
      <c r="C4834">
        <v>78.915840000000003</v>
      </c>
      <c r="D4834" s="2" t="s">
        <v>6687</v>
      </c>
      <c r="E4834" s="2" t="s">
        <v>6688</v>
      </c>
      <c r="F4834">
        <v>1.2671727247660292E-2</v>
      </c>
      <c r="G4834">
        <v>201808</v>
      </c>
      <c r="H4834" t="s">
        <v>2439</v>
      </c>
    </row>
    <row r="4835" spans="1:8">
      <c r="A4835" s="1" t="s">
        <v>64</v>
      </c>
      <c r="B4835" s="1" t="s">
        <v>8</v>
      </c>
      <c r="C4835">
        <v>322.02</v>
      </c>
      <c r="D4835" s="2" t="s">
        <v>6687</v>
      </c>
      <c r="E4835" s="2" t="s">
        <v>6688</v>
      </c>
      <c r="F4835">
        <v>3.1053971802993603E-3</v>
      </c>
      <c r="G4835">
        <v>201808</v>
      </c>
      <c r="H4835" t="s">
        <v>2479</v>
      </c>
    </row>
    <row r="4836" spans="1:8">
      <c r="A4836" s="1" t="s">
        <v>65</v>
      </c>
      <c r="B4836" s="1" t="s">
        <v>8</v>
      </c>
      <c r="C4836">
        <v>16814.439999999999</v>
      </c>
      <c r="D4836" s="2" t="s">
        <v>6687</v>
      </c>
      <c r="E4836" s="2" t="s">
        <v>6688</v>
      </c>
      <c r="F4836">
        <v>5.9472691329595278E-5</v>
      </c>
      <c r="G4836">
        <v>201808</v>
      </c>
      <c r="H4836" t="s">
        <v>2519</v>
      </c>
    </row>
    <row r="4837" spans="1:8">
      <c r="A4837" s="1" t="s">
        <v>66</v>
      </c>
      <c r="B4837" s="1" t="s">
        <v>8</v>
      </c>
      <c r="C4837">
        <v>4.282</v>
      </c>
      <c r="D4837" s="2" t="s">
        <v>6687</v>
      </c>
      <c r="E4837" s="2" t="s">
        <v>6688</v>
      </c>
      <c r="F4837">
        <v>0.23353573096683791</v>
      </c>
      <c r="G4837">
        <v>201808</v>
      </c>
      <c r="H4837" t="s">
        <v>2559</v>
      </c>
    </row>
    <row r="4838" spans="1:8">
      <c r="A4838" s="1" t="s">
        <v>67</v>
      </c>
      <c r="B4838" s="1" t="s">
        <v>8</v>
      </c>
      <c r="C4838">
        <v>80.1965</v>
      </c>
      <c r="D4838" s="2" t="s">
        <v>6687</v>
      </c>
      <c r="E4838" s="2" t="s">
        <v>6688</v>
      </c>
      <c r="F4838">
        <v>1.2469372104767664E-2</v>
      </c>
      <c r="G4838">
        <v>201808</v>
      </c>
      <c r="H4838" t="s">
        <v>2599</v>
      </c>
    </row>
    <row r="4839" spans="1:8">
      <c r="A4839" s="1" t="s">
        <v>68</v>
      </c>
      <c r="B4839" s="1" t="s">
        <v>8</v>
      </c>
      <c r="C4839">
        <v>1390.396</v>
      </c>
      <c r="D4839" s="2" t="s">
        <v>6687</v>
      </c>
      <c r="E4839" s="2" t="s">
        <v>6688</v>
      </c>
      <c r="F4839">
        <v>7.1921956047054226E-4</v>
      </c>
      <c r="G4839">
        <v>201808</v>
      </c>
      <c r="H4839" t="s">
        <v>2639</v>
      </c>
    </row>
    <row r="4840" spans="1:8">
      <c r="A4840" s="1" t="s">
        <v>69</v>
      </c>
      <c r="B4840" s="1" t="s">
        <v>8</v>
      </c>
      <c r="C4840">
        <v>51351.18</v>
      </c>
      <c r="D4840" s="2" t="s">
        <v>6687</v>
      </c>
      <c r="E4840" s="2" t="s">
        <v>6688</v>
      </c>
      <c r="F4840">
        <v>1.9473749191352566E-5</v>
      </c>
      <c r="G4840">
        <v>201808</v>
      </c>
      <c r="H4840" t="s">
        <v>2679</v>
      </c>
    </row>
    <row r="4841" spans="1:8">
      <c r="A4841" s="1" t="s">
        <v>70</v>
      </c>
      <c r="B4841" s="1" t="s">
        <v>8</v>
      </c>
      <c r="C4841">
        <v>122.8</v>
      </c>
      <c r="D4841" s="2" t="s">
        <v>6687</v>
      </c>
      <c r="E4841" s="2" t="s">
        <v>6688</v>
      </c>
      <c r="F4841">
        <v>8.1433224755700327E-3</v>
      </c>
      <c r="G4841">
        <v>201808</v>
      </c>
      <c r="H4841" t="s">
        <v>2719</v>
      </c>
    </row>
    <row r="4842" spans="1:8">
      <c r="A4842" s="1" t="s">
        <v>71</v>
      </c>
      <c r="B4842" s="1" t="s">
        <v>8</v>
      </c>
      <c r="C4842">
        <v>153.11564999999999</v>
      </c>
      <c r="D4842" s="2" t="s">
        <v>6687</v>
      </c>
      <c r="E4842" s="2" t="s">
        <v>6688</v>
      </c>
      <c r="F4842">
        <v>6.5310110364290002E-3</v>
      </c>
      <c r="G4842">
        <v>201808</v>
      </c>
      <c r="H4842" t="s">
        <v>2759</v>
      </c>
    </row>
    <row r="4843" spans="1:8">
      <c r="A4843" s="1" t="s">
        <v>72</v>
      </c>
      <c r="B4843" s="1" t="s">
        <v>8</v>
      </c>
      <c r="C4843">
        <v>0.82840000000000003</v>
      </c>
      <c r="D4843" s="2" t="s">
        <v>6687</v>
      </c>
      <c r="E4843" s="2" t="s">
        <v>6688</v>
      </c>
      <c r="F4843">
        <v>1.2071463061323031</v>
      </c>
      <c r="G4843">
        <v>201808</v>
      </c>
      <c r="H4843" t="s">
        <v>2799</v>
      </c>
    </row>
    <row r="4844" spans="1:8">
      <c r="A4844" s="1" t="s">
        <v>73</v>
      </c>
      <c r="B4844" s="1" t="s">
        <v>8</v>
      </c>
      <c r="C4844">
        <v>129.79</v>
      </c>
      <c r="D4844" s="2" t="s">
        <v>6687</v>
      </c>
      <c r="E4844" s="2" t="s">
        <v>6688</v>
      </c>
      <c r="F4844">
        <v>7.7047538331150326E-3</v>
      </c>
      <c r="G4844">
        <v>201808</v>
      </c>
      <c r="H4844" t="s">
        <v>2839</v>
      </c>
    </row>
    <row r="4845" spans="1:8">
      <c r="A4845" s="1" t="s">
        <v>74</v>
      </c>
      <c r="B4845" s="1" t="s">
        <v>8</v>
      </c>
      <c r="C4845">
        <v>117.39445000000001</v>
      </c>
      <c r="D4845" s="2" t="s">
        <v>6687</v>
      </c>
      <c r="E4845" s="2" t="s">
        <v>6688</v>
      </c>
      <c r="F4845">
        <v>8.5182902598887767E-3</v>
      </c>
      <c r="G4845">
        <v>201808</v>
      </c>
      <c r="H4845" t="s">
        <v>2879</v>
      </c>
    </row>
    <row r="4846" spans="1:8">
      <c r="A4846" s="1" t="s">
        <v>75</v>
      </c>
      <c r="B4846" s="1" t="s">
        <v>8</v>
      </c>
      <c r="C4846">
        <v>79.533569999999997</v>
      </c>
      <c r="D4846" s="2" t="s">
        <v>6687</v>
      </c>
      <c r="E4846" s="2" t="s">
        <v>6688</v>
      </c>
      <c r="F4846">
        <v>1.2573307095356086E-2</v>
      </c>
      <c r="G4846">
        <v>201808</v>
      </c>
      <c r="H4846" t="s">
        <v>2919</v>
      </c>
    </row>
    <row r="4847" spans="1:8">
      <c r="A4847" s="1" t="s">
        <v>76</v>
      </c>
      <c r="B4847" s="1" t="s">
        <v>8</v>
      </c>
      <c r="C4847">
        <v>4783.5</v>
      </c>
      <c r="D4847" s="2" t="s">
        <v>6687</v>
      </c>
      <c r="E4847" s="2" t="s">
        <v>6688</v>
      </c>
      <c r="F4847">
        <v>2.0905194940942825E-4</v>
      </c>
      <c r="G4847">
        <v>201808</v>
      </c>
      <c r="H4847" t="s">
        <v>2959</v>
      </c>
    </row>
    <row r="4848" spans="1:8">
      <c r="A4848" s="1" t="s">
        <v>77</v>
      </c>
      <c r="B4848" s="1" t="s">
        <v>8</v>
      </c>
      <c r="C4848">
        <v>491.96775000000002</v>
      </c>
      <c r="D4848" s="2" t="s">
        <v>6687</v>
      </c>
      <c r="E4848" s="2" t="s">
        <v>6688</v>
      </c>
      <c r="F4848">
        <v>2.0326535631654714E-3</v>
      </c>
      <c r="G4848">
        <v>201808</v>
      </c>
      <c r="H4848" t="s">
        <v>2999</v>
      </c>
    </row>
    <row r="4849" spans="1:8">
      <c r="A4849" s="1" t="s">
        <v>79</v>
      </c>
      <c r="B4849" s="1" t="s">
        <v>8</v>
      </c>
      <c r="C4849">
        <v>1305.99</v>
      </c>
      <c r="D4849" s="2" t="s">
        <v>6687</v>
      </c>
      <c r="E4849" s="2" t="s">
        <v>6688</v>
      </c>
      <c r="F4849">
        <v>7.6570264703405084E-4</v>
      </c>
      <c r="G4849">
        <v>201808</v>
      </c>
      <c r="H4849" t="s">
        <v>3039</v>
      </c>
    </row>
    <row r="4850" spans="1:8">
      <c r="A4850" s="1" t="s">
        <v>80</v>
      </c>
      <c r="B4850" s="1" t="s">
        <v>8</v>
      </c>
      <c r="C4850">
        <v>0.35332000000000002</v>
      </c>
      <c r="D4850" s="2" t="s">
        <v>6687</v>
      </c>
      <c r="E4850" s="2" t="s">
        <v>6688</v>
      </c>
      <c r="F4850">
        <v>2.8302954828484093</v>
      </c>
      <c r="G4850">
        <v>201808</v>
      </c>
      <c r="H4850" t="s">
        <v>3079</v>
      </c>
    </row>
    <row r="4851" spans="1:8">
      <c r="A4851" s="1" t="s">
        <v>81</v>
      </c>
      <c r="B4851" s="1" t="s">
        <v>8</v>
      </c>
      <c r="C4851">
        <v>0.95809</v>
      </c>
      <c r="D4851" s="2" t="s">
        <v>6687</v>
      </c>
      <c r="E4851" s="2" t="s">
        <v>6688</v>
      </c>
      <c r="F4851">
        <v>1.0437432809026292</v>
      </c>
      <c r="G4851">
        <v>201808</v>
      </c>
      <c r="H4851" t="s">
        <v>3119</v>
      </c>
    </row>
    <row r="4852" spans="1:8">
      <c r="A4852" s="1" t="s">
        <v>82</v>
      </c>
      <c r="B4852" s="1" t="s">
        <v>8</v>
      </c>
      <c r="C4852">
        <v>405.2</v>
      </c>
      <c r="D4852" s="2" t="s">
        <v>6687</v>
      </c>
      <c r="E4852" s="2" t="s">
        <v>6688</v>
      </c>
      <c r="F4852">
        <v>2.4679170779861796E-3</v>
      </c>
      <c r="G4852">
        <v>201808</v>
      </c>
      <c r="H4852" t="s">
        <v>3159</v>
      </c>
    </row>
    <row r="4853" spans="1:8">
      <c r="A4853" s="1" t="s">
        <v>83</v>
      </c>
      <c r="B4853" s="1" t="s">
        <v>8</v>
      </c>
      <c r="C4853">
        <v>9735</v>
      </c>
      <c r="D4853" s="2" t="s">
        <v>6687</v>
      </c>
      <c r="E4853" s="2" t="s">
        <v>6688</v>
      </c>
      <c r="F4853">
        <v>1.0272213662044171E-4</v>
      </c>
      <c r="G4853">
        <v>201808</v>
      </c>
      <c r="H4853" t="s">
        <v>3199</v>
      </c>
    </row>
    <row r="4854" spans="1:8">
      <c r="A4854" s="1" t="s">
        <v>84</v>
      </c>
      <c r="B4854" s="1" t="s">
        <v>8</v>
      </c>
      <c r="C4854">
        <v>1761.3630000000001</v>
      </c>
      <c r="D4854" s="2" t="s">
        <v>6687</v>
      </c>
      <c r="E4854" s="2" t="s">
        <v>6688</v>
      </c>
      <c r="F4854">
        <v>5.6774214060361207E-4</v>
      </c>
      <c r="G4854">
        <v>201808</v>
      </c>
      <c r="H4854" t="s">
        <v>3239</v>
      </c>
    </row>
    <row r="4855" spans="1:8">
      <c r="A4855" s="1" t="s">
        <v>85</v>
      </c>
      <c r="B4855" s="1" t="s">
        <v>8</v>
      </c>
      <c r="C4855">
        <v>187.05905000000001</v>
      </c>
      <c r="D4855" s="2" t="s">
        <v>6687</v>
      </c>
      <c r="E4855" s="2" t="s">
        <v>6688</v>
      </c>
      <c r="F4855">
        <v>5.3459054774414811E-3</v>
      </c>
      <c r="G4855">
        <v>201808</v>
      </c>
      <c r="H4855" t="s">
        <v>3279</v>
      </c>
    </row>
    <row r="4856" spans="1:8">
      <c r="A4856" s="1" t="s">
        <v>86</v>
      </c>
      <c r="B4856" s="1" t="s">
        <v>8</v>
      </c>
      <c r="C4856">
        <v>176.27574999999999</v>
      </c>
      <c r="D4856" s="2" t="s">
        <v>6687</v>
      </c>
      <c r="E4856" s="2" t="s">
        <v>6688</v>
      </c>
      <c r="F4856">
        <v>5.6729300541906646E-3</v>
      </c>
      <c r="G4856">
        <v>201808</v>
      </c>
      <c r="H4856" t="s">
        <v>3319</v>
      </c>
    </row>
    <row r="4857" spans="1:8">
      <c r="A4857" s="1" t="s">
        <v>87</v>
      </c>
      <c r="B4857" s="1" t="s">
        <v>8</v>
      </c>
      <c r="C4857">
        <v>15.400700000000001</v>
      </c>
      <c r="D4857" s="2" t="s">
        <v>6687</v>
      </c>
      <c r="E4857" s="2" t="s">
        <v>6688</v>
      </c>
      <c r="F4857">
        <v>6.4932113475361514E-2</v>
      </c>
      <c r="G4857">
        <v>201808</v>
      </c>
      <c r="H4857" t="s">
        <v>3359</v>
      </c>
    </row>
    <row r="4858" spans="1:8">
      <c r="A4858" s="1" t="s">
        <v>88</v>
      </c>
      <c r="B4858" s="1" t="s">
        <v>8</v>
      </c>
      <c r="C4858">
        <v>1.6114999999999999</v>
      </c>
      <c r="D4858" s="2" t="s">
        <v>6687</v>
      </c>
      <c r="E4858" s="2" t="s">
        <v>6688</v>
      </c>
      <c r="F4858">
        <v>0.62053986968662744</v>
      </c>
      <c r="G4858">
        <v>201808</v>
      </c>
      <c r="H4858" t="s">
        <v>3399</v>
      </c>
    </row>
    <row r="4859" spans="1:8">
      <c r="A4859" s="1" t="s">
        <v>89</v>
      </c>
      <c r="B4859" s="1" t="s">
        <v>8</v>
      </c>
      <c r="C4859">
        <v>11.0258</v>
      </c>
      <c r="D4859" s="2" t="s">
        <v>6687</v>
      </c>
      <c r="E4859" s="2" t="s">
        <v>6688</v>
      </c>
      <c r="F4859">
        <v>9.0696366703549858E-2</v>
      </c>
      <c r="G4859">
        <v>201808</v>
      </c>
      <c r="H4859" t="s">
        <v>3439</v>
      </c>
    </row>
    <row r="4860" spans="1:8">
      <c r="A4860" s="1" t="s">
        <v>90</v>
      </c>
      <c r="B4860" s="1" t="s">
        <v>8</v>
      </c>
      <c r="C4860">
        <v>19.444600000000001</v>
      </c>
      <c r="D4860" s="2" t="s">
        <v>6687</v>
      </c>
      <c r="E4860" s="2" t="s">
        <v>6688</v>
      </c>
      <c r="F4860">
        <v>5.1428160003291402E-2</v>
      </c>
      <c r="G4860">
        <v>201808</v>
      </c>
      <c r="H4860" t="s">
        <v>3479</v>
      </c>
    </row>
    <row r="4861" spans="1:8">
      <c r="A4861" s="1" t="s">
        <v>91</v>
      </c>
      <c r="B4861" s="1" t="s">
        <v>8</v>
      </c>
      <c r="C4861">
        <v>3828.82</v>
      </c>
      <c r="D4861" s="2" t="s">
        <v>6687</v>
      </c>
      <c r="E4861" s="2" t="s">
        <v>6688</v>
      </c>
      <c r="F4861">
        <v>2.6117707283183851E-4</v>
      </c>
      <c r="G4861">
        <v>201808</v>
      </c>
      <c r="H4861" t="s">
        <v>3519</v>
      </c>
    </row>
    <row r="4862" spans="1:8">
      <c r="A4862" s="1" t="s">
        <v>92</v>
      </c>
      <c r="B4862" s="1" t="s">
        <v>8</v>
      </c>
      <c r="C4862">
        <v>61.494999999999997</v>
      </c>
      <c r="D4862" s="2" t="s">
        <v>6687</v>
      </c>
      <c r="E4862" s="2" t="s">
        <v>6688</v>
      </c>
      <c r="F4862">
        <v>1.6261484673550698E-2</v>
      </c>
      <c r="G4862">
        <v>201808</v>
      </c>
      <c r="H4862" t="s">
        <v>3559</v>
      </c>
    </row>
    <row r="4863" spans="1:8">
      <c r="A4863" s="1" t="s">
        <v>93</v>
      </c>
      <c r="B4863" s="1" t="s">
        <v>8</v>
      </c>
      <c r="C4863">
        <v>1589.0239999999999</v>
      </c>
      <c r="D4863" s="2" t="s">
        <v>6687</v>
      </c>
      <c r="E4863" s="2" t="s">
        <v>6688</v>
      </c>
      <c r="F4863">
        <v>6.2931711541172445E-4</v>
      </c>
      <c r="G4863">
        <v>201808</v>
      </c>
      <c r="H4863" t="s">
        <v>3599</v>
      </c>
    </row>
    <row r="4864" spans="1:8">
      <c r="A4864" s="1" t="s">
        <v>94</v>
      </c>
      <c r="B4864" s="1" t="s">
        <v>8</v>
      </c>
      <c r="C4864">
        <v>2879.4517000000001</v>
      </c>
      <c r="D4864" s="2" t="s">
        <v>6687</v>
      </c>
      <c r="E4864" s="2" t="s">
        <v>6688</v>
      </c>
      <c r="F4864">
        <v>3.4728833965160796E-4</v>
      </c>
      <c r="G4864">
        <v>201808</v>
      </c>
      <c r="H4864" t="s">
        <v>3639</v>
      </c>
    </row>
    <row r="4865" spans="1:8">
      <c r="A4865" s="1" t="s">
        <v>95</v>
      </c>
      <c r="B4865" s="1" t="s">
        <v>8</v>
      </c>
      <c r="C4865">
        <v>9.4440600000000003</v>
      </c>
      <c r="D4865" s="2" t="s">
        <v>6687</v>
      </c>
      <c r="E4865" s="2" t="s">
        <v>6688</v>
      </c>
      <c r="F4865">
        <v>0.10588666315122945</v>
      </c>
      <c r="G4865">
        <v>201808</v>
      </c>
      <c r="H4865" t="s">
        <v>3679</v>
      </c>
    </row>
    <row r="4866" spans="1:8">
      <c r="A4866" s="1" t="s">
        <v>6390</v>
      </c>
      <c r="B4866" s="1" t="s">
        <v>8</v>
      </c>
      <c r="C4866">
        <v>41.965000000000003</v>
      </c>
      <c r="D4866" s="2" t="s">
        <v>6687</v>
      </c>
      <c r="E4866" s="2" t="s">
        <v>6688</v>
      </c>
      <c r="F4866">
        <v>2.3829381627546765E-2</v>
      </c>
      <c r="G4866">
        <v>201808</v>
      </c>
      <c r="H4866" t="s">
        <v>6494</v>
      </c>
    </row>
    <row r="4867" spans="1:8">
      <c r="A4867" s="1" t="s">
        <v>97</v>
      </c>
      <c r="B4867" s="1" t="s">
        <v>8</v>
      </c>
      <c r="C4867">
        <v>39.971299999999999</v>
      </c>
      <c r="D4867" s="2" t="s">
        <v>6687</v>
      </c>
      <c r="E4867" s="2" t="s">
        <v>6688</v>
      </c>
      <c r="F4867">
        <v>2.5017950379397219E-2</v>
      </c>
      <c r="G4867">
        <v>201808</v>
      </c>
      <c r="H4867" t="s">
        <v>3719</v>
      </c>
    </row>
    <row r="4868" spans="1:8">
      <c r="A4868" s="1" t="s">
        <v>98</v>
      </c>
      <c r="B4868" s="1" t="s">
        <v>8</v>
      </c>
      <c r="C4868">
        <v>18.005040000000001</v>
      </c>
      <c r="D4868" s="2" t="s">
        <v>6687</v>
      </c>
      <c r="E4868" s="2" t="s">
        <v>6688</v>
      </c>
      <c r="F4868">
        <v>5.5540004354336335E-2</v>
      </c>
      <c r="G4868">
        <v>201808</v>
      </c>
      <c r="H4868" t="s">
        <v>3759</v>
      </c>
    </row>
    <row r="4869" spans="1:8">
      <c r="A4869" s="1" t="s">
        <v>99</v>
      </c>
      <c r="B4869" s="1" t="s">
        <v>8</v>
      </c>
      <c r="C4869">
        <v>845.33900000000006</v>
      </c>
      <c r="D4869" s="2" t="s">
        <v>6687</v>
      </c>
      <c r="E4869" s="2" t="s">
        <v>6688</v>
      </c>
      <c r="F4869">
        <v>1.1829573697652656E-3</v>
      </c>
      <c r="G4869">
        <v>201808</v>
      </c>
      <c r="H4869" t="s">
        <v>3799</v>
      </c>
    </row>
    <row r="4870" spans="1:8">
      <c r="A4870" s="1" t="s">
        <v>100</v>
      </c>
      <c r="B4870" s="1" t="s">
        <v>8</v>
      </c>
      <c r="C4870">
        <v>21.716000000000001</v>
      </c>
      <c r="D4870" s="2" t="s">
        <v>6687</v>
      </c>
      <c r="E4870" s="2" t="s">
        <v>6688</v>
      </c>
      <c r="F4870">
        <v>4.6048996131884325E-2</v>
      </c>
      <c r="G4870">
        <v>201808</v>
      </c>
      <c r="H4870" t="s">
        <v>3839</v>
      </c>
    </row>
    <row r="4871" spans="1:8">
      <c r="A4871" s="1" t="s">
        <v>101</v>
      </c>
      <c r="B4871" s="1" t="s">
        <v>8</v>
      </c>
      <c r="C4871">
        <v>4.7408000000000001</v>
      </c>
      <c r="D4871" s="2" t="s">
        <v>6687</v>
      </c>
      <c r="E4871" s="2" t="s">
        <v>6688</v>
      </c>
      <c r="F4871">
        <v>0.21093486331420858</v>
      </c>
      <c r="G4871">
        <v>201808</v>
      </c>
      <c r="H4871" t="s">
        <v>3879</v>
      </c>
    </row>
    <row r="4872" spans="1:8">
      <c r="A4872" s="1" t="s">
        <v>102</v>
      </c>
      <c r="B4872" s="1" t="s">
        <v>8</v>
      </c>
      <c r="C4872">
        <v>67.569999999999993</v>
      </c>
      <c r="D4872" s="2" t="s">
        <v>6687</v>
      </c>
      <c r="E4872" s="2" t="s">
        <v>6688</v>
      </c>
      <c r="F4872">
        <v>1.4799467219180112E-2</v>
      </c>
      <c r="G4872">
        <v>201808</v>
      </c>
      <c r="H4872" t="s">
        <v>3919</v>
      </c>
    </row>
    <row r="4873" spans="1:8">
      <c r="A4873" s="1" t="s">
        <v>103</v>
      </c>
      <c r="B4873" s="1" t="s">
        <v>8</v>
      </c>
      <c r="C4873">
        <v>15.400700000000001</v>
      </c>
      <c r="D4873" s="2" t="s">
        <v>6687</v>
      </c>
      <c r="E4873" s="2" t="s">
        <v>6688</v>
      </c>
      <c r="F4873">
        <v>6.4932113475361514E-2</v>
      </c>
      <c r="G4873">
        <v>201808</v>
      </c>
      <c r="H4873" t="s">
        <v>3959</v>
      </c>
    </row>
    <row r="4874" spans="1:8">
      <c r="A4874" s="1" t="s">
        <v>104</v>
      </c>
      <c r="B4874" s="1" t="s">
        <v>8</v>
      </c>
      <c r="C4874">
        <v>357.19580000000002</v>
      </c>
      <c r="D4874" s="2" t="s">
        <v>6687</v>
      </c>
      <c r="E4874" s="2" t="s">
        <v>6688</v>
      </c>
      <c r="F4874">
        <v>2.7995849895211533E-3</v>
      </c>
      <c r="G4874">
        <v>201808</v>
      </c>
      <c r="H4874" t="s">
        <v>3999</v>
      </c>
    </row>
    <row r="4875" spans="1:8">
      <c r="A4875" s="1" t="s">
        <v>105</v>
      </c>
      <c r="B4875" s="1" t="s">
        <v>8</v>
      </c>
      <c r="C4875">
        <v>37.010240000000003</v>
      </c>
      <c r="D4875" s="2" t="s">
        <v>6687</v>
      </c>
      <c r="E4875" s="2" t="s">
        <v>6688</v>
      </c>
      <c r="F4875">
        <v>2.701954918422577E-2</v>
      </c>
      <c r="G4875">
        <v>201808</v>
      </c>
      <c r="H4875" t="s">
        <v>4039</v>
      </c>
    </row>
    <row r="4876" spans="1:8">
      <c r="A4876" s="1" t="s">
        <v>106</v>
      </c>
      <c r="B4876" s="1" t="s">
        <v>8</v>
      </c>
      <c r="C4876">
        <v>9.5289999999999999</v>
      </c>
      <c r="D4876" s="2" t="s">
        <v>6687</v>
      </c>
      <c r="E4876" s="2" t="s">
        <v>6688</v>
      </c>
      <c r="F4876">
        <v>0.104942806170637</v>
      </c>
      <c r="G4876">
        <v>201808</v>
      </c>
      <c r="H4876" t="s">
        <v>4079</v>
      </c>
    </row>
    <row r="4877" spans="1:8">
      <c r="A4877" s="1" t="s">
        <v>107</v>
      </c>
      <c r="B4877" s="1" t="s">
        <v>8</v>
      </c>
      <c r="C4877">
        <v>128.66</v>
      </c>
      <c r="D4877" s="2" t="s">
        <v>6687</v>
      </c>
      <c r="E4877" s="2" t="s">
        <v>6688</v>
      </c>
      <c r="F4877">
        <v>7.7724234416291001E-3</v>
      </c>
      <c r="G4877">
        <v>201808</v>
      </c>
      <c r="H4877" t="s">
        <v>4119</v>
      </c>
    </row>
    <row r="4878" spans="1:8">
      <c r="A4878" s="1" t="s">
        <v>108</v>
      </c>
      <c r="B4878" s="1" t="s">
        <v>8</v>
      </c>
      <c r="C4878">
        <v>1.7164999999999999</v>
      </c>
      <c r="D4878" s="2" t="s">
        <v>6687</v>
      </c>
      <c r="E4878" s="2" t="s">
        <v>6688</v>
      </c>
      <c r="F4878">
        <v>0.58258083309059139</v>
      </c>
      <c r="G4878">
        <v>201808</v>
      </c>
      <c r="H4878" t="s">
        <v>4159</v>
      </c>
    </row>
    <row r="4879" spans="1:8">
      <c r="A4879" s="1" t="s">
        <v>109</v>
      </c>
      <c r="B4879" s="1" t="s">
        <v>8</v>
      </c>
      <c r="C4879">
        <v>0.44924999999999998</v>
      </c>
      <c r="D4879" s="2" t="s">
        <v>6687</v>
      </c>
      <c r="E4879" s="2" t="s">
        <v>6688</v>
      </c>
      <c r="F4879">
        <v>2.2259321090706736</v>
      </c>
      <c r="G4879">
        <v>201808</v>
      </c>
      <c r="H4879" t="s">
        <v>4199</v>
      </c>
    </row>
    <row r="4880" spans="1:8">
      <c r="A4880" s="1" t="s">
        <v>110</v>
      </c>
      <c r="B4880" s="1" t="s">
        <v>8</v>
      </c>
      <c r="C4880">
        <v>1.1684000000000001</v>
      </c>
      <c r="D4880" s="2" t="s">
        <v>6687</v>
      </c>
      <c r="E4880" s="2" t="s">
        <v>6688</v>
      </c>
      <c r="F4880">
        <v>0.85587127695994514</v>
      </c>
      <c r="G4880">
        <v>201808</v>
      </c>
      <c r="H4880" t="s">
        <v>4239</v>
      </c>
    </row>
    <row r="4881" spans="1:8">
      <c r="A4881" s="1" t="s">
        <v>111</v>
      </c>
      <c r="B4881" s="1" t="s">
        <v>8</v>
      </c>
      <c r="C4881">
        <v>3.8253400000000002</v>
      </c>
      <c r="D4881" s="2" t="s">
        <v>6687</v>
      </c>
      <c r="E4881" s="2" t="s">
        <v>6688</v>
      </c>
      <c r="F4881">
        <v>0.26141467163703097</v>
      </c>
      <c r="G4881">
        <v>201808</v>
      </c>
      <c r="H4881" t="s">
        <v>4279</v>
      </c>
    </row>
    <row r="4882" spans="1:8">
      <c r="A4882" s="1" t="s">
        <v>112</v>
      </c>
      <c r="B4882" s="1" t="s">
        <v>8</v>
      </c>
      <c r="C4882">
        <v>3.8561100000000001</v>
      </c>
      <c r="D4882" s="2" t="s">
        <v>6687</v>
      </c>
      <c r="E4882" s="2" t="s">
        <v>6688</v>
      </c>
      <c r="F4882">
        <v>0.25932870172272054</v>
      </c>
      <c r="G4882">
        <v>201808</v>
      </c>
      <c r="H4882" t="s">
        <v>4319</v>
      </c>
    </row>
    <row r="4883" spans="1:8">
      <c r="A4883" s="1" t="s">
        <v>113</v>
      </c>
      <c r="B4883" s="1" t="s">
        <v>8</v>
      </c>
      <c r="C4883">
        <v>62.113999999999997</v>
      </c>
      <c r="D4883" s="2" t="s">
        <v>6687</v>
      </c>
      <c r="E4883" s="2" t="s">
        <v>6688</v>
      </c>
      <c r="F4883">
        <v>1.6099430080175163E-2</v>
      </c>
      <c r="G4883">
        <v>201808</v>
      </c>
      <c r="H4883" t="s">
        <v>4359</v>
      </c>
    </row>
    <row r="4884" spans="1:8">
      <c r="A4884" s="1" t="s">
        <v>114</v>
      </c>
      <c r="B4884" s="1" t="s">
        <v>8</v>
      </c>
      <c r="C4884">
        <v>149.07724999999999</v>
      </c>
      <c r="D4884" s="2" t="s">
        <v>6687</v>
      </c>
      <c r="E4884" s="2" t="s">
        <v>6688</v>
      </c>
      <c r="F4884">
        <v>6.7079316260529364E-3</v>
      </c>
      <c r="G4884">
        <v>201808</v>
      </c>
      <c r="H4884" t="s">
        <v>4399</v>
      </c>
    </row>
    <row r="4885" spans="1:8">
      <c r="A4885" s="1" t="s">
        <v>115</v>
      </c>
      <c r="B4885" s="1" t="s">
        <v>8</v>
      </c>
      <c r="C4885">
        <v>4.2773000000000003</v>
      </c>
      <c r="D4885" s="2" t="s">
        <v>6687</v>
      </c>
      <c r="E4885" s="2" t="s">
        <v>6688</v>
      </c>
      <c r="F4885">
        <v>0.23379234563860377</v>
      </c>
      <c r="G4885">
        <v>201808</v>
      </c>
      <c r="H4885" t="s">
        <v>4439</v>
      </c>
    </row>
    <row r="4886" spans="1:8">
      <c r="A4886" s="1" t="s">
        <v>116</v>
      </c>
      <c r="B4886" s="1" t="s">
        <v>8</v>
      </c>
      <c r="C4886">
        <v>6716.2319299999999</v>
      </c>
      <c r="D4886" s="2" t="s">
        <v>6687</v>
      </c>
      <c r="E4886" s="2" t="s">
        <v>6688</v>
      </c>
      <c r="F4886">
        <v>1.4889301179925156E-4</v>
      </c>
      <c r="G4886">
        <v>201808</v>
      </c>
      <c r="H4886" t="s">
        <v>4479</v>
      </c>
    </row>
    <row r="4887" spans="1:8">
      <c r="A4887" s="1" t="s">
        <v>117</v>
      </c>
      <c r="B4887" s="1" t="s">
        <v>8</v>
      </c>
      <c r="C4887">
        <v>4.25298</v>
      </c>
      <c r="D4887" s="2" t="s">
        <v>6687</v>
      </c>
      <c r="E4887" s="2" t="s">
        <v>6688</v>
      </c>
      <c r="F4887">
        <v>0.23512925054902681</v>
      </c>
      <c r="G4887">
        <v>201808</v>
      </c>
      <c r="H4887" t="s">
        <v>4519</v>
      </c>
    </row>
    <row r="4888" spans="1:8">
      <c r="A4888" s="1" t="s">
        <v>118</v>
      </c>
      <c r="B4888" s="1" t="s">
        <v>8</v>
      </c>
      <c r="C4888">
        <v>4.6238000000000001</v>
      </c>
      <c r="D4888" s="2" t="s">
        <v>6687</v>
      </c>
      <c r="E4888" s="2" t="s">
        <v>6688</v>
      </c>
      <c r="F4888">
        <v>0.21627233011808469</v>
      </c>
      <c r="G4888">
        <v>201808</v>
      </c>
      <c r="H4888" t="s">
        <v>4559</v>
      </c>
    </row>
    <row r="4889" spans="1:8">
      <c r="A4889" s="1" t="s">
        <v>119</v>
      </c>
      <c r="B4889" s="1" t="s">
        <v>8</v>
      </c>
      <c r="C4889">
        <v>118.0317</v>
      </c>
      <c r="D4889" s="2" t="s">
        <v>6687</v>
      </c>
      <c r="E4889" s="2" t="s">
        <v>6688</v>
      </c>
      <c r="F4889">
        <v>8.4723002379869135E-3</v>
      </c>
      <c r="G4889">
        <v>201808</v>
      </c>
      <c r="H4889" t="s">
        <v>4599</v>
      </c>
    </row>
    <row r="4890" spans="1:8">
      <c r="A4890" s="1" t="s">
        <v>120</v>
      </c>
      <c r="B4890" s="1" t="s">
        <v>8</v>
      </c>
      <c r="C4890">
        <v>72.979200000000006</v>
      </c>
      <c r="D4890" s="2" t="s">
        <v>6687</v>
      </c>
      <c r="E4890" s="2" t="s">
        <v>6688</v>
      </c>
      <c r="F4890">
        <v>1.3702534420766464E-2</v>
      </c>
      <c r="G4890">
        <v>201808</v>
      </c>
      <c r="H4890" t="s">
        <v>4639</v>
      </c>
    </row>
    <row r="4891" spans="1:8">
      <c r="A4891" s="1" t="s">
        <v>121</v>
      </c>
      <c r="B4891" s="1" t="s">
        <v>8</v>
      </c>
      <c r="C4891">
        <v>1003.9702600000001</v>
      </c>
      <c r="D4891" s="2" t="s">
        <v>6687</v>
      </c>
      <c r="E4891" s="2" t="s">
        <v>6688</v>
      </c>
      <c r="F4891">
        <v>9.9604544062888872E-4</v>
      </c>
      <c r="G4891">
        <v>201808</v>
      </c>
      <c r="H4891" t="s">
        <v>4679</v>
      </c>
    </row>
    <row r="4892" spans="1:8">
      <c r="A4892" s="1" t="s">
        <v>122</v>
      </c>
      <c r="B4892" s="1" t="s">
        <v>8</v>
      </c>
      <c r="C4892">
        <v>4.3815</v>
      </c>
      <c r="D4892" s="2" t="s">
        <v>6687</v>
      </c>
      <c r="E4892" s="2" t="s">
        <v>6688</v>
      </c>
      <c r="F4892">
        <v>0.22823234052265207</v>
      </c>
      <c r="G4892">
        <v>201808</v>
      </c>
      <c r="H4892" t="s">
        <v>4719</v>
      </c>
    </row>
    <row r="4893" spans="1:8">
      <c r="A4893" s="1" t="s">
        <v>123</v>
      </c>
      <c r="B4893" s="1" t="s">
        <v>8</v>
      </c>
      <c r="C4893">
        <v>9.1281300000000005</v>
      </c>
      <c r="D4893" s="2" t="s">
        <v>6687</v>
      </c>
      <c r="E4893" s="2" t="s">
        <v>6688</v>
      </c>
      <c r="F4893">
        <v>0.1095514634432244</v>
      </c>
      <c r="G4893">
        <v>201808</v>
      </c>
      <c r="H4893" t="s">
        <v>4759</v>
      </c>
    </row>
    <row r="4894" spans="1:8">
      <c r="A4894" s="1" t="s">
        <v>124</v>
      </c>
      <c r="B4894" s="1" t="s">
        <v>8</v>
      </c>
      <c r="C4894">
        <v>16.2407</v>
      </c>
      <c r="D4894" s="2" t="s">
        <v>6687</v>
      </c>
      <c r="E4894" s="2" t="s">
        <v>6688</v>
      </c>
      <c r="F4894">
        <v>6.1573700640982221E-2</v>
      </c>
      <c r="G4894">
        <v>201808</v>
      </c>
      <c r="H4894" t="s">
        <v>4799</v>
      </c>
    </row>
    <row r="4895" spans="1:8">
      <c r="A4895" s="1" t="s">
        <v>125</v>
      </c>
      <c r="B4895" s="1" t="s">
        <v>8</v>
      </c>
      <c r="C4895">
        <v>34.216200000000001</v>
      </c>
      <c r="D4895" s="2" t="s">
        <v>6687</v>
      </c>
      <c r="E4895" s="2" t="s">
        <v>6688</v>
      </c>
      <c r="F4895">
        <v>2.9225922223975777E-2</v>
      </c>
      <c r="G4895">
        <v>201808</v>
      </c>
      <c r="H4895" t="s">
        <v>4839</v>
      </c>
    </row>
    <row r="4896" spans="1:8">
      <c r="A4896" s="1" t="s">
        <v>126</v>
      </c>
      <c r="B4896" s="1" t="s">
        <v>8</v>
      </c>
      <c r="C4896">
        <v>10.250299999999999</v>
      </c>
      <c r="D4896" s="2" t="s">
        <v>6687</v>
      </c>
      <c r="E4896" s="2" t="s">
        <v>6688</v>
      </c>
      <c r="F4896">
        <v>9.7558120250139033E-2</v>
      </c>
      <c r="G4896">
        <v>201808</v>
      </c>
      <c r="H4896" t="s">
        <v>4879</v>
      </c>
    </row>
    <row r="4897" spans="1:8">
      <c r="A4897" s="1" t="s">
        <v>127</v>
      </c>
      <c r="B4897" s="1" t="s">
        <v>8</v>
      </c>
      <c r="C4897">
        <v>1.5913999999999999</v>
      </c>
      <c r="D4897" s="2" t="s">
        <v>6687</v>
      </c>
      <c r="E4897" s="2" t="s">
        <v>6688</v>
      </c>
      <c r="F4897">
        <v>0.62837752921955514</v>
      </c>
      <c r="G4897">
        <v>201808</v>
      </c>
      <c r="H4897" t="s">
        <v>4919</v>
      </c>
    </row>
    <row r="4898" spans="1:8">
      <c r="A4898" s="1" t="s">
        <v>128</v>
      </c>
      <c r="B4898" s="1" t="s">
        <v>8</v>
      </c>
      <c r="C4898">
        <v>0.89070000000000005</v>
      </c>
      <c r="D4898" s="2" t="s">
        <v>6687</v>
      </c>
      <c r="E4898" s="2" t="s">
        <v>6688</v>
      </c>
      <c r="F4898">
        <v>1.1227124733355787</v>
      </c>
      <c r="G4898">
        <v>201808</v>
      </c>
      <c r="H4898" t="s">
        <v>4959</v>
      </c>
    </row>
    <row r="4899" spans="1:8">
      <c r="A4899" s="1" t="s">
        <v>129</v>
      </c>
      <c r="B4899" s="1" t="s">
        <v>8</v>
      </c>
      <c r="C4899">
        <v>9354.1052400000008</v>
      </c>
      <c r="D4899" s="2" t="s">
        <v>6687</v>
      </c>
      <c r="E4899" s="2" t="s">
        <v>6688</v>
      </c>
      <c r="F4899">
        <v>1.0690493364601058E-4</v>
      </c>
      <c r="G4899">
        <v>201808</v>
      </c>
      <c r="H4899" t="s">
        <v>4999</v>
      </c>
    </row>
    <row r="4900" spans="1:8">
      <c r="A4900" s="1" t="s">
        <v>130</v>
      </c>
      <c r="B4900" s="1" t="s">
        <v>8</v>
      </c>
      <c r="C4900">
        <v>675.84889999999996</v>
      </c>
      <c r="D4900" s="2" t="s">
        <v>6687</v>
      </c>
      <c r="E4900" s="2" t="s">
        <v>6688</v>
      </c>
      <c r="F4900">
        <v>1.4796206666904393E-3</v>
      </c>
      <c r="G4900">
        <v>201808</v>
      </c>
      <c r="H4900" t="s">
        <v>5039</v>
      </c>
    </row>
    <row r="4901" spans="1:8">
      <c r="A4901" s="1" t="s">
        <v>131</v>
      </c>
      <c r="B4901" s="1" t="s">
        <v>8</v>
      </c>
      <c r="C4901">
        <v>8.7139299999999995</v>
      </c>
      <c r="D4901" s="2" t="s">
        <v>6687</v>
      </c>
      <c r="E4901" s="2" t="s">
        <v>6688</v>
      </c>
      <c r="F4901">
        <v>0.11475878277654285</v>
      </c>
      <c r="G4901">
        <v>201808</v>
      </c>
      <c r="H4901" t="s">
        <v>5079</v>
      </c>
    </row>
    <row r="4902" spans="1:8">
      <c r="A4902" s="1" t="s">
        <v>132</v>
      </c>
      <c r="B4902" s="1" t="s">
        <v>8</v>
      </c>
      <c r="C4902">
        <v>165.63857999999999</v>
      </c>
      <c r="D4902" s="2" t="s">
        <v>6687</v>
      </c>
      <c r="E4902" s="2" t="s">
        <v>6688</v>
      </c>
      <c r="F4902">
        <v>6.0372408408717344E-3</v>
      </c>
      <c r="G4902">
        <v>201808</v>
      </c>
      <c r="H4902" t="s">
        <v>5119</v>
      </c>
    </row>
    <row r="4903" spans="1:8">
      <c r="A4903" s="1" t="s">
        <v>6392</v>
      </c>
      <c r="B4903" s="1" t="s">
        <v>8</v>
      </c>
      <c r="C4903">
        <v>24.5</v>
      </c>
      <c r="D4903" s="2" t="s">
        <v>6687</v>
      </c>
      <c r="E4903" s="2" t="s">
        <v>6688</v>
      </c>
      <c r="F4903">
        <v>4.0816326530612242E-2</v>
      </c>
      <c r="G4903">
        <v>201808</v>
      </c>
      <c r="H4903" t="s">
        <v>6495</v>
      </c>
    </row>
    <row r="4904" spans="1:8">
      <c r="A4904" s="1" t="s">
        <v>134</v>
      </c>
      <c r="B4904" s="1" t="s">
        <v>8</v>
      </c>
      <c r="C4904">
        <v>10.2235</v>
      </c>
      <c r="D4904" s="2" t="s">
        <v>6687</v>
      </c>
      <c r="E4904" s="2" t="s">
        <v>6688</v>
      </c>
      <c r="F4904">
        <v>9.7813860223993743E-2</v>
      </c>
      <c r="G4904">
        <v>201808</v>
      </c>
      <c r="H4904" t="s">
        <v>5159</v>
      </c>
    </row>
    <row r="4905" spans="1:8">
      <c r="A4905" s="1" t="s">
        <v>135</v>
      </c>
      <c r="B4905" s="1" t="s">
        <v>8</v>
      </c>
      <c r="C4905">
        <v>507.9</v>
      </c>
      <c r="D4905" s="2" t="s">
        <v>6687</v>
      </c>
      <c r="E4905" s="2" t="s">
        <v>6688</v>
      </c>
      <c r="F4905">
        <v>1.9688915140775743E-3</v>
      </c>
      <c r="G4905">
        <v>201808</v>
      </c>
      <c r="H4905" t="s">
        <v>5199</v>
      </c>
    </row>
    <row r="4906" spans="1:8">
      <c r="A4906" s="1" t="s">
        <v>136</v>
      </c>
      <c r="B4906" s="1" t="s">
        <v>8</v>
      </c>
      <c r="C4906">
        <v>15.400700000000001</v>
      </c>
      <c r="D4906" s="2" t="s">
        <v>6687</v>
      </c>
      <c r="E4906" s="2" t="s">
        <v>6688</v>
      </c>
      <c r="F4906">
        <v>6.4932113475361514E-2</v>
      </c>
      <c r="G4906">
        <v>201808</v>
      </c>
      <c r="H4906" t="s">
        <v>5239</v>
      </c>
    </row>
    <row r="4907" spans="1:8">
      <c r="A4907" s="1" t="s">
        <v>137</v>
      </c>
      <c r="B4907" s="1" t="s">
        <v>8</v>
      </c>
      <c r="C4907">
        <v>38.908000000000001</v>
      </c>
      <c r="D4907" s="2" t="s">
        <v>6687</v>
      </c>
      <c r="E4907" s="2" t="s">
        <v>6688</v>
      </c>
      <c r="F4907">
        <v>2.5701655186594015E-2</v>
      </c>
      <c r="G4907">
        <v>201808</v>
      </c>
      <c r="H4907" t="s">
        <v>5279</v>
      </c>
    </row>
    <row r="4908" spans="1:8">
      <c r="A4908" s="1" t="s">
        <v>138</v>
      </c>
      <c r="B4908" s="1" t="s">
        <v>8</v>
      </c>
      <c r="C4908">
        <v>11.00633</v>
      </c>
      <c r="D4908" s="2" t="s">
        <v>6687</v>
      </c>
      <c r="E4908" s="2" t="s">
        <v>6688</v>
      </c>
      <c r="F4908">
        <v>9.0856806946548033E-2</v>
      </c>
      <c r="G4908">
        <v>201808</v>
      </c>
      <c r="H4908" t="s">
        <v>5319</v>
      </c>
    </row>
    <row r="4909" spans="1:8">
      <c r="A4909" s="1" t="s">
        <v>139</v>
      </c>
      <c r="B4909" s="1" t="s">
        <v>8</v>
      </c>
      <c r="C4909">
        <v>4.0894000000000004</v>
      </c>
      <c r="D4909" s="2" t="s">
        <v>6687</v>
      </c>
      <c r="E4909" s="2" t="s">
        <v>6688</v>
      </c>
      <c r="F4909">
        <v>0.24453465055998433</v>
      </c>
      <c r="G4909">
        <v>201808</v>
      </c>
      <c r="H4909" t="s">
        <v>5359</v>
      </c>
    </row>
    <row r="4910" spans="1:8">
      <c r="A4910" s="1" t="s">
        <v>140</v>
      </c>
      <c r="B4910" s="1" t="s">
        <v>8</v>
      </c>
      <c r="C4910">
        <v>3.0760999999999998</v>
      </c>
      <c r="D4910" s="2" t="s">
        <v>6687</v>
      </c>
      <c r="E4910" s="2" t="s">
        <v>6688</v>
      </c>
      <c r="F4910">
        <v>0.32508696076200383</v>
      </c>
      <c r="G4910">
        <v>201808</v>
      </c>
      <c r="H4910" t="s">
        <v>5399</v>
      </c>
    </row>
    <row r="4911" spans="1:8">
      <c r="A4911" s="1" t="s">
        <v>141</v>
      </c>
      <c r="B4911" s="1" t="s">
        <v>8</v>
      </c>
      <c r="C4911">
        <v>2.6168</v>
      </c>
      <c r="D4911" s="2" t="s">
        <v>6687</v>
      </c>
      <c r="E4911" s="2" t="s">
        <v>6688</v>
      </c>
      <c r="F4911">
        <v>0.38214613268113728</v>
      </c>
      <c r="G4911">
        <v>201808</v>
      </c>
      <c r="H4911" t="s">
        <v>5439</v>
      </c>
    </row>
    <row r="4912" spans="1:8">
      <c r="A4912" s="1" t="s">
        <v>142</v>
      </c>
      <c r="B4912" s="1" t="s">
        <v>8</v>
      </c>
      <c r="C4912">
        <v>5.7077999999999998</v>
      </c>
      <c r="D4912" s="2" t="s">
        <v>6687</v>
      </c>
      <c r="E4912" s="2" t="s">
        <v>6688</v>
      </c>
      <c r="F4912">
        <v>0.17519885069553945</v>
      </c>
      <c r="G4912">
        <v>201808</v>
      </c>
      <c r="H4912" t="s">
        <v>5479</v>
      </c>
    </row>
    <row r="4913" spans="1:8">
      <c r="A4913" s="1" t="s">
        <v>143</v>
      </c>
      <c r="B4913" s="1" t="s">
        <v>8</v>
      </c>
      <c r="C4913">
        <v>8.1276499999999992</v>
      </c>
      <c r="D4913" s="2" t="s">
        <v>6687</v>
      </c>
      <c r="E4913" s="2" t="s">
        <v>6688</v>
      </c>
      <c r="F4913">
        <v>0.12303679415329155</v>
      </c>
      <c r="G4913">
        <v>201808</v>
      </c>
      <c r="H4913" t="s">
        <v>5519</v>
      </c>
    </row>
    <row r="4914" spans="1:8">
      <c r="A4914" s="1" t="s">
        <v>144</v>
      </c>
      <c r="B4914" s="1" t="s">
        <v>8</v>
      </c>
      <c r="C4914">
        <v>35.639400000000002</v>
      </c>
      <c r="D4914" s="2" t="s">
        <v>6687</v>
      </c>
      <c r="E4914" s="2" t="s">
        <v>6688</v>
      </c>
      <c r="F4914">
        <v>2.8058833762633489E-2</v>
      </c>
      <c r="G4914">
        <v>201808</v>
      </c>
      <c r="H4914" t="s">
        <v>5559</v>
      </c>
    </row>
    <row r="4915" spans="1:8">
      <c r="A4915" s="1" t="s">
        <v>145</v>
      </c>
      <c r="B4915" s="1" t="s">
        <v>8</v>
      </c>
      <c r="C4915">
        <v>2656.1031499999999</v>
      </c>
      <c r="D4915" s="2" t="s">
        <v>6687</v>
      </c>
      <c r="E4915" s="2" t="s">
        <v>6688</v>
      </c>
      <c r="F4915">
        <v>3.7649140245174593E-4</v>
      </c>
      <c r="G4915">
        <v>201808</v>
      </c>
      <c r="H4915" t="s">
        <v>5599</v>
      </c>
    </row>
    <row r="4916" spans="1:8">
      <c r="A4916" s="1" t="s">
        <v>146</v>
      </c>
      <c r="B4916" s="1" t="s">
        <v>8</v>
      </c>
      <c r="C4916">
        <v>31.139510000000001</v>
      </c>
      <c r="D4916" s="2" t="s">
        <v>6687</v>
      </c>
      <c r="E4916" s="2" t="s">
        <v>6688</v>
      </c>
      <c r="F4916">
        <v>3.2113543212465449E-2</v>
      </c>
      <c r="G4916">
        <v>201808</v>
      </c>
      <c r="H4916" t="s">
        <v>5639</v>
      </c>
    </row>
    <row r="4917" spans="1:8">
      <c r="A4917" s="1" t="s">
        <v>147</v>
      </c>
      <c r="B4917" s="1" t="s">
        <v>8</v>
      </c>
      <c r="C4917">
        <v>4330.0150000000003</v>
      </c>
      <c r="D4917" s="2" t="s">
        <v>6687</v>
      </c>
      <c r="E4917" s="2" t="s">
        <v>6688</v>
      </c>
      <c r="F4917">
        <v>2.3094608217292547E-4</v>
      </c>
      <c r="G4917">
        <v>201808</v>
      </c>
      <c r="H4917" t="s">
        <v>5679</v>
      </c>
    </row>
    <row r="4918" spans="1:8">
      <c r="A4918" s="1" t="s">
        <v>148</v>
      </c>
      <c r="B4918" s="1" t="s">
        <v>8</v>
      </c>
      <c r="C4918">
        <v>1.1684000000000001</v>
      </c>
      <c r="D4918" s="2" t="s">
        <v>6687</v>
      </c>
      <c r="E4918" s="2" t="s">
        <v>6688</v>
      </c>
      <c r="F4918">
        <v>0.85587127695994514</v>
      </c>
      <c r="G4918">
        <v>201808</v>
      </c>
      <c r="H4918" t="s">
        <v>5719</v>
      </c>
    </row>
    <row r="4919" spans="1:8">
      <c r="A4919" s="1" t="s">
        <v>149</v>
      </c>
      <c r="B4919" s="1" t="s">
        <v>8</v>
      </c>
      <c r="C4919">
        <v>35.895580000000002</v>
      </c>
      <c r="D4919" s="2" t="s">
        <v>6687</v>
      </c>
      <c r="E4919" s="2" t="s">
        <v>6688</v>
      </c>
      <c r="F4919">
        <v>2.78585831458915E-2</v>
      </c>
      <c r="G4919">
        <v>201808</v>
      </c>
      <c r="H4919" t="s">
        <v>5759</v>
      </c>
    </row>
    <row r="4920" spans="1:8">
      <c r="A4920" s="1" t="s">
        <v>150</v>
      </c>
      <c r="B4920" s="1" t="s">
        <v>8</v>
      </c>
      <c r="C4920">
        <v>9101.1115900000004</v>
      </c>
      <c r="D4920" s="2" t="s">
        <v>6687</v>
      </c>
      <c r="E4920" s="2" t="s">
        <v>6688</v>
      </c>
      <c r="F4920">
        <v>1.0987668815079323E-4</v>
      </c>
      <c r="G4920">
        <v>201808</v>
      </c>
      <c r="H4920" t="s">
        <v>5799</v>
      </c>
    </row>
    <row r="4921" spans="1:8">
      <c r="A4921" s="1" t="s">
        <v>151</v>
      </c>
      <c r="B4921" s="1" t="s">
        <v>8</v>
      </c>
      <c r="C4921">
        <v>168039.288</v>
      </c>
      <c r="D4921" s="2" t="s">
        <v>6687</v>
      </c>
      <c r="E4921" s="2" t="s">
        <v>6688</v>
      </c>
      <c r="F4921">
        <v>5.9509892710328547E-6</v>
      </c>
      <c r="G4921">
        <v>201808</v>
      </c>
      <c r="H4921" t="s">
        <v>5839</v>
      </c>
    </row>
    <row r="4922" spans="1:8">
      <c r="A4922" s="1" t="s">
        <v>6394</v>
      </c>
      <c r="B4922" s="1" t="s">
        <v>8</v>
      </c>
      <c r="C4922">
        <v>1.6803900000000001</v>
      </c>
      <c r="D4922" s="2" t="s">
        <v>6687</v>
      </c>
      <c r="E4922" s="2" t="s">
        <v>6688</v>
      </c>
      <c r="F4922">
        <v>0.59509994703610469</v>
      </c>
      <c r="G4922">
        <v>201808</v>
      </c>
      <c r="H4922" t="s">
        <v>6496</v>
      </c>
    </row>
    <row r="4923" spans="1:8">
      <c r="A4923" s="1" t="s">
        <v>152</v>
      </c>
      <c r="B4923" s="1" t="s">
        <v>8</v>
      </c>
      <c r="C4923">
        <v>27153.616000000002</v>
      </c>
      <c r="D4923" s="2" t="s">
        <v>6687</v>
      </c>
      <c r="E4923" s="2" t="s">
        <v>6688</v>
      </c>
      <c r="F4923">
        <v>3.6827507614455473E-5</v>
      </c>
      <c r="G4923">
        <v>201808</v>
      </c>
      <c r="H4923" t="s">
        <v>5879</v>
      </c>
    </row>
    <row r="4924" spans="1:8">
      <c r="A4924" s="1" t="s">
        <v>153</v>
      </c>
      <c r="B4924" s="1" t="s">
        <v>8</v>
      </c>
      <c r="C4924">
        <v>130.02520000000001</v>
      </c>
      <c r="D4924" s="2" t="s">
        <v>6687</v>
      </c>
      <c r="E4924" s="2" t="s">
        <v>6688</v>
      </c>
      <c r="F4924">
        <v>7.6908168570400193E-3</v>
      </c>
      <c r="G4924">
        <v>201808</v>
      </c>
      <c r="H4924" t="s">
        <v>5919</v>
      </c>
    </row>
    <row r="4925" spans="1:8">
      <c r="A4925" s="1" t="s">
        <v>154</v>
      </c>
      <c r="B4925" s="1" t="s">
        <v>8</v>
      </c>
      <c r="C4925">
        <v>3.0269400000000002</v>
      </c>
      <c r="D4925" s="2" t="s">
        <v>6687</v>
      </c>
      <c r="E4925" s="2" t="s">
        <v>6688</v>
      </c>
      <c r="F4925">
        <v>0.33036664089806866</v>
      </c>
      <c r="G4925">
        <v>201808</v>
      </c>
      <c r="H4925" t="s">
        <v>5959</v>
      </c>
    </row>
    <row r="4926" spans="1:8">
      <c r="A4926" s="1" t="s">
        <v>155</v>
      </c>
      <c r="B4926" s="1" t="s">
        <v>8</v>
      </c>
      <c r="C4926">
        <v>655.95699999999999</v>
      </c>
      <c r="D4926" s="2" t="s">
        <v>6687</v>
      </c>
      <c r="E4926" s="2" t="s">
        <v>6688</v>
      </c>
      <c r="F4926">
        <v>1.5244901723741038E-3</v>
      </c>
      <c r="G4926">
        <v>201808</v>
      </c>
      <c r="H4926" t="s">
        <v>5999</v>
      </c>
    </row>
    <row r="4927" spans="1:8">
      <c r="A4927" s="1" t="s">
        <v>156</v>
      </c>
      <c r="B4927" s="1" t="s">
        <v>8</v>
      </c>
      <c r="C4927">
        <v>3.1546799999999999</v>
      </c>
      <c r="D4927" s="2" t="s">
        <v>6687</v>
      </c>
      <c r="E4927" s="2" t="s">
        <v>6688</v>
      </c>
      <c r="F4927">
        <v>0.31698936183701676</v>
      </c>
      <c r="G4927">
        <v>201808</v>
      </c>
      <c r="H4927" t="s">
        <v>6039</v>
      </c>
    </row>
    <row r="4928" spans="1:8">
      <c r="A4928" s="1" t="s">
        <v>6396</v>
      </c>
      <c r="B4928" s="1" t="s">
        <v>8</v>
      </c>
      <c r="C4928">
        <v>655.95699999999999</v>
      </c>
      <c r="D4928" s="2" t="s">
        <v>6687</v>
      </c>
      <c r="E4928" s="2" t="s">
        <v>6688</v>
      </c>
      <c r="F4928">
        <v>1.5244901723741038E-3</v>
      </c>
      <c r="G4928">
        <v>201808</v>
      </c>
      <c r="H4928" t="s">
        <v>6497</v>
      </c>
    </row>
    <row r="4929" spans="1:8">
      <c r="A4929" s="1" t="s">
        <v>157</v>
      </c>
      <c r="B4929" s="1" t="s">
        <v>8</v>
      </c>
      <c r="C4929">
        <v>119.33199999999999</v>
      </c>
      <c r="D4929" s="2" t="s">
        <v>6687</v>
      </c>
      <c r="E4929" s="2" t="s">
        <v>6688</v>
      </c>
      <c r="F4929">
        <v>8.379981899239098E-3</v>
      </c>
      <c r="G4929">
        <v>201808</v>
      </c>
      <c r="H4929" t="s">
        <v>6079</v>
      </c>
    </row>
    <row r="4930" spans="1:8">
      <c r="A4930" s="1" t="s">
        <v>158</v>
      </c>
      <c r="B4930" s="1" t="s">
        <v>8</v>
      </c>
      <c r="C4930">
        <v>538.88945000000001</v>
      </c>
      <c r="D4930" s="2" t="s">
        <v>6687</v>
      </c>
      <c r="E4930" s="2" t="s">
        <v>6688</v>
      </c>
      <c r="F4930">
        <v>1.8556681709022138E-3</v>
      </c>
      <c r="G4930">
        <v>201808</v>
      </c>
      <c r="H4930" t="s">
        <v>6119</v>
      </c>
    </row>
    <row r="4931" spans="1:8">
      <c r="A4931" s="1" t="s">
        <v>159</v>
      </c>
      <c r="B4931" s="1" t="s">
        <v>8</v>
      </c>
      <c r="C4931">
        <v>15.400700000000001</v>
      </c>
      <c r="D4931" s="2" t="s">
        <v>6687</v>
      </c>
      <c r="E4931" s="2" t="s">
        <v>6688</v>
      </c>
      <c r="F4931">
        <v>6.4932113475361514E-2</v>
      </c>
      <c r="G4931">
        <v>201808</v>
      </c>
      <c r="H4931" t="s">
        <v>6159</v>
      </c>
    </row>
    <row r="4932" spans="1:8">
      <c r="A4932" s="1" t="s">
        <v>160</v>
      </c>
      <c r="B4932" s="1" t="s">
        <v>8</v>
      </c>
      <c r="C4932">
        <v>11.652799999999999</v>
      </c>
      <c r="D4932" s="2" t="s">
        <v>6687</v>
      </c>
      <c r="E4932" s="2" t="s">
        <v>6688</v>
      </c>
      <c r="F4932">
        <v>8.5816284498146378E-2</v>
      </c>
      <c r="G4932">
        <v>201808</v>
      </c>
      <c r="H4932" t="s">
        <v>6199</v>
      </c>
    </row>
    <row r="4933" spans="1:8">
      <c r="A4933" s="1" t="s">
        <v>7</v>
      </c>
      <c r="B4933" s="1" t="s">
        <v>8</v>
      </c>
      <c r="C4933">
        <v>4.2949999999999999</v>
      </c>
      <c r="D4933" s="2" t="s">
        <v>6689</v>
      </c>
      <c r="E4933" s="2" t="s">
        <v>6690</v>
      </c>
      <c r="F4933">
        <v>0.23282887077997672</v>
      </c>
      <c r="G4933">
        <v>201809</v>
      </c>
      <c r="H4933" t="s">
        <v>198</v>
      </c>
    </row>
    <row r="4934" spans="1:8">
      <c r="A4934" s="1" t="s">
        <v>9</v>
      </c>
      <c r="B4934" s="1" t="s">
        <v>8</v>
      </c>
      <c r="C4934">
        <v>85.057599999999994</v>
      </c>
      <c r="D4934" s="2" t="s">
        <v>6689</v>
      </c>
      <c r="E4934" s="2" t="s">
        <v>6690</v>
      </c>
      <c r="F4934">
        <v>1.1756738962773463E-2</v>
      </c>
      <c r="G4934">
        <v>201809</v>
      </c>
      <c r="H4934" t="s">
        <v>238</v>
      </c>
    </row>
    <row r="4935" spans="1:8">
      <c r="A4935" s="1" t="s">
        <v>10</v>
      </c>
      <c r="B4935" s="1" t="s">
        <v>8</v>
      </c>
      <c r="C4935">
        <v>125.68</v>
      </c>
      <c r="D4935" s="2" t="s">
        <v>6689</v>
      </c>
      <c r="E4935" s="2" t="s">
        <v>6690</v>
      </c>
      <c r="F4935">
        <v>7.9567154678548691E-3</v>
      </c>
      <c r="G4935">
        <v>201809</v>
      </c>
      <c r="H4935" t="s">
        <v>278</v>
      </c>
    </row>
    <row r="4936" spans="1:8">
      <c r="A4936" s="1" t="s">
        <v>11</v>
      </c>
      <c r="B4936" s="1" t="s">
        <v>8</v>
      </c>
      <c r="C4936">
        <v>560.88</v>
      </c>
      <c r="D4936" s="2" t="s">
        <v>6689</v>
      </c>
      <c r="E4936" s="2" t="s">
        <v>6690</v>
      </c>
      <c r="F4936">
        <v>1.7829125659677651E-3</v>
      </c>
      <c r="G4936">
        <v>201809</v>
      </c>
      <c r="H4936" t="s">
        <v>318</v>
      </c>
    </row>
    <row r="4937" spans="1:8">
      <c r="A4937" s="1" t="s">
        <v>12</v>
      </c>
      <c r="B4937" s="1" t="s">
        <v>8</v>
      </c>
      <c r="C4937">
        <v>2.09287</v>
      </c>
      <c r="D4937" s="2" t="s">
        <v>6689</v>
      </c>
      <c r="E4937" s="2" t="s">
        <v>6690</v>
      </c>
      <c r="F4937">
        <v>0.47781276429018527</v>
      </c>
      <c r="G4937">
        <v>201809</v>
      </c>
      <c r="H4937" t="s">
        <v>358</v>
      </c>
    </row>
    <row r="4938" spans="1:8">
      <c r="A4938" s="1" t="s">
        <v>13</v>
      </c>
      <c r="B4938" s="1" t="s">
        <v>8</v>
      </c>
      <c r="C4938">
        <v>317.66649999999998</v>
      </c>
      <c r="D4938" s="2" t="s">
        <v>6689</v>
      </c>
      <c r="E4938" s="2" t="s">
        <v>6690</v>
      </c>
      <c r="F4938">
        <v>3.1479554816135793E-3</v>
      </c>
      <c r="G4938">
        <v>201809</v>
      </c>
      <c r="H4938" t="s">
        <v>398</v>
      </c>
    </row>
    <row r="4939" spans="1:8">
      <c r="A4939" s="1" t="s">
        <v>14</v>
      </c>
      <c r="B4939" s="1" t="s">
        <v>8</v>
      </c>
      <c r="C4939">
        <v>39.752800000000001</v>
      </c>
      <c r="D4939" s="2" t="s">
        <v>6689</v>
      </c>
      <c r="E4939" s="2" t="s">
        <v>6690</v>
      </c>
      <c r="F4939">
        <v>2.5155460747419048E-2</v>
      </c>
      <c r="G4939">
        <v>201809</v>
      </c>
      <c r="H4939" t="s">
        <v>438</v>
      </c>
    </row>
    <row r="4940" spans="1:8">
      <c r="A4940" s="1" t="s">
        <v>15</v>
      </c>
      <c r="B4940" s="1" t="s">
        <v>8</v>
      </c>
      <c r="C4940">
        <v>1.6014999999999999</v>
      </c>
      <c r="D4940" s="2" t="s">
        <v>6689</v>
      </c>
      <c r="E4940" s="2" t="s">
        <v>6690</v>
      </c>
      <c r="F4940">
        <v>0.62441461130190445</v>
      </c>
      <c r="G4940">
        <v>201809</v>
      </c>
      <c r="H4940" t="s">
        <v>478</v>
      </c>
    </row>
    <row r="4941" spans="1:8">
      <c r="A4941" s="1" t="s">
        <v>16</v>
      </c>
      <c r="B4941" s="1" t="s">
        <v>8</v>
      </c>
      <c r="C4941">
        <v>2.09287</v>
      </c>
      <c r="D4941" s="2" t="s">
        <v>6689</v>
      </c>
      <c r="E4941" s="2" t="s">
        <v>6690</v>
      </c>
      <c r="F4941">
        <v>0.47781276429018527</v>
      </c>
      <c r="G4941">
        <v>201809</v>
      </c>
      <c r="H4941" t="s">
        <v>518</v>
      </c>
    </row>
    <row r="4942" spans="1:8">
      <c r="A4942" s="1" t="s">
        <v>17</v>
      </c>
      <c r="B4942" s="1" t="s">
        <v>8</v>
      </c>
      <c r="C4942">
        <v>1.9876400000000001</v>
      </c>
      <c r="D4942" s="2" t="s">
        <v>6689</v>
      </c>
      <c r="E4942" s="2" t="s">
        <v>6690</v>
      </c>
      <c r="F4942">
        <v>0.50310921494838101</v>
      </c>
      <c r="G4942">
        <v>201809</v>
      </c>
      <c r="H4942" t="s">
        <v>558</v>
      </c>
    </row>
    <row r="4943" spans="1:8">
      <c r="A4943" s="1" t="s">
        <v>18</v>
      </c>
      <c r="B4943" s="1" t="s">
        <v>8</v>
      </c>
      <c r="C4943">
        <v>1.95583</v>
      </c>
      <c r="D4943" s="2" t="s">
        <v>6689</v>
      </c>
      <c r="E4943" s="2" t="s">
        <v>6690</v>
      </c>
      <c r="F4943">
        <v>0.51129188119621849</v>
      </c>
      <c r="G4943">
        <v>201809</v>
      </c>
      <c r="H4943" t="s">
        <v>598</v>
      </c>
    </row>
    <row r="4944" spans="1:8">
      <c r="A4944" s="1" t="s">
        <v>19</v>
      </c>
      <c r="B4944" s="1" t="s">
        <v>8</v>
      </c>
      <c r="C4944">
        <v>2.35093</v>
      </c>
      <c r="D4944" s="2" t="s">
        <v>6689</v>
      </c>
      <c r="E4944" s="2" t="s">
        <v>6690</v>
      </c>
      <c r="F4944">
        <v>0.42536357951959436</v>
      </c>
      <c r="G4944">
        <v>201809</v>
      </c>
      <c r="H4944" t="s">
        <v>638</v>
      </c>
    </row>
    <row r="4945" spans="1:8">
      <c r="A4945" s="1" t="s">
        <v>20</v>
      </c>
      <c r="B4945" s="1" t="s">
        <v>8</v>
      </c>
      <c r="C4945">
        <v>97.920500000000004</v>
      </c>
      <c r="D4945" s="2" t="s">
        <v>6689</v>
      </c>
      <c r="E4945" s="2" t="s">
        <v>6690</v>
      </c>
      <c r="F4945">
        <v>1.0212366154176091E-2</v>
      </c>
      <c r="G4945">
        <v>201809</v>
      </c>
      <c r="H4945" t="s">
        <v>678</v>
      </c>
    </row>
    <row r="4946" spans="1:8">
      <c r="A4946" s="1" t="s">
        <v>21</v>
      </c>
      <c r="B4946" s="1" t="s">
        <v>8</v>
      </c>
      <c r="C4946">
        <v>1.9558</v>
      </c>
      <c r="D4946" s="2" t="s">
        <v>6689</v>
      </c>
      <c r="E4946" s="2" t="s">
        <v>6690</v>
      </c>
      <c r="F4946">
        <v>0.51129972389814915</v>
      </c>
      <c r="G4946">
        <v>201809</v>
      </c>
      <c r="H4946" t="s">
        <v>718</v>
      </c>
    </row>
    <row r="4947" spans="1:8">
      <c r="A4947" s="1" t="s">
        <v>22</v>
      </c>
      <c r="B4947" s="1" t="s">
        <v>8</v>
      </c>
      <c r="C4947">
        <v>0.43962000000000001</v>
      </c>
      <c r="D4947" s="2" t="s">
        <v>6689</v>
      </c>
      <c r="E4947" s="2" t="s">
        <v>6690</v>
      </c>
      <c r="F4947">
        <v>2.2746917792639096</v>
      </c>
      <c r="G4947">
        <v>201809</v>
      </c>
      <c r="H4947" t="s">
        <v>758</v>
      </c>
    </row>
    <row r="4948" spans="1:8">
      <c r="A4948" s="1" t="s">
        <v>23</v>
      </c>
      <c r="B4948" s="1" t="s">
        <v>8</v>
      </c>
      <c r="C4948">
        <v>2082.1572500000002</v>
      </c>
      <c r="D4948" s="2" t="s">
        <v>6689</v>
      </c>
      <c r="E4948" s="2" t="s">
        <v>6690</v>
      </c>
      <c r="F4948">
        <v>4.802711226541607E-4</v>
      </c>
      <c r="G4948">
        <v>201809</v>
      </c>
      <c r="H4948" t="s">
        <v>798</v>
      </c>
    </row>
    <row r="4949" spans="1:8">
      <c r="A4949" s="1" t="s">
        <v>24</v>
      </c>
      <c r="B4949" s="1" t="s">
        <v>8</v>
      </c>
      <c r="C4949">
        <v>1.1692</v>
      </c>
      <c r="D4949" s="2" t="s">
        <v>6689</v>
      </c>
      <c r="E4949" s="2" t="s">
        <v>6690</v>
      </c>
      <c r="F4949">
        <v>0.85528566541224771</v>
      </c>
      <c r="G4949">
        <v>201809</v>
      </c>
      <c r="H4949" t="s">
        <v>838</v>
      </c>
    </row>
    <row r="4950" spans="1:8">
      <c r="A4950" s="1" t="s">
        <v>25</v>
      </c>
      <c r="B4950" s="1" t="s">
        <v>8</v>
      </c>
      <c r="C4950">
        <v>1.5963000000000001</v>
      </c>
      <c r="D4950" s="2" t="s">
        <v>6689</v>
      </c>
      <c r="E4950" s="2" t="s">
        <v>6690</v>
      </c>
      <c r="F4950">
        <v>0.62644866253210552</v>
      </c>
      <c r="G4950">
        <v>201809</v>
      </c>
      <c r="H4950" t="s">
        <v>878</v>
      </c>
    </row>
    <row r="4951" spans="1:8">
      <c r="A4951" s="1" t="s">
        <v>26</v>
      </c>
      <c r="B4951" s="1" t="s">
        <v>8</v>
      </c>
      <c r="C4951">
        <v>8.0791699999999995</v>
      </c>
      <c r="D4951" s="2" t="s">
        <v>6689</v>
      </c>
      <c r="E4951" s="2" t="s">
        <v>6690</v>
      </c>
      <c r="F4951">
        <v>0.12377509075808531</v>
      </c>
      <c r="G4951">
        <v>201809</v>
      </c>
      <c r="H4951" t="s">
        <v>918</v>
      </c>
    </row>
    <row r="4952" spans="1:8">
      <c r="A4952" s="1" t="s">
        <v>27</v>
      </c>
      <c r="B4952" s="1" t="s">
        <v>8</v>
      </c>
      <c r="C4952">
        <v>4.8220999999999998</v>
      </c>
      <c r="D4952" s="2" t="s">
        <v>6689</v>
      </c>
      <c r="E4952" s="2" t="s">
        <v>6690</v>
      </c>
      <c r="F4952">
        <v>0.20737852802720808</v>
      </c>
      <c r="G4952">
        <v>201809</v>
      </c>
      <c r="H4952" t="s">
        <v>958</v>
      </c>
    </row>
    <row r="4953" spans="1:8">
      <c r="A4953" s="1" t="s">
        <v>28</v>
      </c>
      <c r="B4953" s="1" t="s">
        <v>8</v>
      </c>
      <c r="C4953">
        <v>1.1692</v>
      </c>
      <c r="D4953" s="2" t="s">
        <v>6689</v>
      </c>
      <c r="E4953" s="2" t="s">
        <v>6690</v>
      </c>
      <c r="F4953">
        <v>0.85528566541224771</v>
      </c>
      <c r="G4953">
        <v>201809</v>
      </c>
      <c r="H4953" t="s">
        <v>998</v>
      </c>
    </row>
    <row r="4954" spans="1:8">
      <c r="A4954" s="1" t="s">
        <v>29</v>
      </c>
      <c r="B4954" s="1" t="s">
        <v>8</v>
      </c>
      <c r="C4954">
        <v>82.715000000000003</v>
      </c>
      <c r="D4954" s="2" t="s">
        <v>6689</v>
      </c>
      <c r="E4954" s="2" t="s">
        <v>6690</v>
      </c>
      <c r="F4954">
        <v>1.2089705615668259E-2</v>
      </c>
      <c r="G4954">
        <v>201809</v>
      </c>
      <c r="H4954" t="s">
        <v>1038</v>
      </c>
    </row>
    <row r="4955" spans="1:8">
      <c r="A4955" s="1" t="s">
        <v>30</v>
      </c>
      <c r="B4955" s="1" t="s">
        <v>8</v>
      </c>
      <c r="C4955">
        <v>12.376239999999999</v>
      </c>
      <c r="D4955" s="2" t="s">
        <v>6689</v>
      </c>
      <c r="E4955" s="2" t="s">
        <v>6690</v>
      </c>
      <c r="F4955">
        <v>8.0799984486402979E-2</v>
      </c>
      <c r="G4955">
        <v>201809</v>
      </c>
      <c r="H4955" t="s">
        <v>1078</v>
      </c>
    </row>
    <row r="4956" spans="1:8">
      <c r="A4956" s="1" t="s">
        <v>31</v>
      </c>
      <c r="B4956" s="1" t="s">
        <v>8</v>
      </c>
      <c r="C4956">
        <v>2.3860000000000001</v>
      </c>
      <c r="D4956" s="2" t="s">
        <v>6689</v>
      </c>
      <c r="E4956" s="2" t="s">
        <v>6690</v>
      </c>
      <c r="F4956">
        <v>0.41911148365465212</v>
      </c>
      <c r="G4956">
        <v>201809</v>
      </c>
      <c r="H4956" t="s">
        <v>1118</v>
      </c>
    </row>
    <row r="4957" spans="1:8">
      <c r="A4957" s="1" t="s">
        <v>32</v>
      </c>
      <c r="B4957" s="1" t="s">
        <v>8</v>
      </c>
      <c r="C4957">
        <v>2.3370000000000002</v>
      </c>
      <c r="D4957" s="2" t="s">
        <v>6689</v>
      </c>
      <c r="E4957" s="2" t="s">
        <v>6690</v>
      </c>
      <c r="F4957">
        <v>0.42789901583226353</v>
      </c>
      <c r="G4957">
        <v>201809</v>
      </c>
      <c r="H4957" t="s">
        <v>1158</v>
      </c>
    </row>
    <row r="4958" spans="1:8">
      <c r="A4958" s="1" t="s">
        <v>33</v>
      </c>
      <c r="B4958" s="1" t="s">
        <v>8</v>
      </c>
      <c r="C4958">
        <v>1.5117</v>
      </c>
      <c r="D4958" s="2" t="s">
        <v>6689</v>
      </c>
      <c r="E4958" s="2" t="s">
        <v>6690</v>
      </c>
      <c r="F4958">
        <v>0.66150691274723816</v>
      </c>
      <c r="G4958">
        <v>201809</v>
      </c>
      <c r="H4958" t="s">
        <v>1198</v>
      </c>
    </row>
    <row r="4959" spans="1:8">
      <c r="A4959" s="1" t="s">
        <v>34</v>
      </c>
      <c r="B4959" s="1" t="s">
        <v>8</v>
      </c>
      <c r="C4959">
        <v>1889.1053999999999</v>
      </c>
      <c r="D4959" s="2" t="s">
        <v>6689</v>
      </c>
      <c r="E4959" s="2" t="s">
        <v>6690</v>
      </c>
      <c r="F4959">
        <v>5.2935108861580725E-4</v>
      </c>
      <c r="G4959">
        <v>201809</v>
      </c>
      <c r="H4959" t="s">
        <v>1238</v>
      </c>
    </row>
    <row r="4960" spans="1:8">
      <c r="A4960" s="1" t="s">
        <v>35</v>
      </c>
      <c r="B4960" s="1" t="s">
        <v>8</v>
      </c>
      <c r="C4960">
        <v>1.1338999999999999</v>
      </c>
      <c r="D4960" s="2" t="s">
        <v>6689</v>
      </c>
      <c r="E4960" s="2" t="s">
        <v>6690</v>
      </c>
      <c r="F4960">
        <v>0.8819119851838787</v>
      </c>
      <c r="G4960">
        <v>201809</v>
      </c>
      <c r="H4960" t="s">
        <v>1278</v>
      </c>
    </row>
    <row r="4961" spans="1:8">
      <c r="A4961" s="1" t="s">
        <v>36</v>
      </c>
      <c r="B4961" s="1" t="s">
        <v>8</v>
      </c>
      <c r="C4961">
        <v>767.94224999999994</v>
      </c>
      <c r="D4961" s="2" t="s">
        <v>6689</v>
      </c>
      <c r="E4961" s="2" t="s">
        <v>6690</v>
      </c>
      <c r="F4961">
        <v>1.3021812512594535E-3</v>
      </c>
      <c r="G4961">
        <v>201809</v>
      </c>
      <c r="H4961" t="s">
        <v>1318</v>
      </c>
    </row>
    <row r="4962" spans="1:8">
      <c r="A4962" s="1" t="s">
        <v>37</v>
      </c>
      <c r="B4962" s="1" t="s">
        <v>8</v>
      </c>
      <c r="C4962">
        <v>7.9886999999999997</v>
      </c>
      <c r="D4962" s="2" t="s">
        <v>6689</v>
      </c>
      <c r="E4962" s="2" t="s">
        <v>6690</v>
      </c>
      <c r="F4962">
        <v>0.12517681224729932</v>
      </c>
      <c r="G4962">
        <v>201809</v>
      </c>
      <c r="H4962" t="s">
        <v>1358</v>
      </c>
    </row>
    <row r="4963" spans="1:8">
      <c r="A4963" s="1" t="s">
        <v>38</v>
      </c>
      <c r="B4963" s="1" t="s">
        <v>8</v>
      </c>
      <c r="C4963">
        <v>3459.0197400000002</v>
      </c>
      <c r="D4963" s="2" t="s">
        <v>6689</v>
      </c>
      <c r="E4963" s="2" t="s">
        <v>6690</v>
      </c>
      <c r="F4963">
        <v>2.8909924636625516E-4</v>
      </c>
      <c r="G4963">
        <v>201809</v>
      </c>
      <c r="H4963" t="s">
        <v>1398</v>
      </c>
    </row>
    <row r="4964" spans="1:8">
      <c r="A4964" s="1" t="s">
        <v>39</v>
      </c>
      <c r="B4964" s="1" t="s">
        <v>8</v>
      </c>
      <c r="C4964">
        <v>665.63724999999999</v>
      </c>
      <c r="D4964" s="2" t="s">
        <v>6689</v>
      </c>
      <c r="E4964" s="2" t="s">
        <v>6690</v>
      </c>
      <c r="F4964">
        <v>1.5023197695141009E-3</v>
      </c>
      <c r="G4964">
        <v>201809</v>
      </c>
      <c r="H4964" t="s">
        <v>1438</v>
      </c>
    </row>
    <row r="4965" spans="1:8">
      <c r="A4965" s="1" t="s">
        <v>40</v>
      </c>
      <c r="B4965" s="1" t="s">
        <v>8</v>
      </c>
      <c r="C4965">
        <v>1.1692</v>
      </c>
      <c r="D4965" s="2" t="s">
        <v>6689</v>
      </c>
      <c r="E4965" s="2" t="s">
        <v>6690</v>
      </c>
      <c r="F4965">
        <v>0.85528566541224771</v>
      </c>
      <c r="G4965">
        <v>201809</v>
      </c>
      <c r="H4965" t="s">
        <v>1478</v>
      </c>
    </row>
    <row r="4966" spans="1:8">
      <c r="A4966" s="1" t="s">
        <v>6388</v>
      </c>
      <c r="B4966" s="1" t="s">
        <v>8</v>
      </c>
      <c r="C4966">
        <v>28.645399999999999</v>
      </c>
      <c r="D4966" s="2" t="s">
        <v>6689</v>
      </c>
      <c r="E4966" s="2" t="s">
        <v>6690</v>
      </c>
      <c r="F4966">
        <v>3.4909618996418278E-2</v>
      </c>
      <c r="G4966">
        <v>201809</v>
      </c>
      <c r="H4966" t="s">
        <v>6488</v>
      </c>
    </row>
    <row r="4967" spans="1:8">
      <c r="A4967" s="1" t="s">
        <v>41</v>
      </c>
      <c r="B4967" s="1" t="s">
        <v>8</v>
      </c>
      <c r="C4967">
        <v>110.265</v>
      </c>
      <c r="D4967" s="2" t="s">
        <v>6689</v>
      </c>
      <c r="E4967" s="2" t="s">
        <v>6690</v>
      </c>
      <c r="F4967">
        <v>9.0690608987439355E-3</v>
      </c>
      <c r="G4967">
        <v>201809</v>
      </c>
      <c r="H4967" t="s">
        <v>1518</v>
      </c>
    </row>
    <row r="4968" spans="1:8">
      <c r="A4968" s="1" t="s">
        <v>42</v>
      </c>
      <c r="B4968" s="1" t="s">
        <v>8</v>
      </c>
      <c r="C4968">
        <v>25.748999999999999</v>
      </c>
      <c r="D4968" s="2" t="s">
        <v>6689</v>
      </c>
      <c r="E4968" s="2" t="s">
        <v>6690</v>
      </c>
      <c r="F4968">
        <v>3.8836459668336633E-2</v>
      </c>
      <c r="G4968">
        <v>201809</v>
      </c>
      <c r="H4968" t="s">
        <v>1558</v>
      </c>
    </row>
    <row r="4969" spans="1:8">
      <c r="A4969" s="1" t="s">
        <v>43</v>
      </c>
      <c r="B4969" s="1" t="s">
        <v>8</v>
      </c>
      <c r="C4969">
        <v>207.79139000000001</v>
      </c>
      <c r="D4969" s="2" t="s">
        <v>6689</v>
      </c>
      <c r="E4969" s="2" t="s">
        <v>6690</v>
      </c>
      <c r="F4969">
        <v>4.8125189402698542E-3</v>
      </c>
      <c r="G4969">
        <v>201809</v>
      </c>
      <c r="H4969" t="s">
        <v>1598</v>
      </c>
    </row>
    <row r="4970" spans="1:8">
      <c r="A4970" s="1" t="s">
        <v>44</v>
      </c>
      <c r="B4970" s="1" t="s">
        <v>8</v>
      </c>
      <c r="C4970">
        <v>7.4568000000000003</v>
      </c>
      <c r="D4970" s="2" t="s">
        <v>6689</v>
      </c>
      <c r="E4970" s="2" t="s">
        <v>6690</v>
      </c>
      <c r="F4970">
        <v>0.13410578264134748</v>
      </c>
      <c r="G4970">
        <v>201809</v>
      </c>
      <c r="H4970" t="s">
        <v>1638</v>
      </c>
    </row>
    <row r="4971" spans="1:8">
      <c r="A4971" s="1" t="s">
        <v>45</v>
      </c>
      <c r="B4971" s="1" t="s">
        <v>8</v>
      </c>
      <c r="C4971">
        <v>57.776000000000003</v>
      </c>
      <c r="D4971" s="2" t="s">
        <v>6689</v>
      </c>
      <c r="E4971" s="2" t="s">
        <v>6690</v>
      </c>
      <c r="F4971">
        <v>1.730822486845749E-2</v>
      </c>
      <c r="G4971">
        <v>201809</v>
      </c>
      <c r="H4971" t="s">
        <v>1678</v>
      </c>
    </row>
    <row r="4972" spans="1:8">
      <c r="A4972" s="1" t="s">
        <v>46</v>
      </c>
      <c r="B4972" s="1" t="s">
        <v>8</v>
      </c>
      <c r="C4972">
        <v>137.72685000000001</v>
      </c>
      <c r="D4972" s="2" t="s">
        <v>6689</v>
      </c>
      <c r="E4972" s="2" t="s">
        <v>6690</v>
      </c>
      <c r="F4972">
        <v>7.2607483580725178E-3</v>
      </c>
      <c r="G4972">
        <v>201809</v>
      </c>
      <c r="H4972" t="s">
        <v>1718</v>
      </c>
    </row>
    <row r="4973" spans="1:8">
      <c r="A4973" s="1" t="s">
        <v>47</v>
      </c>
      <c r="B4973" s="1" t="s">
        <v>8</v>
      </c>
      <c r="C4973">
        <v>20.822649999999999</v>
      </c>
      <c r="D4973" s="2" t="s">
        <v>6689</v>
      </c>
      <c r="E4973" s="2" t="s">
        <v>6690</v>
      </c>
      <c r="F4973">
        <v>4.8024627028740337E-2</v>
      </c>
      <c r="G4973">
        <v>201809</v>
      </c>
      <c r="H4973" t="s">
        <v>1758</v>
      </c>
    </row>
    <row r="4974" spans="1:8">
      <c r="A4974" s="1" t="s">
        <v>48</v>
      </c>
      <c r="B4974" s="1" t="s">
        <v>8</v>
      </c>
      <c r="C4974">
        <v>17.7346</v>
      </c>
      <c r="D4974" s="2" t="s">
        <v>6689</v>
      </c>
      <c r="E4974" s="2" t="s">
        <v>6690</v>
      </c>
      <c r="F4974">
        <v>5.6386949804337283E-2</v>
      </c>
      <c r="G4974">
        <v>201809</v>
      </c>
      <c r="H4974" t="s">
        <v>1798</v>
      </c>
    </row>
    <row r="4975" spans="1:8">
      <c r="A4975" s="1" t="s">
        <v>49</v>
      </c>
      <c r="B4975" s="1" t="s">
        <v>8</v>
      </c>
      <c r="C4975">
        <v>32.154760000000003</v>
      </c>
      <c r="D4975" s="2" t="s">
        <v>6689</v>
      </c>
      <c r="E4975" s="2" t="s">
        <v>6690</v>
      </c>
      <c r="F4975">
        <v>3.1099594585684977E-2</v>
      </c>
      <c r="G4975">
        <v>201809</v>
      </c>
      <c r="H4975" t="s">
        <v>1838</v>
      </c>
    </row>
    <row r="4976" spans="1:8">
      <c r="A4976" s="1" t="s">
        <v>8</v>
      </c>
      <c r="B4976" s="1" t="s">
        <v>8</v>
      </c>
      <c r="C4976">
        <v>1</v>
      </c>
      <c r="D4976" s="2" t="s">
        <v>6689</v>
      </c>
      <c r="E4976" s="2" t="s">
        <v>6690</v>
      </c>
      <c r="F4976">
        <v>1</v>
      </c>
      <c r="G4976">
        <v>201809</v>
      </c>
      <c r="H4976" t="s">
        <v>1878</v>
      </c>
    </row>
    <row r="4977" spans="1:8">
      <c r="A4977" s="1" t="s">
        <v>50</v>
      </c>
      <c r="B4977" s="1" t="s">
        <v>8</v>
      </c>
      <c r="C4977">
        <v>2.4697499999999999</v>
      </c>
      <c r="D4977" s="2" t="s">
        <v>6689</v>
      </c>
      <c r="E4977" s="2" t="s">
        <v>6690</v>
      </c>
      <c r="F4977">
        <v>0.40489928130377573</v>
      </c>
      <c r="G4977">
        <v>201809</v>
      </c>
      <c r="H4977" t="s">
        <v>1918</v>
      </c>
    </row>
    <row r="4978" spans="1:8">
      <c r="A4978" s="1" t="s">
        <v>51</v>
      </c>
      <c r="B4978" s="1" t="s">
        <v>8</v>
      </c>
      <c r="C4978">
        <v>0.89758000000000004</v>
      </c>
      <c r="D4978" s="2" t="s">
        <v>6689</v>
      </c>
      <c r="E4978" s="2" t="s">
        <v>6690</v>
      </c>
      <c r="F4978">
        <v>1.1141068205619555</v>
      </c>
      <c r="G4978">
        <v>201809</v>
      </c>
      <c r="H4978" t="s">
        <v>1958</v>
      </c>
    </row>
    <row r="4979" spans="1:8">
      <c r="A4979" s="1" t="s">
        <v>52</v>
      </c>
      <c r="B4979" s="1" t="s">
        <v>8</v>
      </c>
      <c r="C4979">
        <v>0.89758000000000004</v>
      </c>
      <c r="D4979" s="2" t="s">
        <v>6689</v>
      </c>
      <c r="E4979" s="2" t="s">
        <v>6690</v>
      </c>
      <c r="F4979">
        <v>1.1141068205619555</v>
      </c>
      <c r="G4979">
        <v>201809</v>
      </c>
      <c r="H4979" t="s">
        <v>1998</v>
      </c>
    </row>
    <row r="4980" spans="1:8">
      <c r="A4980" s="1" t="s">
        <v>53</v>
      </c>
      <c r="B4980" s="1" t="s">
        <v>8</v>
      </c>
      <c r="C4980">
        <v>2.9849000000000001</v>
      </c>
      <c r="D4980" s="2" t="s">
        <v>6689</v>
      </c>
      <c r="E4980" s="2" t="s">
        <v>6690</v>
      </c>
      <c r="F4980">
        <v>0.33501959864652081</v>
      </c>
      <c r="G4980">
        <v>201809</v>
      </c>
      <c r="H4980" t="s">
        <v>2038</v>
      </c>
    </row>
    <row r="4981" spans="1:8">
      <c r="A4981" s="1" t="s">
        <v>54</v>
      </c>
      <c r="B4981" s="1" t="s">
        <v>8</v>
      </c>
      <c r="C4981">
        <v>5.5113500000000002</v>
      </c>
      <c r="D4981" s="2" t="s">
        <v>6689</v>
      </c>
      <c r="E4981" s="2" t="s">
        <v>6690</v>
      </c>
      <c r="F4981">
        <v>0.18144374790205667</v>
      </c>
      <c r="G4981">
        <v>201809</v>
      </c>
      <c r="H4981" t="s">
        <v>2078</v>
      </c>
    </row>
    <row r="4982" spans="1:8">
      <c r="A4982" s="1" t="s">
        <v>55</v>
      </c>
      <c r="B4982" s="1" t="s">
        <v>8</v>
      </c>
      <c r="C4982">
        <v>0.89758000000000004</v>
      </c>
      <c r="D4982" s="2" t="s">
        <v>6689</v>
      </c>
      <c r="E4982" s="2" t="s">
        <v>6690</v>
      </c>
      <c r="F4982">
        <v>1.1141068205619555</v>
      </c>
      <c r="G4982">
        <v>201809</v>
      </c>
      <c r="H4982" t="s">
        <v>2118</v>
      </c>
    </row>
    <row r="4983" spans="1:8">
      <c r="A4983" s="1" t="s">
        <v>56</v>
      </c>
      <c r="B4983" s="1" t="s">
        <v>8</v>
      </c>
      <c r="C4983">
        <v>56.01</v>
      </c>
      <c r="D4983" s="2" t="s">
        <v>6689</v>
      </c>
      <c r="E4983" s="2" t="s">
        <v>6690</v>
      </c>
      <c r="F4983">
        <v>1.7853954650955187E-2</v>
      </c>
      <c r="G4983">
        <v>201809</v>
      </c>
      <c r="H4983" t="s">
        <v>2158</v>
      </c>
    </row>
    <row r="4984" spans="1:8">
      <c r="A4984" s="1" t="s">
        <v>57</v>
      </c>
      <c r="B4984" s="1" t="s">
        <v>8</v>
      </c>
      <c r="C4984">
        <v>10437.583500000001</v>
      </c>
      <c r="D4984" s="2" t="s">
        <v>6689</v>
      </c>
      <c r="E4984" s="2" t="s">
        <v>6690</v>
      </c>
      <c r="F4984">
        <v>9.5807616772598746E-5</v>
      </c>
      <c r="G4984">
        <v>201809</v>
      </c>
      <c r="H4984" t="s">
        <v>2198</v>
      </c>
    </row>
    <row r="4985" spans="1:8">
      <c r="A4985" s="1" t="s">
        <v>58</v>
      </c>
      <c r="B4985" s="1" t="s">
        <v>8</v>
      </c>
      <c r="C4985">
        <v>8.8180200000000006</v>
      </c>
      <c r="D4985" s="2" t="s">
        <v>6689</v>
      </c>
      <c r="E4985" s="2" t="s">
        <v>6690</v>
      </c>
      <c r="F4985">
        <v>0.11340414288014769</v>
      </c>
      <c r="G4985">
        <v>201809</v>
      </c>
      <c r="H4985" t="s">
        <v>2238</v>
      </c>
    </row>
    <row r="4986" spans="1:8">
      <c r="A4986" s="1" t="s">
        <v>59</v>
      </c>
      <c r="B4986" s="1" t="s">
        <v>8</v>
      </c>
      <c r="C4986">
        <v>243.04499999999999</v>
      </c>
      <c r="D4986" s="2" t="s">
        <v>6689</v>
      </c>
      <c r="E4986" s="2" t="s">
        <v>6690</v>
      </c>
      <c r="F4986">
        <v>4.1144643995967827E-3</v>
      </c>
      <c r="G4986">
        <v>201809</v>
      </c>
      <c r="H4986" t="s">
        <v>2278</v>
      </c>
    </row>
    <row r="4987" spans="1:8">
      <c r="A4987" s="1" t="s">
        <v>60</v>
      </c>
      <c r="B4987" s="1" t="s">
        <v>8</v>
      </c>
      <c r="C4987">
        <v>9.1773000000000007</v>
      </c>
      <c r="D4987" s="2" t="s">
        <v>6689</v>
      </c>
      <c r="E4987" s="2" t="s">
        <v>6690</v>
      </c>
      <c r="F4987">
        <v>0.10896451025900863</v>
      </c>
      <c r="G4987">
        <v>201809</v>
      </c>
      <c r="H4987" t="s">
        <v>2318</v>
      </c>
    </row>
    <row r="4988" spans="1:8">
      <c r="A4988" s="1" t="s">
        <v>61</v>
      </c>
      <c r="B4988" s="1" t="s">
        <v>8</v>
      </c>
      <c r="C4988">
        <v>28.093070000000001</v>
      </c>
      <c r="D4988" s="2" t="s">
        <v>6689</v>
      </c>
      <c r="E4988" s="2" t="s">
        <v>6690</v>
      </c>
      <c r="F4988">
        <v>3.5595967261676992E-2</v>
      </c>
      <c r="G4988">
        <v>201809</v>
      </c>
      <c r="H4988" t="s">
        <v>2358</v>
      </c>
    </row>
    <row r="4989" spans="1:8">
      <c r="A4989" s="1" t="s">
        <v>62</v>
      </c>
      <c r="B4989" s="1" t="s">
        <v>8</v>
      </c>
      <c r="C4989">
        <v>7.4405000000000001</v>
      </c>
      <c r="D4989" s="2" t="s">
        <v>6689</v>
      </c>
      <c r="E4989" s="2" t="s">
        <v>6690</v>
      </c>
      <c r="F4989">
        <v>0.13439956992137625</v>
      </c>
      <c r="G4989">
        <v>201809</v>
      </c>
      <c r="H4989" t="s">
        <v>2398</v>
      </c>
    </row>
    <row r="4990" spans="1:8">
      <c r="A4990" s="1" t="s">
        <v>63</v>
      </c>
      <c r="B4990" s="1" t="s">
        <v>8</v>
      </c>
      <c r="C4990">
        <v>80.446809999999999</v>
      </c>
      <c r="D4990" s="2" t="s">
        <v>6689</v>
      </c>
      <c r="E4990" s="2" t="s">
        <v>6690</v>
      </c>
      <c r="F4990">
        <v>1.2430573692107866E-2</v>
      </c>
      <c r="G4990">
        <v>201809</v>
      </c>
      <c r="H4990" t="s">
        <v>2438</v>
      </c>
    </row>
    <row r="4991" spans="1:8">
      <c r="A4991" s="1" t="s">
        <v>64</v>
      </c>
      <c r="B4991" s="1" t="s">
        <v>8</v>
      </c>
      <c r="C4991">
        <v>326.32</v>
      </c>
      <c r="D4991" s="2" t="s">
        <v>6689</v>
      </c>
      <c r="E4991" s="2" t="s">
        <v>6690</v>
      </c>
      <c r="F4991">
        <v>3.0644765873988722E-3</v>
      </c>
      <c r="G4991">
        <v>201809</v>
      </c>
      <c r="H4991" t="s">
        <v>2478</v>
      </c>
    </row>
    <row r="4992" spans="1:8">
      <c r="A4992" s="1" t="s">
        <v>65</v>
      </c>
      <c r="B4992" s="1" t="s">
        <v>8</v>
      </c>
      <c r="C4992">
        <v>17175.55</v>
      </c>
      <c r="D4992" s="2" t="s">
        <v>6689</v>
      </c>
      <c r="E4992" s="2" t="s">
        <v>6690</v>
      </c>
      <c r="F4992">
        <v>5.8222298558124776E-5</v>
      </c>
      <c r="G4992">
        <v>201809</v>
      </c>
      <c r="H4992" t="s">
        <v>2518</v>
      </c>
    </row>
    <row r="4993" spans="1:8">
      <c r="A4993" s="1" t="s">
        <v>66</v>
      </c>
      <c r="B4993" s="1" t="s">
        <v>8</v>
      </c>
      <c r="C4993">
        <v>4.2220000000000004</v>
      </c>
      <c r="D4993" s="2" t="s">
        <v>6689</v>
      </c>
      <c r="E4993" s="2" t="s">
        <v>6690</v>
      </c>
      <c r="F4993">
        <v>0.23685457129322593</v>
      </c>
      <c r="G4993">
        <v>201809</v>
      </c>
      <c r="H4993" t="s">
        <v>2558</v>
      </c>
    </row>
    <row r="4994" spans="1:8">
      <c r="A4994" s="1" t="s">
        <v>67</v>
      </c>
      <c r="B4994" s="1" t="s">
        <v>8</v>
      </c>
      <c r="C4994">
        <v>82.715000000000003</v>
      </c>
      <c r="D4994" s="2" t="s">
        <v>6689</v>
      </c>
      <c r="E4994" s="2" t="s">
        <v>6690</v>
      </c>
      <c r="F4994">
        <v>1.2089705615668259E-2</v>
      </c>
      <c r="G4994">
        <v>201809</v>
      </c>
      <c r="H4994" t="s">
        <v>2598</v>
      </c>
    </row>
    <row r="4995" spans="1:8">
      <c r="A4995" s="1" t="s">
        <v>68</v>
      </c>
      <c r="B4995" s="1" t="s">
        <v>8</v>
      </c>
      <c r="C4995">
        <v>1391.348</v>
      </c>
      <c r="D4995" s="2" t="s">
        <v>6689</v>
      </c>
      <c r="E4995" s="2" t="s">
        <v>6690</v>
      </c>
      <c r="F4995">
        <v>7.1872744992625864E-4</v>
      </c>
      <c r="G4995">
        <v>201809</v>
      </c>
      <c r="H4995" t="s">
        <v>2638</v>
      </c>
    </row>
    <row r="4996" spans="1:8">
      <c r="A4996" s="1" t="s">
        <v>69</v>
      </c>
      <c r="B4996" s="1" t="s">
        <v>8</v>
      </c>
      <c r="C4996">
        <v>49106.400000000001</v>
      </c>
      <c r="D4996" s="2" t="s">
        <v>6689</v>
      </c>
      <c r="E4996" s="2" t="s">
        <v>6690</v>
      </c>
      <c r="F4996">
        <v>2.0363944414577325E-5</v>
      </c>
      <c r="G4996">
        <v>201809</v>
      </c>
      <c r="H4996" t="s">
        <v>2678</v>
      </c>
    </row>
    <row r="4997" spans="1:8">
      <c r="A4997" s="1" t="s">
        <v>70</v>
      </c>
      <c r="B4997" s="1" t="s">
        <v>8</v>
      </c>
      <c r="C4997">
        <v>125.1</v>
      </c>
      <c r="D4997" s="2" t="s">
        <v>6689</v>
      </c>
      <c r="E4997" s="2" t="s">
        <v>6690</v>
      </c>
      <c r="F4997">
        <v>7.9936051159072742E-3</v>
      </c>
      <c r="G4997">
        <v>201809</v>
      </c>
      <c r="H4997" t="s">
        <v>2718</v>
      </c>
    </row>
    <row r="4998" spans="1:8">
      <c r="A4998" s="1" t="s">
        <v>71</v>
      </c>
      <c r="B4998" s="1" t="s">
        <v>8</v>
      </c>
      <c r="C4998">
        <v>155.06809999999999</v>
      </c>
      <c r="D4998" s="2" t="s">
        <v>6689</v>
      </c>
      <c r="E4998" s="2" t="s">
        <v>6690</v>
      </c>
      <c r="F4998">
        <v>6.4487796007044653E-3</v>
      </c>
      <c r="G4998">
        <v>201809</v>
      </c>
      <c r="H4998" t="s">
        <v>2758</v>
      </c>
    </row>
    <row r="4999" spans="1:8">
      <c r="A4999" s="1" t="s">
        <v>72</v>
      </c>
      <c r="B4999" s="1" t="s">
        <v>8</v>
      </c>
      <c r="C4999">
        <v>0.82896000000000003</v>
      </c>
      <c r="D4999" s="2" t="s">
        <v>6689</v>
      </c>
      <c r="E4999" s="2" t="s">
        <v>6690</v>
      </c>
      <c r="F4999">
        <v>1.2063308241652191</v>
      </c>
      <c r="G4999">
        <v>201809</v>
      </c>
      <c r="H4999" t="s">
        <v>2798</v>
      </c>
    </row>
    <row r="5000" spans="1:8">
      <c r="A5000" s="1" t="s">
        <v>73</v>
      </c>
      <c r="B5000" s="1" t="s">
        <v>8</v>
      </c>
      <c r="C5000">
        <v>130.32</v>
      </c>
      <c r="D5000" s="2" t="s">
        <v>6689</v>
      </c>
      <c r="E5000" s="2" t="s">
        <v>6690</v>
      </c>
      <c r="F5000">
        <v>7.6734192756292207E-3</v>
      </c>
      <c r="G5000">
        <v>201809</v>
      </c>
      <c r="H5000" t="s">
        <v>2838</v>
      </c>
    </row>
    <row r="5001" spans="1:8">
      <c r="A5001" s="1" t="s">
        <v>74</v>
      </c>
      <c r="B5001" s="1" t="s">
        <v>8</v>
      </c>
      <c r="C5001">
        <v>117.35275</v>
      </c>
      <c r="D5001" s="2" t="s">
        <v>6689</v>
      </c>
      <c r="E5001" s="2" t="s">
        <v>6690</v>
      </c>
      <c r="F5001">
        <v>8.5213171399903288E-3</v>
      </c>
      <c r="G5001">
        <v>201809</v>
      </c>
      <c r="H5001" t="s">
        <v>2878</v>
      </c>
    </row>
    <row r="5002" spans="1:8">
      <c r="A5002" s="1" t="s">
        <v>75</v>
      </c>
      <c r="B5002" s="1" t="s">
        <v>8</v>
      </c>
      <c r="C5002">
        <v>80.250730000000004</v>
      </c>
      <c r="D5002" s="2" t="s">
        <v>6689</v>
      </c>
      <c r="E5002" s="2" t="s">
        <v>6690</v>
      </c>
      <c r="F5002">
        <v>1.2460945838125086E-2</v>
      </c>
      <c r="G5002">
        <v>201809</v>
      </c>
      <c r="H5002" t="s">
        <v>2918</v>
      </c>
    </row>
    <row r="5003" spans="1:8">
      <c r="A5003" s="1" t="s">
        <v>76</v>
      </c>
      <c r="B5003" s="1" t="s">
        <v>8</v>
      </c>
      <c r="C5003">
        <v>4789</v>
      </c>
      <c r="D5003" s="2" t="s">
        <v>6689</v>
      </c>
      <c r="E5003" s="2" t="s">
        <v>6690</v>
      </c>
      <c r="F5003">
        <v>2.0881186051367718E-4</v>
      </c>
      <c r="G5003">
        <v>201809</v>
      </c>
      <c r="H5003" t="s">
        <v>2958</v>
      </c>
    </row>
    <row r="5004" spans="1:8">
      <c r="A5004" s="1" t="s">
        <v>77</v>
      </c>
      <c r="B5004" s="1" t="s">
        <v>8</v>
      </c>
      <c r="C5004">
        <v>491.96775000000002</v>
      </c>
      <c r="D5004" s="2" t="s">
        <v>6689</v>
      </c>
      <c r="E5004" s="2" t="s">
        <v>6690</v>
      </c>
      <c r="F5004">
        <v>2.0326535631654714E-3</v>
      </c>
      <c r="G5004">
        <v>201809</v>
      </c>
      <c r="H5004" t="s">
        <v>2998</v>
      </c>
    </row>
    <row r="5005" spans="1:8">
      <c r="A5005" s="1" t="s">
        <v>79</v>
      </c>
      <c r="B5005" s="1" t="s">
        <v>8</v>
      </c>
      <c r="C5005">
        <v>1297.53</v>
      </c>
      <c r="D5005" s="2" t="s">
        <v>6689</v>
      </c>
      <c r="E5005" s="2" t="s">
        <v>6690</v>
      </c>
      <c r="F5005">
        <v>7.7069508990158222E-4</v>
      </c>
      <c r="G5005">
        <v>201809</v>
      </c>
      <c r="H5005" t="s">
        <v>3038</v>
      </c>
    </row>
    <row r="5006" spans="1:8">
      <c r="A5006" s="1" t="s">
        <v>80</v>
      </c>
      <c r="B5006" s="1" t="s">
        <v>8</v>
      </c>
      <c r="C5006">
        <v>0.35392000000000001</v>
      </c>
      <c r="D5006" s="2" t="s">
        <v>6689</v>
      </c>
      <c r="E5006" s="2" t="s">
        <v>6690</v>
      </c>
      <c r="F5006">
        <v>2.8254972875226039</v>
      </c>
      <c r="G5006">
        <v>201809</v>
      </c>
      <c r="H5006" t="s">
        <v>3078</v>
      </c>
    </row>
    <row r="5007" spans="1:8">
      <c r="A5007" s="1" t="s">
        <v>81</v>
      </c>
      <c r="B5007" s="1" t="s">
        <v>8</v>
      </c>
      <c r="C5007">
        <v>0.95874000000000004</v>
      </c>
      <c r="D5007" s="2" t="s">
        <v>6689</v>
      </c>
      <c r="E5007" s="2" t="s">
        <v>6690</v>
      </c>
      <c r="F5007">
        <v>1.0430356509585497</v>
      </c>
      <c r="G5007">
        <v>201809</v>
      </c>
      <c r="H5007" t="s">
        <v>3118</v>
      </c>
    </row>
    <row r="5008" spans="1:8">
      <c r="A5008" s="1" t="s">
        <v>82</v>
      </c>
      <c r="B5008" s="1" t="s">
        <v>8</v>
      </c>
      <c r="C5008">
        <v>419.56</v>
      </c>
      <c r="D5008" s="2" t="s">
        <v>6689</v>
      </c>
      <c r="E5008" s="2" t="s">
        <v>6690</v>
      </c>
      <c r="F5008">
        <v>2.3834493278672895E-3</v>
      </c>
      <c r="G5008">
        <v>201809</v>
      </c>
      <c r="H5008" t="s">
        <v>3158</v>
      </c>
    </row>
    <row r="5009" spans="1:8">
      <c r="A5009" s="1" t="s">
        <v>83</v>
      </c>
      <c r="B5009" s="1" t="s">
        <v>8</v>
      </c>
      <c r="C5009">
        <v>9926</v>
      </c>
      <c r="D5009" s="2" t="s">
        <v>6689</v>
      </c>
      <c r="E5009" s="2" t="s">
        <v>6690</v>
      </c>
      <c r="F5009">
        <v>1.0074551682450131E-4</v>
      </c>
      <c r="G5009">
        <v>201809</v>
      </c>
      <c r="H5009" t="s">
        <v>3198</v>
      </c>
    </row>
    <row r="5010" spans="1:8">
      <c r="A5010" s="1" t="s">
        <v>84</v>
      </c>
      <c r="B5010" s="1" t="s">
        <v>8</v>
      </c>
      <c r="C5010">
        <v>1762.569</v>
      </c>
      <c r="D5010" s="2" t="s">
        <v>6689</v>
      </c>
      <c r="E5010" s="2" t="s">
        <v>6690</v>
      </c>
      <c r="F5010">
        <v>5.6735367523200512E-4</v>
      </c>
      <c r="G5010">
        <v>201809</v>
      </c>
      <c r="H5010" t="s">
        <v>3238</v>
      </c>
    </row>
    <row r="5011" spans="1:8">
      <c r="A5011" s="1" t="s">
        <v>85</v>
      </c>
      <c r="B5011" s="1" t="s">
        <v>8</v>
      </c>
      <c r="C5011">
        <v>187.78995</v>
      </c>
      <c r="D5011" s="2" t="s">
        <v>6689</v>
      </c>
      <c r="E5011" s="2" t="s">
        <v>6690</v>
      </c>
      <c r="F5011">
        <v>5.3250986008569678E-3</v>
      </c>
      <c r="G5011">
        <v>201809</v>
      </c>
      <c r="H5011" t="s">
        <v>3278</v>
      </c>
    </row>
    <row r="5012" spans="1:8">
      <c r="A5012" s="1" t="s">
        <v>86</v>
      </c>
      <c r="B5012" s="1" t="s">
        <v>8</v>
      </c>
      <c r="C5012">
        <v>180.56008</v>
      </c>
      <c r="D5012" s="2" t="s">
        <v>6689</v>
      </c>
      <c r="E5012" s="2" t="s">
        <v>6690</v>
      </c>
      <c r="F5012">
        <v>5.5383227566137543E-3</v>
      </c>
      <c r="G5012">
        <v>201809</v>
      </c>
      <c r="H5012" t="s">
        <v>3318</v>
      </c>
    </row>
    <row r="5013" spans="1:8">
      <c r="A5013" s="1" t="s">
        <v>87</v>
      </c>
      <c r="B5013" s="1" t="s">
        <v>8</v>
      </c>
      <c r="C5013">
        <v>17.010000000000002</v>
      </c>
      <c r="D5013" s="2" t="s">
        <v>6689</v>
      </c>
      <c r="E5013" s="2" t="s">
        <v>6690</v>
      </c>
      <c r="F5013">
        <v>5.8788947677836559E-2</v>
      </c>
      <c r="G5013">
        <v>201809</v>
      </c>
      <c r="H5013" t="s">
        <v>3358</v>
      </c>
    </row>
    <row r="5014" spans="1:8">
      <c r="A5014" s="1" t="s">
        <v>88</v>
      </c>
      <c r="B5014" s="1" t="s">
        <v>8</v>
      </c>
      <c r="C5014">
        <v>1.6041000000000001</v>
      </c>
      <c r="D5014" s="2" t="s">
        <v>6689</v>
      </c>
      <c r="E5014" s="2" t="s">
        <v>6690</v>
      </c>
      <c r="F5014">
        <v>0.6234025310142759</v>
      </c>
      <c r="G5014">
        <v>201809</v>
      </c>
      <c r="H5014" t="s">
        <v>3398</v>
      </c>
    </row>
    <row r="5015" spans="1:8">
      <c r="A5015" s="1" t="s">
        <v>89</v>
      </c>
      <c r="B5015" s="1" t="s">
        <v>8</v>
      </c>
      <c r="C5015">
        <v>10.990399999999999</v>
      </c>
      <c r="D5015" s="2" t="s">
        <v>6689</v>
      </c>
      <c r="E5015" s="2" t="s">
        <v>6690</v>
      </c>
      <c r="F5015">
        <v>9.0988499053719613E-2</v>
      </c>
      <c r="G5015">
        <v>201809</v>
      </c>
      <c r="H5015" t="s">
        <v>3438</v>
      </c>
    </row>
    <row r="5016" spans="1:8">
      <c r="A5016" s="1" t="s">
        <v>90</v>
      </c>
      <c r="B5016" s="1" t="s">
        <v>8</v>
      </c>
      <c r="C5016">
        <v>19.3644</v>
      </c>
      <c r="D5016" s="2" t="s">
        <v>6689</v>
      </c>
      <c r="E5016" s="2" t="s">
        <v>6690</v>
      </c>
      <c r="F5016">
        <v>5.1641155935634467E-2</v>
      </c>
      <c r="G5016">
        <v>201809</v>
      </c>
      <c r="H5016" t="s">
        <v>3478</v>
      </c>
    </row>
    <row r="5017" spans="1:8">
      <c r="A5017" s="1" t="s">
        <v>91</v>
      </c>
      <c r="B5017" s="1" t="s">
        <v>8</v>
      </c>
      <c r="C5017">
        <v>3877.57</v>
      </c>
      <c r="D5017" s="2" t="s">
        <v>6689</v>
      </c>
      <c r="E5017" s="2" t="s">
        <v>6690</v>
      </c>
      <c r="F5017">
        <v>2.5789347452141417E-4</v>
      </c>
      <c r="G5017">
        <v>201809</v>
      </c>
      <c r="H5017" t="s">
        <v>3518</v>
      </c>
    </row>
    <row r="5018" spans="1:8">
      <c r="A5018" s="1" t="s">
        <v>92</v>
      </c>
      <c r="B5018" s="1" t="s">
        <v>8</v>
      </c>
      <c r="C5018">
        <v>61.494999999999997</v>
      </c>
      <c r="D5018" s="2" t="s">
        <v>6689</v>
      </c>
      <c r="E5018" s="2" t="s">
        <v>6690</v>
      </c>
      <c r="F5018">
        <v>1.6261484673550698E-2</v>
      </c>
      <c r="G5018">
        <v>201809</v>
      </c>
      <c r="H5018" t="s">
        <v>3558</v>
      </c>
    </row>
    <row r="5019" spans="1:8">
      <c r="A5019" s="1" t="s">
        <v>93</v>
      </c>
      <c r="B5019" s="1" t="s">
        <v>8</v>
      </c>
      <c r="C5019">
        <v>1654.4179999999999</v>
      </c>
      <c r="D5019" s="2" t="s">
        <v>6689</v>
      </c>
      <c r="E5019" s="2" t="s">
        <v>6690</v>
      </c>
      <c r="F5019">
        <v>6.0444216636907971E-4</v>
      </c>
      <c r="G5019">
        <v>201809</v>
      </c>
      <c r="H5019" t="s">
        <v>3598</v>
      </c>
    </row>
    <row r="5020" spans="1:8">
      <c r="A5020" s="1" t="s">
        <v>94</v>
      </c>
      <c r="B5020" s="1" t="s">
        <v>8</v>
      </c>
      <c r="C5020">
        <v>2891.1159200000002</v>
      </c>
      <c r="D5020" s="2" t="s">
        <v>6689</v>
      </c>
      <c r="E5020" s="2" t="s">
        <v>6690</v>
      </c>
      <c r="F5020">
        <v>3.458872033052206E-4</v>
      </c>
      <c r="G5020">
        <v>201809</v>
      </c>
      <c r="H5020" t="s">
        <v>3638</v>
      </c>
    </row>
    <row r="5021" spans="1:8">
      <c r="A5021" s="1" t="s">
        <v>95</v>
      </c>
      <c r="B5021" s="1" t="s">
        <v>8</v>
      </c>
      <c r="C5021">
        <v>9.4533299999999993</v>
      </c>
      <c r="D5021" s="2" t="s">
        <v>6689</v>
      </c>
      <c r="E5021" s="2" t="s">
        <v>6690</v>
      </c>
      <c r="F5021">
        <v>0.10578282996573694</v>
      </c>
      <c r="G5021">
        <v>201809</v>
      </c>
      <c r="H5021" t="s">
        <v>3678</v>
      </c>
    </row>
    <row r="5022" spans="1:8">
      <c r="A5022" s="1" t="s">
        <v>6390</v>
      </c>
      <c r="B5022" s="1" t="s">
        <v>8</v>
      </c>
      <c r="C5022">
        <v>41.645000000000003</v>
      </c>
      <c r="D5022" s="2" t="s">
        <v>6689</v>
      </c>
      <c r="E5022" s="2" t="s">
        <v>6690</v>
      </c>
      <c r="F5022">
        <v>2.4012486492976347E-2</v>
      </c>
      <c r="G5022">
        <v>201809</v>
      </c>
      <c r="H5022" t="s">
        <v>6489</v>
      </c>
    </row>
    <row r="5023" spans="1:8">
      <c r="A5023" s="1" t="s">
        <v>97</v>
      </c>
      <c r="B5023" s="1" t="s">
        <v>8</v>
      </c>
      <c r="C5023">
        <v>39.783200000000001</v>
      </c>
      <c r="D5023" s="2" t="s">
        <v>6689</v>
      </c>
      <c r="E5023" s="2" t="s">
        <v>6690</v>
      </c>
      <c r="F5023">
        <v>2.5136238412194093E-2</v>
      </c>
      <c r="G5023">
        <v>201809</v>
      </c>
      <c r="H5023" t="s">
        <v>3718</v>
      </c>
    </row>
    <row r="5024" spans="1:8">
      <c r="A5024" s="1" t="s">
        <v>98</v>
      </c>
      <c r="B5024" s="1" t="s">
        <v>8</v>
      </c>
      <c r="C5024">
        <v>18.01737</v>
      </c>
      <c r="D5024" s="2" t="s">
        <v>6689</v>
      </c>
      <c r="E5024" s="2" t="s">
        <v>6690</v>
      </c>
      <c r="F5024">
        <v>5.5501996129290791E-2</v>
      </c>
      <c r="G5024">
        <v>201809</v>
      </c>
      <c r="H5024" t="s">
        <v>3758</v>
      </c>
    </row>
    <row r="5025" spans="1:8">
      <c r="A5025" s="1" t="s">
        <v>99</v>
      </c>
      <c r="B5025" s="1" t="s">
        <v>8</v>
      </c>
      <c r="C5025">
        <v>847.36149999999998</v>
      </c>
      <c r="D5025" s="2" t="s">
        <v>6689</v>
      </c>
      <c r="E5025" s="2" t="s">
        <v>6690</v>
      </c>
      <c r="F5025">
        <v>1.1801338625840329E-3</v>
      </c>
      <c r="G5025">
        <v>201809</v>
      </c>
      <c r="H5025" t="s">
        <v>3798</v>
      </c>
    </row>
    <row r="5026" spans="1:8">
      <c r="A5026" s="1" t="s">
        <v>100</v>
      </c>
      <c r="B5026" s="1" t="s">
        <v>8</v>
      </c>
      <c r="C5026">
        <v>22.235600000000002</v>
      </c>
      <c r="D5026" s="2" t="s">
        <v>6689</v>
      </c>
      <c r="E5026" s="2" t="s">
        <v>6690</v>
      </c>
      <c r="F5026">
        <v>4.4972926298368382E-2</v>
      </c>
      <c r="G5026">
        <v>201809</v>
      </c>
      <c r="H5026" t="s">
        <v>3838</v>
      </c>
    </row>
    <row r="5027" spans="1:8">
      <c r="A5027" s="1" t="s">
        <v>101</v>
      </c>
      <c r="B5027" s="1" t="s">
        <v>8</v>
      </c>
      <c r="C5027">
        <v>4.8048000000000002</v>
      </c>
      <c r="D5027" s="2" t="s">
        <v>6689</v>
      </c>
      <c r="E5027" s="2" t="s">
        <v>6690</v>
      </c>
      <c r="F5027">
        <v>0.20812520812520813</v>
      </c>
      <c r="G5027">
        <v>201809</v>
      </c>
      <c r="H5027" t="s">
        <v>3878</v>
      </c>
    </row>
    <row r="5028" spans="1:8">
      <c r="A5028" s="1" t="s">
        <v>102</v>
      </c>
      <c r="B5028" s="1" t="s">
        <v>8</v>
      </c>
      <c r="C5028">
        <v>69.790000000000006</v>
      </c>
      <c r="D5028" s="2" t="s">
        <v>6689</v>
      </c>
      <c r="E5028" s="2" t="s">
        <v>6690</v>
      </c>
      <c r="F5028">
        <v>1.4328700386874909E-2</v>
      </c>
      <c r="G5028">
        <v>201809</v>
      </c>
      <c r="H5028" t="s">
        <v>3918</v>
      </c>
    </row>
    <row r="5029" spans="1:8">
      <c r="A5029" s="1" t="s">
        <v>103</v>
      </c>
      <c r="B5029" s="1" t="s">
        <v>8</v>
      </c>
      <c r="C5029">
        <v>17.010000000000002</v>
      </c>
      <c r="D5029" s="2" t="s">
        <v>6689</v>
      </c>
      <c r="E5029" s="2" t="s">
        <v>6690</v>
      </c>
      <c r="F5029">
        <v>5.8788947677836559E-2</v>
      </c>
      <c r="G5029">
        <v>201809</v>
      </c>
      <c r="H5029" t="s">
        <v>3958</v>
      </c>
    </row>
    <row r="5030" spans="1:8">
      <c r="A5030" s="1" t="s">
        <v>104</v>
      </c>
      <c r="B5030" s="1" t="s">
        <v>8</v>
      </c>
      <c r="C5030">
        <v>355.35169999999999</v>
      </c>
      <c r="D5030" s="2" t="s">
        <v>6689</v>
      </c>
      <c r="E5030" s="2" t="s">
        <v>6690</v>
      </c>
      <c r="F5030">
        <v>2.8141134543608489E-3</v>
      </c>
      <c r="G5030">
        <v>201809</v>
      </c>
      <c r="H5030" t="s">
        <v>3998</v>
      </c>
    </row>
    <row r="5031" spans="1:8">
      <c r="A5031" s="1" t="s">
        <v>105</v>
      </c>
      <c r="B5031" s="1" t="s">
        <v>8</v>
      </c>
      <c r="C5031">
        <v>37.189329999999998</v>
      </c>
      <c r="D5031" s="2" t="s">
        <v>6689</v>
      </c>
      <c r="E5031" s="2" t="s">
        <v>6690</v>
      </c>
      <c r="F5031">
        <v>2.6889433071259957E-2</v>
      </c>
      <c r="G5031">
        <v>201809</v>
      </c>
      <c r="H5031" t="s">
        <v>4038</v>
      </c>
    </row>
    <row r="5032" spans="1:8">
      <c r="A5032" s="1" t="s">
        <v>106</v>
      </c>
      <c r="B5032" s="1" t="s">
        <v>8</v>
      </c>
      <c r="C5032">
        <v>9.7200000000000006</v>
      </c>
      <c r="D5032" s="2" t="s">
        <v>6689</v>
      </c>
      <c r="E5032" s="2" t="s">
        <v>6690</v>
      </c>
      <c r="F5032">
        <v>0.10288065843621398</v>
      </c>
      <c r="G5032">
        <v>201809</v>
      </c>
      <c r="H5032" t="s">
        <v>4078</v>
      </c>
    </row>
    <row r="5033" spans="1:8">
      <c r="A5033" s="1" t="s">
        <v>107</v>
      </c>
      <c r="B5033" s="1" t="s">
        <v>8</v>
      </c>
      <c r="C5033">
        <v>130.44999999999999</v>
      </c>
      <c r="D5033" s="2" t="s">
        <v>6689</v>
      </c>
      <c r="E5033" s="2" t="s">
        <v>6690</v>
      </c>
      <c r="F5033">
        <v>7.665772326561902E-3</v>
      </c>
      <c r="G5033">
        <v>201809</v>
      </c>
      <c r="H5033" t="s">
        <v>4118</v>
      </c>
    </row>
    <row r="5034" spans="1:8">
      <c r="A5034" s="1" t="s">
        <v>108</v>
      </c>
      <c r="B5034" s="1" t="s">
        <v>8</v>
      </c>
      <c r="C5034">
        <v>1.7534000000000001</v>
      </c>
      <c r="D5034" s="2" t="s">
        <v>6689</v>
      </c>
      <c r="E5034" s="2" t="s">
        <v>6690</v>
      </c>
      <c r="F5034">
        <v>0.57032052013231438</v>
      </c>
      <c r="G5034">
        <v>201809</v>
      </c>
      <c r="H5034" t="s">
        <v>4158</v>
      </c>
    </row>
    <row r="5035" spans="1:8">
      <c r="A5035" s="1" t="s">
        <v>109</v>
      </c>
      <c r="B5035" s="1" t="s">
        <v>8</v>
      </c>
      <c r="C5035">
        <v>0.44956000000000002</v>
      </c>
      <c r="D5035" s="2" t="s">
        <v>6689</v>
      </c>
      <c r="E5035" s="2" t="s">
        <v>6690</v>
      </c>
      <c r="F5035">
        <v>2.2243971883619538</v>
      </c>
      <c r="G5035">
        <v>201809</v>
      </c>
      <c r="H5035" t="s">
        <v>4198</v>
      </c>
    </row>
    <row r="5036" spans="1:8">
      <c r="A5036" s="1" t="s">
        <v>110</v>
      </c>
      <c r="B5036" s="1" t="s">
        <v>8</v>
      </c>
      <c r="C5036">
        <v>1.1692</v>
      </c>
      <c r="D5036" s="2" t="s">
        <v>6689</v>
      </c>
      <c r="E5036" s="2" t="s">
        <v>6690</v>
      </c>
      <c r="F5036">
        <v>0.85528566541224771</v>
      </c>
      <c r="G5036">
        <v>201809</v>
      </c>
      <c r="H5036" t="s">
        <v>4238</v>
      </c>
    </row>
    <row r="5037" spans="1:8">
      <c r="A5037" s="1" t="s">
        <v>111</v>
      </c>
      <c r="B5037" s="1" t="s">
        <v>8</v>
      </c>
      <c r="C5037">
        <v>3.8460800000000002</v>
      </c>
      <c r="D5037" s="2" t="s">
        <v>6689</v>
      </c>
      <c r="E5037" s="2" t="s">
        <v>6690</v>
      </c>
      <c r="F5037">
        <v>0.26000499209584821</v>
      </c>
      <c r="G5037">
        <v>201809</v>
      </c>
      <c r="H5037" t="s">
        <v>4278</v>
      </c>
    </row>
    <row r="5038" spans="1:8">
      <c r="A5038" s="1" t="s">
        <v>112</v>
      </c>
      <c r="B5038" s="1" t="s">
        <v>8</v>
      </c>
      <c r="C5038">
        <v>3.8715199999999999</v>
      </c>
      <c r="D5038" s="2" t="s">
        <v>6689</v>
      </c>
      <c r="E5038" s="2" t="s">
        <v>6690</v>
      </c>
      <c r="F5038">
        <v>0.25829648303508701</v>
      </c>
      <c r="G5038">
        <v>201809</v>
      </c>
      <c r="H5038" t="s">
        <v>4318</v>
      </c>
    </row>
    <row r="5039" spans="1:8">
      <c r="A5039" s="1" t="s">
        <v>113</v>
      </c>
      <c r="B5039" s="1" t="s">
        <v>8</v>
      </c>
      <c r="C5039">
        <v>62.531999999999996</v>
      </c>
      <c r="D5039" s="2" t="s">
        <v>6689</v>
      </c>
      <c r="E5039" s="2" t="s">
        <v>6690</v>
      </c>
      <c r="F5039">
        <v>1.5991812192157617E-2</v>
      </c>
      <c r="G5039">
        <v>201809</v>
      </c>
      <c r="H5039" t="s">
        <v>4358</v>
      </c>
    </row>
    <row r="5040" spans="1:8">
      <c r="A5040" s="1" t="s">
        <v>114</v>
      </c>
      <c r="B5040" s="1" t="s">
        <v>8</v>
      </c>
      <c r="C5040">
        <v>145.03100000000001</v>
      </c>
      <c r="D5040" s="2" t="s">
        <v>6689</v>
      </c>
      <c r="E5040" s="2" t="s">
        <v>6690</v>
      </c>
      <c r="F5040">
        <v>6.8950776040984339E-3</v>
      </c>
      <c r="G5040">
        <v>201809</v>
      </c>
      <c r="H5040" t="s">
        <v>4398</v>
      </c>
    </row>
    <row r="5041" spans="1:8">
      <c r="A5041" s="1" t="s">
        <v>115</v>
      </c>
      <c r="B5041" s="1" t="s">
        <v>8</v>
      </c>
      <c r="C5041">
        <v>4.2881999999999998</v>
      </c>
      <c r="D5041" s="2" t="s">
        <v>6689</v>
      </c>
      <c r="E5041" s="2" t="s">
        <v>6690</v>
      </c>
      <c r="F5041">
        <v>0.23319807844783361</v>
      </c>
      <c r="G5041">
        <v>201809</v>
      </c>
      <c r="H5041" t="s">
        <v>4438</v>
      </c>
    </row>
    <row r="5042" spans="1:8">
      <c r="A5042" s="1" t="s">
        <v>116</v>
      </c>
      <c r="B5042" s="1" t="s">
        <v>8</v>
      </c>
      <c r="C5042">
        <v>6786.2355600000001</v>
      </c>
      <c r="D5042" s="2" t="s">
        <v>6689</v>
      </c>
      <c r="E5042" s="2" t="s">
        <v>6690</v>
      </c>
      <c r="F5042">
        <v>1.473571011731871E-4</v>
      </c>
      <c r="G5042">
        <v>201809</v>
      </c>
      <c r="H5042" t="s">
        <v>4478</v>
      </c>
    </row>
    <row r="5043" spans="1:8">
      <c r="A5043" s="1" t="s">
        <v>117</v>
      </c>
      <c r="B5043" s="1" t="s">
        <v>8</v>
      </c>
      <c r="C5043">
        <v>4.25589</v>
      </c>
      <c r="D5043" s="2" t="s">
        <v>6689</v>
      </c>
      <c r="E5043" s="2" t="s">
        <v>6690</v>
      </c>
      <c r="F5043">
        <v>0.23496847897854503</v>
      </c>
      <c r="G5043">
        <v>201809</v>
      </c>
      <c r="H5043" t="s">
        <v>4518</v>
      </c>
    </row>
    <row r="5044" spans="1:8">
      <c r="A5044" s="1" t="s">
        <v>118</v>
      </c>
      <c r="B5044" s="1" t="s">
        <v>8</v>
      </c>
      <c r="C5044">
        <v>4.6436999999999999</v>
      </c>
      <c r="D5044" s="2" t="s">
        <v>6689</v>
      </c>
      <c r="E5044" s="2" t="s">
        <v>6690</v>
      </c>
      <c r="F5044">
        <v>0.2153455218898723</v>
      </c>
      <c r="G5044">
        <v>201809</v>
      </c>
      <c r="H5044" t="s">
        <v>4558</v>
      </c>
    </row>
    <row r="5045" spans="1:8">
      <c r="A5045" s="1" t="s">
        <v>119</v>
      </c>
      <c r="B5045" s="1" t="s">
        <v>8</v>
      </c>
      <c r="C5045">
        <v>118.2624</v>
      </c>
      <c r="D5045" s="2" t="s">
        <v>6689</v>
      </c>
      <c r="E5045" s="2" t="s">
        <v>6690</v>
      </c>
      <c r="F5045">
        <v>8.4557729252915555E-3</v>
      </c>
      <c r="G5045">
        <v>201809</v>
      </c>
      <c r="H5045" t="s">
        <v>4598</v>
      </c>
    </row>
    <row r="5046" spans="1:8">
      <c r="A5046" s="1" t="s">
        <v>120</v>
      </c>
      <c r="B5046" s="1" t="s">
        <v>8</v>
      </c>
      <c r="C5046">
        <v>79.220699999999994</v>
      </c>
      <c r="D5046" s="2" t="s">
        <v>6689</v>
      </c>
      <c r="E5046" s="2" t="s">
        <v>6690</v>
      </c>
      <c r="F5046">
        <v>1.2622963442635575E-2</v>
      </c>
      <c r="G5046">
        <v>201809</v>
      </c>
      <c r="H5046" t="s">
        <v>4638</v>
      </c>
    </row>
    <row r="5047" spans="1:8">
      <c r="A5047" s="1" t="s">
        <v>121</v>
      </c>
      <c r="B5047" s="1" t="s">
        <v>8</v>
      </c>
      <c r="C5047">
        <v>1010.70153</v>
      </c>
      <c r="D5047" s="2" t="s">
        <v>6689</v>
      </c>
      <c r="E5047" s="2" t="s">
        <v>6690</v>
      </c>
      <c r="F5047">
        <v>9.8941178015234631E-4</v>
      </c>
      <c r="G5047">
        <v>201809</v>
      </c>
      <c r="H5047" t="s">
        <v>4678</v>
      </c>
    </row>
    <row r="5048" spans="1:8">
      <c r="A5048" s="1" t="s">
        <v>122</v>
      </c>
      <c r="B5048" s="1" t="s">
        <v>8</v>
      </c>
      <c r="C5048">
        <v>4.3845000000000001</v>
      </c>
      <c r="D5048" s="2" t="s">
        <v>6689</v>
      </c>
      <c r="E5048" s="2" t="s">
        <v>6690</v>
      </c>
      <c r="F5048">
        <v>0.22807617744326605</v>
      </c>
      <c r="G5048">
        <v>201809</v>
      </c>
      <c r="H5048" t="s">
        <v>4718</v>
      </c>
    </row>
    <row r="5049" spans="1:8">
      <c r="A5049" s="1" t="s">
        <v>123</v>
      </c>
      <c r="B5049" s="1" t="s">
        <v>8</v>
      </c>
      <c r="C5049">
        <v>9.1379999999999999</v>
      </c>
      <c r="D5049" s="2" t="s">
        <v>6689</v>
      </c>
      <c r="E5049" s="2" t="s">
        <v>6690</v>
      </c>
      <c r="F5049">
        <v>0.1094331363536879</v>
      </c>
      <c r="G5049">
        <v>201809</v>
      </c>
      <c r="H5049" t="s">
        <v>4758</v>
      </c>
    </row>
    <row r="5050" spans="1:8">
      <c r="A5050" s="1" t="s">
        <v>124</v>
      </c>
      <c r="B5050" s="1" t="s">
        <v>8</v>
      </c>
      <c r="C5050">
        <v>16.2621</v>
      </c>
      <c r="D5050" s="2" t="s">
        <v>6689</v>
      </c>
      <c r="E5050" s="2" t="s">
        <v>6690</v>
      </c>
      <c r="F5050">
        <v>6.1492673147994413E-2</v>
      </c>
      <c r="G5050">
        <v>201809</v>
      </c>
      <c r="H5050" t="s">
        <v>4798</v>
      </c>
    </row>
    <row r="5051" spans="1:8">
      <c r="A5051" s="1" t="s">
        <v>125</v>
      </c>
      <c r="B5051" s="1" t="s">
        <v>8</v>
      </c>
      <c r="C5051">
        <v>33.858199999999997</v>
      </c>
      <c r="D5051" s="2" t="s">
        <v>6689</v>
      </c>
      <c r="E5051" s="2" t="s">
        <v>6690</v>
      </c>
      <c r="F5051">
        <v>2.9534942790815817E-2</v>
      </c>
      <c r="G5051">
        <v>201809</v>
      </c>
      <c r="H5051" t="s">
        <v>4838</v>
      </c>
    </row>
    <row r="5052" spans="1:8">
      <c r="A5052" s="1" t="s">
        <v>126</v>
      </c>
      <c r="B5052" s="1" t="s">
        <v>8</v>
      </c>
      <c r="C5052">
        <v>10.644</v>
      </c>
      <c r="D5052" s="2" t="s">
        <v>6689</v>
      </c>
      <c r="E5052" s="2" t="s">
        <v>6690</v>
      </c>
      <c r="F5052">
        <v>9.3949642991356636E-2</v>
      </c>
      <c r="G5052">
        <v>201809</v>
      </c>
      <c r="H5052" t="s">
        <v>4878</v>
      </c>
    </row>
    <row r="5053" spans="1:8">
      <c r="A5053" s="1" t="s">
        <v>127</v>
      </c>
      <c r="B5053" s="1" t="s">
        <v>8</v>
      </c>
      <c r="C5053">
        <v>1.5968</v>
      </c>
      <c r="D5053" s="2" t="s">
        <v>6689</v>
      </c>
      <c r="E5053" s="2" t="s">
        <v>6690</v>
      </c>
      <c r="F5053">
        <v>0.62625250501002006</v>
      </c>
      <c r="G5053">
        <v>201809</v>
      </c>
      <c r="H5053" t="s">
        <v>4918</v>
      </c>
    </row>
    <row r="5054" spans="1:8">
      <c r="A5054" s="1" t="s">
        <v>128</v>
      </c>
      <c r="B5054" s="1" t="s">
        <v>8</v>
      </c>
      <c r="C5054">
        <v>0.89758000000000004</v>
      </c>
      <c r="D5054" s="2" t="s">
        <v>6689</v>
      </c>
      <c r="E5054" s="2" t="s">
        <v>6690</v>
      </c>
      <c r="F5054">
        <v>1.1141068205619555</v>
      </c>
      <c r="G5054">
        <v>201809</v>
      </c>
      <c r="H5054" t="s">
        <v>4958</v>
      </c>
    </row>
    <row r="5055" spans="1:8">
      <c r="A5055" s="1" t="s">
        <v>129</v>
      </c>
      <c r="B5055" s="1" t="s">
        <v>8</v>
      </c>
      <c r="C5055">
        <v>9810.3888999999999</v>
      </c>
      <c r="D5055" s="2" t="s">
        <v>6689</v>
      </c>
      <c r="E5055" s="2" t="s">
        <v>6690</v>
      </c>
      <c r="F5055">
        <v>1.0193275824162282E-4</v>
      </c>
      <c r="G5055">
        <v>201809</v>
      </c>
      <c r="H5055" t="s">
        <v>4998</v>
      </c>
    </row>
    <row r="5056" spans="1:8">
      <c r="A5056" s="1" t="s">
        <v>130</v>
      </c>
      <c r="B5056" s="1" t="s">
        <v>8</v>
      </c>
      <c r="C5056">
        <v>675.27269999999999</v>
      </c>
      <c r="D5056" s="2" t="s">
        <v>6689</v>
      </c>
      <c r="E5056" s="2" t="s">
        <v>6690</v>
      </c>
      <c r="F5056">
        <v>1.4808832046667962E-3</v>
      </c>
      <c r="G5056">
        <v>201809</v>
      </c>
      <c r="H5056" t="s">
        <v>5038</v>
      </c>
    </row>
    <row r="5057" spans="1:8">
      <c r="A5057" s="1" t="s">
        <v>131</v>
      </c>
      <c r="B5057" s="1" t="s">
        <v>8</v>
      </c>
      <c r="C5057">
        <v>8.7198899999999995</v>
      </c>
      <c r="D5057" s="2" t="s">
        <v>6689</v>
      </c>
      <c r="E5057" s="2" t="s">
        <v>6690</v>
      </c>
      <c r="F5057">
        <v>0.11468034573830634</v>
      </c>
      <c r="G5057">
        <v>201809</v>
      </c>
      <c r="H5057" t="s">
        <v>5078</v>
      </c>
    </row>
    <row r="5058" spans="1:8">
      <c r="A5058" s="1" t="s">
        <v>132</v>
      </c>
      <c r="B5058" s="1" t="s">
        <v>8</v>
      </c>
      <c r="C5058">
        <v>172.18270999999999</v>
      </c>
      <c r="D5058" s="2" t="s">
        <v>6689</v>
      </c>
      <c r="E5058" s="2" t="s">
        <v>6690</v>
      </c>
      <c r="F5058">
        <v>5.8077840684468262E-3</v>
      </c>
      <c r="G5058">
        <v>201809</v>
      </c>
      <c r="H5058" t="s">
        <v>5118</v>
      </c>
    </row>
    <row r="5059" spans="1:8">
      <c r="A5059" s="1" t="s">
        <v>6392</v>
      </c>
      <c r="B5059" s="1" t="s">
        <v>8</v>
      </c>
      <c r="C5059">
        <v>24.5</v>
      </c>
      <c r="D5059" s="2" t="s">
        <v>6689</v>
      </c>
      <c r="E5059" s="2" t="s">
        <v>6690</v>
      </c>
      <c r="F5059">
        <v>4.0816326530612242E-2</v>
      </c>
      <c r="G5059">
        <v>201809</v>
      </c>
      <c r="H5059" t="s">
        <v>6490</v>
      </c>
    </row>
    <row r="5060" spans="1:8">
      <c r="A5060" s="1" t="s">
        <v>134</v>
      </c>
      <c r="B5060" s="1" t="s">
        <v>8</v>
      </c>
      <c r="C5060">
        <v>10.230499999999999</v>
      </c>
      <c r="D5060" s="2" t="s">
        <v>6689</v>
      </c>
      <c r="E5060" s="2" t="s">
        <v>6690</v>
      </c>
      <c r="F5060">
        <v>9.7746933189971172E-2</v>
      </c>
      <c r="G5060">
        <v>201809</v>
      </c>
      <c r="H5060" t="s">
        <v>5158</v>
      </c>
    </row>
    <row r="5061" spans="1:8">
      <c r="A5061" s="1" t="s">
        <v>135</v>
      </c>
      <c r="B5061" s="1" t="s">
        <v>8</v>
      </c>
      <c r="C5061">
        <v>496.41</v>
      </c>
      <c r="D5061" s="2" t="s">
        <v>6689</v>
      </c>
      <c r="E5061" s="2" t="s">
        <v>6690</v>
      </c>
      <c r="F5061">
        <v>2.0144638504462037E-3</v>
      </c>
      <c r="G5061">
        <v>201809</v>
      </c>
      <c r="H5061" t="s">
        <v>5198</v>
      </c>
    </row>
    <row r="5062" spans="1:8">
      <c r="A5062" s="1" t="s">
        <v>136</v>
      </c>
      <c r="B5062" s="1" t="s">
        <v>8</v>
      </c>
      <c r="C5062">
        <v>17.010000000000002</v>
      </c>
      <c r="D5062" s="2" t="s">
        <v>6689</v>
      </c>
      <c r="E5062" s="2" t="s">
        <v>6690</v>
      </c>
      <c r="F5062">
        <v>5.8788947677836559E-2</v>
      </c>
      <c r="G5062">
        <v>201809</v>
      </c>
      <c r="H5062" t="s">
        <v>5238</v>
      </c>
    </row>
    <row r="5063" spans="1:8">
      <c r="A5063" s="1" t="s">
        <v>137</v>
      </c>
      <c r="B5063" s="1" t="s">
        <v>8</v>
      </c>
      <c r="C5063">
        <v>38.238999999999997</v>
      </c>
      <c r="D5063" s="2" t="s">
        <v>6689</v>
      </c>
      <c r="E5063" s="2" t="s">
        <v>6690</v>
      </c>
      <c r="F5063">
        <v>2.6151311488271139E-2</v>
      </c>
      <c r="G5063">
        <v>201809</v>
      </c>
      <c r="H5063" t="s">
        <v>5278</v>
      </c>
    </row>
    <row r="5064" spans="1:8">
      <c r="A5064" s="1" t="s">
        <v>138</v>
      </c>
      <c r="B5064" s="1" t="s">
        <v>8</v>
      </c>
      <c r="C5064">
        <v>11.01211</v>
      </c>
      <c r="D5064" s="2" t="s">
        <v>6689</v>
      </c>
      <c r="E5064" s="2" t="s">
        <v>6690</v>
      </c>
      <c r="F5064">
        <v>9.0809118325189273E-2</v>
      </c>
      <c r="G5064">
        <v>201809</v>
      </c>
      <c r="H5064" t="s">
        <v>5318</v>
      </c>
    </row>
    <row r="5065" spans="1:8">
      <c r="A5065" s="1" t="s">
        <v>139</v>
      </c>
      <c r="B5065" s="1" t="s">
        <v>8</v>
      </c>
      <c r="C5065">
        <v>4.0922000000000001</v>
      </c>
      <c r="D5065" s="2" t="s">
        <v>6689</v>
      </c>
      <c r="E5065" s="2" t="s">
        <v>6690</v>
      </c>
      <c r="F5065">
        <v>0.24436733297492791</v>
      </c>
      <c r="G5065">
        <v>201809</v>
      </c>
      <c r="H5065" t="s">
        <v>5358</v>
      </c>
    </row>
    <row r="5066" spans="1:8">
      <c r="A5066" s="1" t="s">
        <v>140</v>
      </c>
      <c r="B5066" s="1" t="s">
        <v>8</v>
      </c>
      <c r="C5066">
        <v>3.194</v>
      </c>
      <c r="D5066" s="2" t="s">
        <v>6689</v>
      </c>
      <c r="E5066" s="2" t="s">
        <v>6690</v>
      </c>
      <c r="F5066">
        <v>0.31308703819661865</v>
      </c>
      <c r="G5066">
        <v>201809</v>
      </c>
      <c r="H5066" t="s">
        <v>5398</v>
      </c>
    </row>
    <row r="5067" spans="1:8">
      <c r="A5067" s="1" t="s">
        <v>141</v>
      </c>
      <c r="B5067" s="1" t="s">
        <v>8</v>
      </c>
      <c r="C5067">
        <v>2.6318000000000001</v>
      </c>
      <c r="D5067" s="2" t="s">
        <v>6689</v>
      </c>
      <c r="E5067" s="2" t="s">
        <v>6690</v>
      </c>
      <c r="F5067">
        <v>0.37996808268105475</v>
      </c>
      <c r="G5067">
        <v>201809</v>
      </c>
      <c r="H5067" t="s">
        <v>5438</v>
      </c>
    </row>
    <row r="5068" spans="1:8">
      <c r="A5068" s="1" t="s">
        <v>142</v>
      </c>
      <c r="B5068" s="1" t="s">
        <v>8</v>
      </c>
      <c r="C5068">
        <v>7.8559999999999999</v>
      </c>
      <c r="D5068" s="2" t="s">
        <v>6689</v>
      </c>
      <c r="E5068" s="2" t="s">
        <v>6690</v>
      </c>
      <c r="F5068">
        <v>0.12729124236252545</v>
      </c>
      <c r="G5068">
        <v>201809</v>
      </c>
      <c r="H5068" t="s">
        <v>5478</v>
      </c>
    </row>
    <row r="5069" spans="1:8">
      <c r="A5069" s="1" t="s">
        <v>143</v>
      </c>
      <c r="B5069" s="1" t="s">
        <v>8</v>
      </c>
      <c r="C5069">
        <v>7.9696499999999997</v>
      </c>
      <c r="D5069" s="2" t="s">
        <v>6689</v>
      </c>
      <c r="E5069" s="2" t="s">
        <v>6690</v>
      </c>
      <c r="F5069">
        <v>0.12547602466858646</v>
      </c>
      <c r="G5069">
        <v>201809</v>
      </c>
      <c r="H5069" t="s">
        <v>5518</v>
      </c>
    </row>
    <row r="5070" spans="1:8">
      <c r="A5070" s="1" t="s">
        <v>144</v>
      </c>
      <c r="B5070" s="1" t="s">
        <v>8</v>
      </c>
      <c r="C5070">
        <v>35.9011</v>
      </c>
      <c r="D5070" s="2" t="s">
        <v>6689</v>
      </c>
      <c r="E5070" s="2" t="s">
        <v>6690</v>
      </c>
      <c r="F5070">
        <v>2.7854299728977665E-2</v>
      </c>
      <c r="G5070">
        <v>201809</v>
      </c>
      <c r="H5070" t="s">
        <v>5558</v>
      </c>
    </row>
    <row r="5071" spans="1:8">
      <c r="A5071" s="1" t="s">
        <v>145</v>
      </c>
      <c r="B5071" s="1" t="s">
        <v>8</v>
      </c>
      <c r="C5071">
        <v>2646.4456</v>
      </c>
      <c r="D5071" s="2" t="s">
        <v>6689</v>
      </c>
      <c r="E5071" s="2" t="s">
        <v>6690</v>
      </c>
      <c r="F5071">
        <v>3.7786531489632734E-4</v>
      </c>
      <c r="G5071">
        <v>201809</v>
      </c>
      <c r="H5071" t="s">
        <v>5598</v>
      </c>
    </row>
    <row r="5072" spans="1:8">
      <c r="A5072" s="1" t="s">
        <v>146</v>
      </c>
      <c r="B5072" s="1" t="s">
        <v>8</v>
      </c>
      <c r="C5072">
        <v>32.60342</v>
      </c>
      <c r="D5072" s="2" t="s">
        <v>6689</v>
      </c>
      <c r="E5072" s="2" t="s">
        <v>6690</v>
      </c>
      <c r="F5072">
        <v>3.0671628927272047E-2</v>
      </c>
      <c r="G5072">
        <v>201809</v>
      </c>
      <c r="H5072" t="s">
        <v>5638</v>
      </c>
    </row>
    <row r="5073" spans="1:8">
      <c r="A5073" s="1" t="s">
        <v>147</v>
      </c>
      <c r="B5073" s="1" t="s">
        <v>8</v>
      </c>
      <c r="C5073">
        <v>4346.0349999999999</v>
      </c>
      <c r="D5073" s="2" t="s">
        <v>6689</v>
      </c>
      <c r="E5073" s="2" t="s">
        <v>6690</v>
      </c>
      <c r="F5073">
        <v>2.3009478754773029E-4</v>
      </c>
      <c r="G5073">
        <v>201809</v>
      </c>
      <c r="H5073" t="s">
        <v>5678</v>
      </c>
    </row>
    <row r="5074" spans="1:8">
      <c r="A5074" s="1" t="s">
        <v>148</v>
      </c>
      <c r="B5074" s="1" t="s">
        <v>8</v>
      </c>
      <c r="C5074">
        <v>1.1692</v>
      </c>
      <c r="D5074" s="2" t="s">
        <v>6689</v>
      </c>
      <c r="E5074" s="2" t="s">
        <v>6690</v>
      </c>
      <c r="F5074">
        <v>0.85528566541224771</v>
      </c>
      <c r="G5074">
        <v>201809</v>
      </c>
      <c r="H5074" t="s">
        <v>5718</v>
      </c>
    </row>
    <row r="5075" spans="1:8">
      <c r="A5075" s="1" t="s">
        <v>149</v>
      </c>
      <c r="B5075" s="1" t="s">
        <v>8</v>
      </c>
      <c r="C5075">
        <v>37.15484</v>
      </c>
      <c r="D5075" s="2" t="s">
        <v>6689</v>
      </c>
      <c r="E5075" s="2" t="s">
        <v>6690</v>
      </c>
      <c r="F5075">
        <v>2.6914393925528947E-2</v>
      </c>
      <c r="G5075">
        <v>201809</v>
      </c>
      <c r="H5075" t="s">
        <v>5758</v>
      </c>
    </row>
    <row r="5076" spans="1:8">
      <c r="A5076" s="1" t="s">
        <v>150</v>
      </c>
      <c r="B5076" s="1" t="s">
        <v>8</v>
      </c>
      <c r="C5076">
        <v>9151.5973200000008</v>
      </c>
      <c r="D5076" s="2" t="s">
        <v>6689</v>
      </c>
      <c r="E5076" s="2" t="s">
        <v>6690</v>
      </c>
      <c r="F5076">
        <v>1.0927054207406931E-4</v>
      </c>
      <c r="G5076">
        <v>201809</v>
      </c>
      <c r="H5076" t="s">
        <v>5798</v>
      </c>
    </row>
    <row r="5077" spans="1:8">
      <c r="A5077" s="1" t="s">
        <v>151</v>
      </c>
      <c r="B5077" s="1" t="s">
        <v>8</v>
      </c>
      <c r="C5077">
        <v>7137217.7120000003</v>
      </c>
      <c r="D5077" s="2" t="s">
        <v>6689</v>
      </c>
      <c r="E5077" s="2" t="s">
        <v>6690</v>
      </c>
      <c r="F5077">
        <v>1.4011062018168124E-7</v>
      </c>
      <c r="G5077">
        <v>201809</v>
      </c>
      <c r="H5077" t="s">
        <v>5838</v>
      </c>
    </row>
    <row r="5078" spans="1:8">
      <c r="A5078" s="1" t="s">
        <v>6394</v>
      </c>
      <c r="B5078" s="1" t="s">
        <v>8</v>
      </c>
      <c r="C5078">
        <v>71.37218</v>
      </c>
      <c r="D5078" s="2" t="s">
        <v>6689</v>
      </c>
      <c r="E5078" s="2" t="s">
        <v>6690</v>
      </c>
      <c r="F5078">
        <v>1.4011061452795754E-2</v>
      </c>
      <c r="G5078">
        <v>201809</v>
      </c>
      <c r="H5078" t="s">
        <v>6491</v>
      </c>
    </row>
    <row r="5079" spans="1:8">
      <c r="A5079" s="1" t="s">
        <v>152</v>
      </c>
      <c r="B5079" s="1" t="s">
        <v>8</v>
      </c>
      <c r="C5079">
        <v>27236.513999999999</v>
      </c>
      <c r="D5079" s="2" t="s">
        <v>6689</v>
      </c>
      <c r="E5079" s="2" t="s">
        <v>6690</v>
      </c>
      <c r="F5079">
        <v>3.6715418133172255E-5</v>
      </c>
      <c r="G5079">
        <v>201809</v>
      </c>
      <c r="H5079" t="s">
        <v>5878</v>
      </c>
    </row>
    <row r="5080" spans="1:8">
      <c r="A5080" s="1" t="s">
        <v>153</v>
      </c>
      <c r="B5080" s="1" t="s">
        <v>8</v>
      </c>
      <c r="C5080">
        <v>131.69280000000001</v>
      </c>
      <c r="D5080" s="2" t="s">
        <v>6689</v>
      </c>
      <c r="E5080" s="2" t="s">
        <v>6690</v>
      </c>
      <c r="F5080">
        <v>7.5934295572726825E-3</v>
      </c>
      <c r="G5080">
        <v>201809</v>
      </c>
      <c r="H5080" t="s">
        <v>5918</v>
      </c>
    </row>
    <row r="5081" spans="1:8">
      <c r="A5081" s="1" t="s">
        <v>154</v>
      </c>
      <c r="B5081" s="1" t="s">
        <v>8</v>
      </c>
      <c r="C5081">
        <v>3.0443199999999999</v>
      </c>
      <c r="D5081" s="2" t="s">
        <v>6689</v>
      </c>
      <c r="E5081" s="2" t="s">
        <v>6690</v>
      </c>
      <c r="F5081">
        <v>0.3284805802280969</v>
      </c>
      <c r="G5081">
        <v>201809</v>
      </c>
      <c r="H5081" t="s">
        <v>5958</v>
      </c>
    </row>
    <row r="5082" spans="1:8">
      <c r="A5082" s="1" t="s">
        <v>155</v>
      </c>
      <c r="B5082" s="1" t="s">
        <v>8</v>
      </c>
      <c r="C5082">
        <v>655.95699999999999</v>
      </c>
      <c r="D5082" s="2" t="s">
        <v>6689</v>
      </c>
      <c r="E5082" s="2" t="s">
        <v>6690</v>
      </c>
      <c r="F5082">
        <v>1.5244901723741038E-3</v>
      </c>
      <c r="G5082">
        <v>201809</v>
      </c>
      <c r="H5082" t="s">
        <v>5998</v>
      </c>
    </row>
    <row r="5083" spans="1:8">
      <c r="A5083" s="1" t="s">
        <v>156</v>
      </c>
      <c r="B5083" s="1" t="s">
        <v>8</v>
      </c>
      <c r="C5083">
        <v>3.1568399999999999</v>
      </c>
      <c r="D5083" s="2" t="s">
        <v>6689</v>
      </c>
      <c r="E5083" s="2" t="s">
        <v>6690</v>
      </c>
      <c r="F5083">
        <v>0.31677246867120284</v>
      </c>
      <c r="G5083">
        <v>201809</v>
      </c>
      <c r="H5083" t="s">
        <v>6038</v>
      </c>
    </row>
    <row r="5084" spans="1:8">
      <c r="A5084" s="1" t="s">
        <v>6396</v>
      </c>
      <c r="B5084" s="1" t="s">
        <v>8</v>
      </c>
      <c r="C5084">
        <v>655.95699999999999</v>
      </c>
      <c r="D5084" s="2" t="s">
        <v>6689</v>
      </c>
      <c r="E5084" s="2" t="s">
        <v>6690</v>
      </c>
      <c r="F5084">
        <v>1.5244901723741038E-3</v>
      </c>
      <c r="G5084">
        <v>201809</v>
      </c>
      <c r="H5084" t="s">
        <v>6492</v>
      </c>
    </row>
    <row r="5085" spans="1:8">
      <c r="A5085" s="1" t="s">
        <v>157</v>
      </c>
      <c r="B5085" s="1" t="s">
        <v>8</v>
      </c>
      <c r="C5085">
        <v>119.33199999999999</v>
      </c>
      <c r="D5085" s="2" t="s">
        <v>6689</v>
      </c>
      <c r="E5085" s="2" t="s">
        <v>6690</v>
      </c>
      <c r="F5085">
        <v>8.379981899239098E-3</v>
      </c>
      <c r="G5085">
        <v>201809</v>
      </c>
      <c r="H5085" t="s">
        <v>6078</v>
      </c>
    </row>
    <row r="5086" spans="1:8">
      <c r="A5086" s="1" t="s">
        <v>158</v>
      </c>
      <c r="B5086" s="1" t="s">
        <v>8</v>
      </c>
      <c r="C5086">
        <v>609.79625999999996</v>
      </c>
      <c r="D5086" s="2" t="s">
        <v>6689</v>
      </c>
      <c r="E5086" s="2" t="s">
        <v>6690</v>
      </c>
      <c r="F5086">
        <v>1.6398919862184789E-3</v>
      </c>
      <c r="G5086">
        <v>201809</v>
      </c>
      <c r="H5086" t="s">
        <v>6118</v>
      </c>
    </row>
    <row r="5087" spans="1:8">
      <c r="A5087" s="1" t="s">
        <v>159</v>
      </c>
      <c r="B5087" s="1" t="s">
        <v>8</v>
      </c>
      <c r="C5087">
        <v>17.010000000000002</v>
      </c>
      <c r="D5087" s="2" t="s">
        <v>6689</v>
      </c>
      <c r="E5087" s="2" t="s">
        <v>6690</v>
      </c>
      <c r="F5087">
        <v>5.8788947677836559E-2</v>
      </c>
      <c r="G5087">
        <v>201809</v>
      </c>
      <c r="H5087" t="s">
        <v>6158</v>
      </c>
    </row>
    <row r="5088" spans="1:8">
      <c r="A5088" s="1" t="s">
        <v>160</v>
      </c>
      <c r="B5088" s="1" t="s">
        <v>8</v>
      </c>
      <c r="C5088">
        <v>12.02365</v>
      </c>
      <c r="D5088" s="2" t="s">
        <v>6689</v>
      </c>
      <c r="E5088" s="2" t="s">
        <v>6690</v>
      </c>
      <c r="F5088">
        <v>8.3169420267556027E-2</v>
      </c>
      <c r="G5088">
        <v>201809</v>
      </c>
      <c r="H5088" t="s">
        <v>6198</v>
      </c>
    </row>
    <row r="5089" spans="1:8">
      <c r="A5089" s="1" t="s">
        <v>7</v>
      </c>
      <c r="B5089" s="1" t="s">
        <v>8</v>
      </c>
      <c r="C5089">
        <v>4.3151000000000002</v>
      </c>
      <c r="D5089" s="2" t="s">
        <v>6691</v>
      </c>
      <c r="E5089" s="2" t="s">
        <v>6692</v>
      </c>
      <c r="F5089">
        <v>0.23174433964450417</v>
      </c>
      <c r="G5089">
        <v>201810</v>
      </c>
      <c r="H5089" t="s">
        <v>197</v>
      </c>
    </row>
    <row r="5090" spans="1:8">
      <c r="A5090" s="1" t="s">
        <v>9</v>
      </c>
      <c r="B5090" s="1" t="s">
        <v>8</v>
      </c>
      <c r="C5090">
        <v>88.258799999999994</v>
      </c>
      <c r="D5090" s="2" t="s">
        <v>6691</v>
      </c>
      <c r="E5090" s="2" t="s">
        <v>6692</v>
      </c>
      <c r="F5090">
        <v>1.1330314937434001E-2</v>
      </c>
      <c r="G5090">
        <v>201810</v>
      </c>
      <c r="H5090" t="s">
        <v>237</v>
      </c>
    </row>
    <row r="5091" spans="1:8">
      <c r="A5091" s="1" t="s">
        <v>10</v>
      </c>
      <c r="B5091" s="1" t="s">
        <v>8</v>
      </c>
      <c r="C5091">
        <v>126.41</v>
      </c>
      <c r="D5091" s="2" t="s">
        <v>6691</v>
      </c>
      <c r="E5091" s="2" t="s">
        <v>6692</v>
      </c>
      <c r="F5091">
        <v>7.9107665532790125E-3</v>
      </c>
      <c r="G5091">
        <v>201810</v>
      </c>
      <c r="H5091" t="s">
        <v>277</v>
      </c>
    </row>
    <row r="5092" spans="1:8">
      <c r="A5092" s="1" t="s">
        <v>11</v>
      </c>
      <c r="B5092" s="1" t="s">
        <v>8</v>
      </c>
      <c r="C5092">
        <v>567.63</v>
      </c>
      <c r="D5092" s="2" t="s">
        <v>6691</v>
      </c>
      <c r="E5092" s="2" t="s">
        <v>6692</v>
      </c>
      <c r="F5092">
        <v>1.7617109736976552E-3</v>
      </c>
      <c r="G5092">
        <v>201810</v>
      </c>
      <c r="H5092" t="s">
        <v>317</v>
      </c>
    </row>
    <row r="5093" spans="1:8">
      <c r="A5093" s="1" t="s">
        <v>12</v>
      </c>
      <c r="B5093" s="1" t="s">
        <v>8</v>
      </c>
      <c r="C5093">
        <v>2.0955499999999998</v>
      </c>
      <c r="D5093" s="2" t="s">
        <v>6691</v>
      </c>
      <c r="E5093" s="2" t="s">
        <v>6692</v>
      </c>
      <c r="F5093">
        <v>0.47720168929398016</v>
      </c>
      <c r="G5093">
        <v>201810</v>
      </c>
      <c r="H5093" t="s">
        <v>357</v>
      </c>
    </row>
    <row r="5094" spans="1:8">
      <c r="A5094" s="1" t="s">
        <v>13</v>
      </c>
      <c r="B5094" s="1" t="s">
        <v>8</v>
      </c>
      <c r="C5094">
        <v>341.5915</v>
      </c>
      <c r="D5094" s="2" t="s">
        <v>6691</v>
      </c>
      <c r="E5094" s="2" t="s">
        <v>6692</v>
      </c>
      <c r="F5094">
        <v>2.9274733124214159E-3</v>
      </c>
      <c r="G5094">
        <v>201810</v>
      </c>
      <c r="H5094" t="s">
        <v>397</v>
      </c>
    </row>
    <row r="5095" spans="1:8">
      <c r="A5095" s="1" t="s">
        <v>14</v>
      </c>
      <c r="B5095" s="1" t="s">
        <v>8</v>
      </c>
      <c r="C5095">
        <v>43.667110000000001</v>
      </c>
      <c r="D5095" s="2" t="s">
        <v>6691</v>
      </c>
      <c r="E5095" s="2" t="s">
        <v>6692</v>
      </c>
      <c r="F5095">
        <v>2.2900530857205802E-2</v>
      </c>
      <c r="G5095">
        <v>201810</v>
      </c>
      <c r="H5095" t="s">
        <v>437</v>
      </c>
    </row>
    <row r="5096" spans="1:8">
      <c r="A5096" s="1" t="s">
        <v>15</v>
      </c>
      <c r="B5096" s="1" t="s">
        <v>8</v>
      </c>
      <c r="C5096">
        <v>1.62</v>
      </c>
      <c r="D5096" s="2" t="s">
        <v>6691</v>
      </c>
      <c r="E5096" s="2" t="s">
        <v>6692</v>
      </c>
      <c r="F5096">
        <v>0.61728395061728392</v>
      </c>
      <c r="G5096">
        <v>201810</v>
      </c>
      <c r="H5096" t="s">
        <v>477</v>
      </c>
    </row>
    <row r="5097" spans="1:8">
      <c r="A5097" s="1" t="s">
        <v>16</v>
      </c>
      <c r="B5097" s="1" t="s">
        <v>8</v>
      </c>
      <c r="C5097">
        <v>2.0955499999999998</v>
      </c>
      <c r="D5097" s="2" t="s">
        <v>6691</v>
      </c>
      <c r="E5097" s="2" t="s">
        <v>6692</v>
      </c>
      <c r="F5097">
        <v>0.47720168929398016</v>
      </c>
      <c r="G5097">
        <v>201810</v>
      </c>
      <c r="H5097" t="s">
        <v>517</v>
      </c>
    </row>
    <row r="5098" spans="1:8">
      <c r="A5098" s="1" t="s">
        <v>17</v>
      </c>
      <c r="B5098" s="1" t="s">
        <v>8</v>
      </c>
      <c r="C5098">
        <v>1.9901899999999999</v>
      </c>
      <c r="D5098" s="2" t="s">
        <v>6691</v>
      </c>
      <c r="E5098" s="2" t="s">
        <v>6692</v>
      </c>
      <c r="F5098">
        <v>0.50246458880810374</v>
      </c>
      <c r="G5098">
        <v>201810</v>
      </c>
      <c r="H5098" t="s">
        <v>557</v>
      </c>
    </row>
    <row r="5099" spans="1:8">
      <c r="A5099" s="1" t="s">
        <v>18</v>
      </c>
      <c r="B5099" s="1" t="s">
        <v>8</v>
      </c>
      <c r="C5099">
        <v>1.95583</v>
      </c>
      <c r="D5099" s="2" t="s">
        <v>6691</v>
      </c>
      <c r="E5099" s="2" t="s">
        <v>6692</v>
      </c>
      <c r="F5099">
        <v>0.51129188119621849</v>
      </c>
      <c r="G5099">
        <v>201810</v>
      </c>
      <c r="H5099" t="s">
        <v>597</v>
      </c>
    </row>
    <row r="5100" spans="1:8">
      <c r="A5100" s="1" t="s">
        <v>19</v>
      </c>
      <c r="B5100" s="1" t="s">
        <v>8</v>
      </c>
      <c r="C5100">
        <v>2.3539400000000001</v>
      </c>
      <c r="D5100" s="2" t="s">
        <v>6691</v>
      </c>
      <c r="E5100" s="2" t="s">
        <v>6692</v>
      </c>
      <c r="F5100">
        <v>0.42481966405260962</v>
      </c>
      <c r="G5100">
        <v>201810</v>
      </c>
      <c r="H5100" t="s">
        <v>637</v>
      </c>
    </row>
    <row r="5101" spans="1:8">
      <c r="A5101" s="1" t="s">
        <v>20</v>
      </c>
      <c r="B5101" s="1" t="s">
        <v>8</v>
      </c>
      <c r="C5101">
        <v>98.046130000000005</v>
      </c>
      <c r="D5101" s="2" t="s">
        <v>6691</v>
      </c>
      <c r="E5101" s="2" t="s">
        <v>6692</v>
      </c>
      <c r="F5101">
        <v>1.0199280685530372E-2</v>
      </c>
      <c r="G5101">
        <v>201810</v>
      </c>
      <c r="H5101" t="s">
        <v>677</v>
      </c>
    </row>
    <row r="5102" spans="1:8">
      <c r="A5102" s="1" t="s">
        <v>21</v>
      </c>
      <c r="B5102" s="1" t="s">
        <v>8</v>
      </c>
      <c r="C5102">
        <v>1.9558</v>
      </c>
      <c r="D5102" s="2" t="s">
        <v>6691</v>
      </c>
      <c r="E5102" s="2" t="s">
        <v>6692</v>
      </c>
      <c r="F5102">
        <v>0.51129972389814915</v>
      </c>
      <c r="G5102">
        <v>201810</v>
      </c>
      <c r="H5102" t="s">
        <v>717</v>
      </c>
    </row>
    <row r="5103" spans="1:8">
      <c r="A5103" s="1" t="s">
        <v>22</v>
      </c>
      <c r="B5103" s="1" t="s">
        <v>8</v>
      </c>
      <c r="C5103">
        <v>0.44018000000000002</v>
      </c>
      <c r="D5103" s="2" t="s">
        <v>6691</v>
      </c>
      <c r="E5103" s="2" t="s">
        <v>6692</v>
      </c>
      <c r="F5103">
        <v>2.2717979008587394</v>
      </c>
      <c r="G5103">
        <v>201810</v>
      </c>
      <c r="H5103" t="s">
        <v>757</v>
      </c>
    </row>
    <row r="5104" spans="1:8">
      <c r="A5104" s="1" t="s">
        <v>23</v>
      </c>
      <c r="B5104" s="1" t="s">
        <v>8</v>
      </c>
      <c r="C5104">
        <v>2101.4470000000001</v>
      </c>
      <c r="D5104" s="2" t="s">
        <v>6691</v>
      </c>
      <c r="E5104" s="2" t="s">
        <v>6692</v>
      </c>
      <c r="F5104">
        <v>4.7586258420983255E-4</v>
      </c>
      <c r="G5104">
        <v>201810</v>
      </c>
      <c r="H5104" t="s">
        <v>797</v>
      </c>
    </row>
    <row r="5105" spans="1:8">
      <c r="A5105" s="1" t="s">
        <v>24</v>
      </c>
      <c r="B5105" s="1" t="s">
        <v>8</v>
      </c>
      <c r="C5105">
        <v>1.1707000000000001</v>
      </c>
      <c r="D5105" s="2" t="s">
        <v>6691</v>
      </c>
      <c r="E5105" s="2" t="s">
        <v>6692</v>
      </c>
      <c r="F5105">
        <v>0.85418980097377628</v>
      </c>
      <c r="G5105">
        <v>201810</v>
      </c>
      <c r="H5105" t="s">
        <v>837</v>
      </c>
    </row>
    <row r="5106" spans="1:8">
      <c r="A5106" s="1" t="s">
        <v>25</v>
      </c>
      <c r="B5106" s="1" t="s">
        <v>8</v>
      </c>
      <c r="C5106">
        <v>1.6035999999999999</v>
      </c>
      <c r="D5106" s="2" t="s">
        <v>6691</v>
      </c>
      <c r="E5106" s="2" t="s">
        <v>6692</v>
      </c>
      <c r="F5106">
        <v>0.62359690695934156</v>
      </c>
      <c r="G5106">
        <v>201810</v>
      </c>
      <c r="H5106" t="s">
        <v>877</v>
      </c>
    </row>
    <row r="5107" spans="1:8">
      <c r="A5107" s="1" t="s">
        <v>26</v>
      </c>
      <c r="B5107" s="1" t="s">
        <v>8</v>
      </c>
      <c r="C5107">
        <v>8.0895399999999995</v>
      </c>
      <c r="D5107" s="2" t="s">
        <v>6691</v>
      </c>
      <c r="E5107" s="2" t="s">
        <v>6692</v>
      </c>
      <c r="F5107">
        <v>0.12361642318351848</v>
      </c>
      <c r="G5107">
        <v>201810</v>
      </c>
      <c r="H5107" t="s">
        <v>917</v>
      </c>
    </row>
    <row r="5108" spans="1:8">
      <c r="A5108" s="1" t="s">
        <v>27</v>
      </c>
      <c r="B5108" s="1" t="s">
        <v>8</v>
      </c>
      <c r="C5108">
        <v>4.7290000000000001</v>
      </c>
      <c r="D5108" s="2" t="s">
        <v>6691</v>
      </c>
      <c r="E5108" s="2" t="s">
        <v>6692</v>
      </c>
      <c r="F5108">
        <v>0.21146119687037429</v>
      </c>
      <c r="G5108">
        <v>201810</v>
      </c>
      <c r="H5108" t="s">
        <v>957</v>
      </c>
    </row>
    <row r="5109" spans="1:8">
      <c r="A5109" s="1" t="s">
        <v>28</v>
      </c>
      <c r="B5109" s="1" t="s">
        <v>8</v>
      </c>
      <c r="C5109">
        <v>1.1707000000000001</v>
      </c>
      <c r="D5109" s="2" t="s">
        <v>6691</v>
      </c>
      <c r="E5109" s="2" t="s">
        <v>6692</v>
      </c>
      <c r="F5109">
        <v>0.85418980097377628</v>
      </c>
      <c r="G5109">
        <v>201810</v>
      </c>
      <c r="H5109" t="s">
        <v>997</v>
      </c>
    </row>
    <row r="5110" spans="1:8">
      <c r="A5110" s="1" t="s">
        <v>29</v>
      </c>
      <c r="B5110" s="1" t="s">
        <v>8</v>
      </c>
      <c r="C5110">
        <v>84.983000000000004</v>
      </c>
      <c r="D5110" s="2" t="s">
        <v>6691</v>
      </c>
      <c r="E5110" s="2" t="s">
        <v>6692</v>
      </c>
      <c r="F5110">
        <v>1.1767059294211783E-2</v>
      </c>
      <c r="G5110">
        <v>201810</v>
      </c>
      <c r="H5110" t="s">
        <v>1037</v>
      </c>
    </row>
    <row r="5111" spans="1:8">
      <c r="A5111" s="1" t="s">
        <v>30</v>
      </c>
      <c r="B5111" s="1" t="s">
        <v>8</v>
      </c>
      <c r="C5111">
        <v>12.515639999999999</v>
      </c>
      <c r="D5111" s="2" t="s">
        <v>6691</v>
      </c>
      <c r="E5111" s="2" t="s">
        <v>6692</v>
      </c>
      <c r="F5111">
        <v>7.9900029083610588E-2</v>
      </c>
      <c r="G5111">
        <v>201810</v>
      </c>
      <c r="H5111" t="s">
        <v>1077</v>
      </c>
    </row>
    <row r="5112" spans="1:8">
      <c r="A5112" s="1" t="s">
        <v>31</v>
      </c>
      <c r="B5112" s="1" t="s">
        <v>8</v>
      </c>
      <c r="C5112">
        <v>2.4487999999999999</v>
      </c>
      <c r="D5112" s="2" t="s">
        <v>6691</v>
      </c>
      <c r="E5112" s="2" t="s">
        <v>6692</v>
      </c>
      <c r="F5112">
        <v>0.40836327997386479</v>
      </c>
      <c r="G5112">
        <v>201810</v>
      </c>
      <c r="H5112" t="s">
        <v>1117</v>
      </c>
    </row>
    <row r="5113" spans="1:8">
      <c r="A5113" s="1" t="s">
        <v>32</v>
      </c>
      <c r="B5113" s="1" t="s">
        <v>8</v>
      </c>
      <c r="C5113">
        <v>2.34</v>
      </c>
      <c r="D5113" s="2" t="s">
        <v>6691</v>
      </c>
      <c r="E5113" s="2" t="s">
        <v>6692</v>
      </c>
      <c r="F5113">
        <v>0.42735042735042739</v>
      </c>
      <c r="G5113">
        <v>201810</v>
      </c>
      <c r="H5113" t="s">
        <v>1157</v>
      </c>
    </row>
    <row r="5114" spans="1:8">
      <c r="A5114" s="1" t="s">
        <v>33</v>
      </c>
      <c r="B5114" s="1" t="s">
        <v>8</v>
      </c>
      <c r="C5114">
        <v>1.5301</v>
      </c>
      <c r="D5114" s="2" t="s">
        <v>6691</v>
      </c>
      <c r="E5114" s="2" t="s">
        <v>6692</v>
      </c>
      <c r="F5114">
        <v>0.65355205542121431</v>
      </c>
      <c r="G5114">
        <v>201810</v>
      </c>
      <c r="H5114" t="s">
        <v>1197</v>
      </c>
    </row>
    <row r="5115" spans="1:8">
      <c r="A5115" s="1" t="s">
        <v>34</v>
      </c>
      <c r="B5115" s="1" t="s">
        <v>8</v>
      </c>
      <c r="C5115">
        <v>1921.29775</v>
      </c>
      <c r="D5115" s="2" t="s">
        <v>6691</v>
      </c>
      <c r="E5115" s="2" t="s">
        <v>6692</v>
      </c>
      <c r="F5115">
        <v>5.2048153390071893E-4</v>
      </c>
      <c r="G5115">
        <v>201810</v>
      </c>
      <c r="H5115" t="s">
        <v>1237</v>
      </c>
    </row>
    <row r="5116" spans="1:8">
      <c r="A5116" s="1" t="s">
        <v>35</v>
      </c>
      <c r="B5116" s="1" t="s">
        <v>8</v>
      </c>
      <c r="C5116">
        <v>1.1371</v>
      </c>
      <c r="D5116" s="2" t="s">
        <v>6691</v>
      </c>
      <c r="E5116" s="2" t="s">
        <v>6692</v>
      </c>
      <c r="F5116">
        <v>0.87943012927622899</v>
      </c>
      <c r="G5116">
        <v>201810</v>
      </c>
      <c r="H5116" t="s">
        <v>1277</v>
      </c>
    </row>
    <row r="5117" spans="1:8">
      <c r="A5117" s="1" t="s">
        <v>36</v>
      </c>
      <c r="B5117" s="1" t="s">
        <v>8</v>
      </c>
      <c r="C5117">
        <v>781.05592000000001</v>
      </c>
      <c r="D5117" s="2" t="s">
        <v>6691</v>
      </c>
      <c r="E5117" s="2" t="s">
        <v>6692</v>
      </c>
      <c r="F5117">
        <v>1.2803180596851504E-3</v>
      </c>
      <c r="G5117">
        <v>201810</v>
      </c>
      <c r="H5117" t="s">
        <v>1317</v>
      </c>
    </row>
    <row r="5118" spans="1:8">
      <c r="A5118" s="1" t="s">
        <v>37</v>
      </c>
      <c r="B5118" s="1" t="s">
        <v>8</v>
      </c>
      <c r="C5118">
        <v>8.0549999999999997</v>
      </c>
      <c r="D5118" s="2" t="s">
        <v>6691</v>
      </c>
      <c r="E5118" s="2" t="s">
        <v>6692</v>
      </c>
      <c r="F5118">
        <v>0.12414649286157667</v>
      </c>
      <c r="G5118">
        <v>201810</v>
      </c>
      <c r="H5118" t="s">
        <v>1357</v>
      </c>
    </row>
    <row r="5119" spans="1:8">
      <c r="A5119" s="1" t="s">
        <v>38</v>
      </c>
      <c r="B5119" s="1" t="s">
        <v>8</v>
      </c>
      <c r="C5119">
        <v>3502.61733</v>
      </c>
      <c r="D5119" s="2" t="s">
        <v>6691</v>
      </c>
      <c r="E5119" s="2" t="s">
        <v>6692</v>
      </c>
      <c r="F5119">
        <v>2.855007857795302E-4</v>
      </c>
      <c r="G5119">
        <v>201810</v>
      </c>
      <c r="H5119" t="s">
        <v>1397</v>
      </c>
    </row>
    <row r="5120" spans="1:8">
      <c r="A5120" s="1" t="s">
        <v>39</v>
      </c>
      <c r="B5120" s="1" t="s">
        <v>8</v>
      </c>
      <c r="C5120">
        <v>677.81773999999996</v>
      </c>
      <c r="D5120" s="2" t="s">
        <v>6691</v>
      </c>
      <c r="E5120" s="2" t="s">
        <v>6692</v>
      </c>
      <c r="F5120">
        <v>1.4753228500629094E-3</v>
      </c>
      <c r="G5120">
        <v>201810</v>
      </c>
      <c r="H5120" t="s">
        <v>1437</v>
      </c>
    </row>
    <row r="5121" spans="1:8">
      <c r="A5121" s="1" t="s">
        <v>40</v>
      </c>
      <c r="B5121" s="1" t="s">
        <v>8</v>
      </c>
      <c r="C5121">
        <v>1.1707000000000001</v>
      </c>
      <c r="D5121" s="2" t="s">
        <v>6691</v>
      </c>
      <c r="E5121" s="2" t="s">
        <v>6692</v>
      </c>
      <c r="F5121">
        <v>0.85418980097377628</v>
      </c>
      <c r="G5121">
        <v>201810</v>
      </c>
      <c r="H5121" t="s">
        <v>1477</v>
      </c>
    </row>
    <row r="5122" spans="1:8">
      <c r="A5122" s="1" t="s">
        <v>6388</v>
      </c>
      <c r="B5122" s="1" t="s">
        <v>8</v>
      </c>
      <c r="C5122">
        <v>28.68215</v>
      </c>
      <c r="D5122" s="2" t="s">
        <v>6691</v>
      </c>
      <c r="E5122" s="2" t="s">
        <v>6692</v>
      </c>
      <c r="F5122">
        <v>3.4864889835664339E-2</v>
      </c>
      <c r="G5122">
        <v>201810</v>
      </c>
      <c r="H5122" t="s">
        <v>6483</v>
      </c>
    </row>
    <row r="5123" spans="1:8">
      <c r="A5123" s="1" t="s">
        <v>41</v>
      </c>
      <c r="B5123" s="1" t="s">
        <v>8</v>
      </c>
      <c r="C5123">
        <v>110.265</v>
      </c>
      <c r="D5123" s="2" t="s">
        <v>6691</v>
      </c>
      <c r="E5123" s="2" t="s">
        <v>6692</v>
      </c>
      <c r="F5123">
        <v>9.0690608987439355E-3</v>
      </c>
      <c r="G5123">
        <v>201810</v>
      </c>
      <c r="H5123" t="s">
        <v>1517</v>
      </c>
    </row>
    <row r="5124" spans="1:8">
      <c r="A5124" s="1" t="s">
        <v>42</v>
      </c>
      <c r="B5124" s="1" t="s">
        <v>8</v>
      </c>
      <c r="C5124">
        <v>25.715</v>
      </c>
      <c r="D5124" s="2" t="s">
        <v>6691</v>
      </c>
      <c r="E5124" s="2" t="s">
        <v>6692</v>
      </c>
      <c r="F5124">
        <v>3.8887808671981335E-2</v>
      </c>
      <c r="G5124">
        <v>201810</v>
      </c>
      <c r="H5124" t="s">
        <v>1557</v>
      </c>
    </row>
    <row r="5125" spans="1:8">
      <c r="A5125" s="1" t="s">
        <v>43</v>
      </c>
      <c r="B5125" s="1" t="s">
        <v>8</v>
      </c>
      <c r="C5125">
        <v>208.05680000000001</v>
      </c>
      <c r="D5125" s="2" t="s">
        <v>6691</v>
      </c>
      <c r="E5125" s="2" t="s">
        <v>6692</v>
      </c>
      <c r="F5125">
        <v>4.8063797962863983E-3</v>
      </c>
      <c r="G5125">
        <v>201810</v>
      </c>
      <c r="H5125" t="s">
        <v>1597</v>
      </c>
    </row>
    <row r="5126" spans="1:8">
      <c r="A5126" s="1" t="s">
        <v>44</v>
      </c>
      <c r="B5126" s="1" t="s">
        <v>8</v>
      </c>
      <c r="C5126">
        <v>7.4591000000000003</v>
      </c>
      <c r="D5126" s="2" t="s">
        <v>6691</v>
      </c>
      <c r="E5126" s="2" t="s">
        <v>6692</v>
      </c>
      <c r="F5126">
        <v>0.13406443136571436</v>
      </c>
      <c r="G5126">
        <v>201810</v>
      </c>
      <c r="H5126" t="s">
        <v>1637</v>
      </c>
    </row>
    <row r="5127" spans="1:8">
      <c r="A5127" s="1" t="s">
        <v>45</v>
      </c>
      <c r="B5127" s="1" t="s">
        <v>8</v>
      </c>
      <c r="C5127">
        <v>58.619900000000001</v>
      </c>
      <c r="D5127" s="2" t="s">
        <v>6691</v>
      </c>
      <c r="E5127" s="2" t="s">
        <v>6692</v>
      </c>
      <c r="F5127">
        <v>1.7059053324894789E-2</v>
      </c>
      <c r="G5127">
        <v>201810</v>
      </c>
      <c r="H5127" t="s">
        <v>1677</v>
      </c>
    </row>
    <row r="5128" spans="1:8">
      <c r="A5128" s="1" t="s">
        <v>46</v>
      </c>
      <c r="B5128" s="1" t="s">
        <v>8</v>
      </c>
      <c r="C5128">
        <v>138.17564999999999</v>
      </c>
      <c r="D5128" s="2" t="s">
        <v>6691</v>
      </c>
      <c r="E5128" s="2" t="s">
        <v>6692</v>
      </c>
      <c r="F5128">
        <v>7.2371651589842358E-3</v>
      </c>
      <c r="G5128">
        <v>201810</v>
      </c>
      <c r="H5128" t="s">
        <v>1717</v>
      </c>
    </row>
    <row r="5129" spans="1:8">
      <c r="A5129" s="1" t="s">
        <v>47</v>
      </c>
      <c r="B5129" s="1" t="s">
        <v>8</v>
      </c>
      <c r="C5129">
        <v>21.06955</v>
      </c>
      <c r="D5129" s="2" t="s">
        <v>6691</v>
      </c>
      <c r="E5129" s="2" t="s">
        <v>6692</v>
      </c>
      <c r="F5129">
        <v>4.7461858463991875E-2</v>
      </c>
      <c r="G5129">
        <v>201810</v>
      </c>
      <c r="H5129" t="s">
        <v>1757</v>
      </c>
    </row>
    <row r="5130" spans="1:8">
      <c r="A5130" s="1" t="s">
        <v>48</v>
      </c>
      <c r="B5130" s="1" t="s">
        <v>8</v>
      </c>
      <c r="C5130">
        <v>17.8996</v>
      </c>
      <c r="D5130" s="2" t="s">
        <v>6691</v>
      </c>
      <c r="E5130" s="2" t="s">
        <v>6692</v>
      </c>
      <c r="F5130">
        <v>5.5867170216094213E-2</v>
      </c>
      <c r="G5130">
        <v>201810</v>
      </c>
      <c r="H5130" t="s">
        <v>1797</v>
      </c>
    </row>
    <row r="5131" spans="1:8">
      <c r="A5131" s="1" t="s">
        <v>49</v>
      </c>
      <c r="B5131" s="1" t="s">
        <v>8</v>
      </c>
      <c r="C5131">
        <v>32.770760000000003</v>
      </c>
      <c r="D5131" s="2" t="s">
        <v>6691</v>
      </c>
      <c r="E5131" s="2" t="s">
        <v>6692</v>
      </c>
      <c r="F5131">
        <v>3.0515007891181039E-2</v>
      </c>
      <c r="G5131">
        <v>201810</v>
      </c>
      <c r="H5131" t="s">
        <v>1837</v>
      </c>
    </row>
    <row r="5132" spans="1:8">
      <c r="A5132" s="1" t="s">
        <v>8</v>
      </c>
      <c r="B5132" s="1" t="s">
        <v>8</v>
      </c>
      <c r="C5132">
        <v>1</v>
      </c>
      <c r="D5132" s="2" t="s">
        <v>6691</v>
      </c>
      <c r="E5132" s="2" t="s">
        <v>6692</v>
      </c>
      <c r="F5132">
        <v>1</v>
      </c>
      <c r="G5132">
        <v>201810</v>
      </c>
      <c r="H5132" t="s">
        <v>1877</v>
      </c>
    </row>
    <row r="5133" spans="1:8">
      <c r="A5133" s="1" t="s">
        <v>50</v>
      </c>
      <c r="B5133" s="1" t="s">
        <v>8</v>
      </c>
      <c r="C5133">
        <v>2.5</v>
      </c>
      <c r="D5133" s="2" t="s">
        <v>6691</v>
      </c>
      <c r="E5133" s="2" t="s">
        <v>6692</v>
      </c>
      <c r="F5133">
        <v>0.4</v>
      </c>
      <c r="G5133">
        <v>201810</v>
      </c>
      <c r="H5133" t="s">
        <v>1917</v>
      </c>
    </row>
    <row r="5134" spans="1:8">
      <c r="A5134" s="1" t="s">
        <v>51</v>
      </c>
      <c r="B5134" s="1" t="s">
        <v>8</v>
      </c>
      <c r="C5134">
        <v>0.88973000000000002</v>
      </c>
      <c r="D5134" s="2" t="s">
        <v>6691</v>
      </c>
      <c r="E5134" s="2" t="s">
        <v>6692</v>
      </c>
      <c r="F5134">
        <v>1.1239364751104268</v>
      </c>
      <c r="G5134">
        <v>201810</v>
      </c>
      <c r="H5134" t="s">
        <v>1957</v>
      </c>
    </row>
    <row r="5135" spans="1:8">
      <c r="A5135" s="1" t="s">
        <v>52</v>
      </c>
      <c r="B5135" s="1" t="s">
        <v>8</v>
      </c>
      <c r="C5135">
        <v>0.88973000000000002</v>
      </c>
      <c r="D5135" s="2" t="s">
        <v>6691</v>
      </c>
      <c r="E5135" s="2" t="s">
        <v>6692</v>
      </c>
      <c r="F5135">
        <v>1.1239364751104268</v>
      </c>
      <c r="G5135">
        <v>201810</v>
      </c>
      <c r="H5135" t="s">
        <v>1997</v>
      </c>
    </row>
    <row r="5136" spans="1:8">
      <c r="A5136" s="1" t="s">
        <v>53</v>
      </c>
      <c r="B5136" s="1" t="s">
        <v>8</v>
      </c>
      <c r="C5136">
        <v>3.0868000000000002</v>
      </c>
      <c r="D5136" s="2" t="s">
        <v>6691</v>
      </c>
      <c r="E5136" s="2" t="s">
        <v>6692</v>
      </c>
      <c r="F5136">
        <v>0.32396008811714394</v>
      </c>
      <c r="G5136">
        <v>201810</v>
      </c>
      <c r="H5136" t="s">
        <v>2037</v>
      </c>
    </row>
    <row r="5137" spans="1:8">
      <c r="A5137" s="1" t="s">
        <v>54</v>
      </c>
      <c r="B5137" s="1" t="s">
        <v>8</v>
      </c>
      <c r="C5137">
        <v>5.61435</v>
      </c>
      <c r="D5137" s="2" t="s">
        <v>6691</v>
      </c>
      <c r="E5137" s="2" t="s">
        <v>6692</v>
      </c>
      <c r="F5137">
        <v>0.1781150088612217</v>
      </c>
      <c r="G5137">
        <v>201810</v>
      </c>
      <c r="H5137" t="s">
        <v>2077</v>
      </c>
    </row>
    <row r="5138" spans="1:8">
      <c r="A5138" s="1" t="s">
        <v>55</v>
      </c>
      <c r="B5138" s="1" t="s">
        <v>8</v>
      </c>
      <c r="C5138">
        <v>0.88973000000000002</v>
      </c>
      <c r="D5138" s="2" t="s">
        <v>6691</v>
      </c>
      <c r="E5138" s="2" t="s">
        <v>6692</v>
      </c>
      <c r="F5138">
        <v>1.1239364751104268</v>
      </c>
      <c r="G5138">
        <v>201810</v>
      </c>
      <c r="H5138" t="s">
        <v>2117</v>
      </c>
    </row>
    <row r="5139" spans="1:8">
      <c r="A5139" s="1" t="s">
        <v>56</v>
      </c>
      <c r="B5139" s="1" t="s">
        <v>8</v>
      </c>
      <c r="C5139">
        <v>57.88</v>
      </c>
      <c r="D5139" s="2" t="s">
        <v>6691</v>
      </c>
      <c r="E5139" s="2" t="s">
        <v>6692</v>
      </c>
      <c r="F5139">
        <v>1.7277125086385625E-2</v>
      </c>
      <c r="G5139">
        <v>201810</v>
      </c>
      <c r="H5139" t="s">
        <v>2157</v>
      </c>
    </row>
    <row r="5140" spans="1:8">
      <c r="A5140" s="1" t="s">
        <v>57</v>
      </c>
      <c r="B5140" s="1" t="s">
        <v>8</v>
      </c>
      <c r="C5140">
        <v>10584.8069</v>
      </c>
      <c r="D5140" s="2" t="s">
        <v>6691</v>
      </c>
      <c r="E5140" s="2" t="s">
        <v>6692</v>
      </c>
      <c r="F5140">
        <v>9.4475034778385988E-5</v>
      </c>
      <c r="G5140">
        <v>201810</v>
      </c>
      <c r="H5140" t="s">
        <v>2197</v>
      </c>
    </row>
    <row r="5141" spans="1:8">
      <c r="A5141" s="1" t="s">
        <v>58</v>
      </c>
      <c r="B5141" s="1" t="s">
        <v>8</v>
      </c>
      <c r="C5141">
        <v>9.0255200000000002</v>
      </c>
      <c r="D5141" s="2" t="s">
        <v>6691</v>
      </c>
      <c r="E5141" s="2" t="s">
        <v>6692</v>
      </c>
      <c r="F5141">
        <v>0.11079694023169856</v>
      </c>
      <c r="G5141">
        <v>201810</v>
      </c>
      <c r="H5141" t="s">
        <v>2237</v>
      </c>
    </row>
    <row r="5142" spans="1:8">
      <c r="A5142" s="1" t="s">
        <v>59</v>
      </c>
      <c r="B5142" s="1" t="s">
        <v>8</v>
      </c>
      <c r="C5142">
        <v>246.12</v>
      </c>
      <c r="D5142" s="2" t="s">
        <v>6691</v>
      </c>
      <c r="E5142" s="2" t="s">
        <v>6692</v>
      </c>
      <c r="F5142">
        <v>4.0630586705672029E-3</v>
      </c>
      <c r="G5142">
        <v>201810</v>
      </c>
      <c r="H5142" t="s">
        <v>2277</v>
      </c>
    </row>
    <row r="5143" spans="1:8">
      <c r="A5143" s="1" t="s">
        <v>60</v>
      </c>
      <c r="B5143" s="1" t="s">
        <v>8</v>
      </c>
      <c r="C5143">
        <v>9.1478000000000002</v>
      </c>
      <c r="D5143" s="2" t="s">
        <v>6691</v>
      </c>
      <c r="E5143" s="2" t="s">
        <v>6692</v>
      </c>
      <c r="F5143">
        <v>0.10931590109097269</v>
      </c>
      <c r="G5143">
        <v>201810</v>
      </c>
      <c r="H5143" t="s">
        <v>2317</v>
      </c>
    </row>
    <row r="5144" spans="1:8">
      <c r="A5144" s="1" t="s">
        <v>61</v>
      </c>
      <c r="B5144" s="1" t="s">
        <v>8</v>
      </c>
      <c r="C5144">
        <v>28.163650000000001</v>
      </c>
      <c r="D5144" s="2" t="s">
        <v>6691</v>
      </c>
      <c r="E5144" s="2" t="s">
        <v>6692</v>
      </c>
      <c r="F5144">
        <v>3.5506761375034841E-2</v>
      </c>
      <c r="G5144">
        <v>201810</v>
      </c>
      <c r="H5144" t="s">
        <v>2357</v>
      </c>
    </row>
    <row r="5145" spans="1:8">
      <c r="A5145" s="1" t="s">
        <v>62</v>
      </c>
      <c r="B5145" s="1" t="s">
        <v>8</v>
      </c>
      <c r="C5145">
        <v>7.4318</v>
      </c>
      <c r="D5145" s="2" t="s">
        <v>6691</v>
      </c>
      <c r="E5145" s="2" t="s">
        <v>6692</v>
      </c>
      <c r="F5145">
        <v>0.13455690411475013</v>
      </c>
      <c r="G5145">
        <v>201810</v>
      </c>
      <c r="H5145" t="s">
        <v>2397</v>
      </c>
    </row>
    <row r="5146" spans="1:8">
      <c r="A5146" s="1" t="s">
        <v>63</v>
      </c>
      <c r="B5146" s="1" t="s">
        <v>8</v>
      </c>
      <c r="C5146">
        <v>81.596620000000001</v>
      </c>
      <c r="D5146" s="2" t="s">
        <v>6691</v>
      </c>
      <c r="E5146" s="2" t="s">
        <v>6692</v>
      </c>
      <c r="F5146">
        <v>1.2255409599074079E-2</v>
      </c>
      <c r="G5146">
        <v>201810</v>
      </c>
      <c r="H5146" t="s">
        <v>2437</v>
      </c>
    </row>
    <row r="5147" spans="1:8">
      <c r="A5147" s="1" t="s">
        <v>64</v>
      </c>
      <c r="B5147" s="1" t="s">
        <v>8</v>
      </c>
      <c r="C5147">
        <v>323.7</v>
      </c>
      <c r="D5147" s="2" t="s">
        <v>6691</v>
      </c>
      <c r="E5147" s="2" t="s">
        <v>6692</v>
      </c>
      <c r="F5147">
        <v>3.0892801977139327E-3</v>
      </c>
      <c r="G5147">
        <v>201810</v>
      </c>
      <c r="H5147" t="s">
        <v>2477</v>
      </c>
    </row>
    <row r="5148" spans="1:8">
      <c r="A5148" s="1" t="s">
        <v>65</v>
      </c>
      <c r="B5148" s="1" t="s">
        <v>8</v>
      </c>
      <c r="C5148">
        <v>17450.330000000002</v>
      </c>
      <c r="D5148" s="2" t="s">
        <v>6691</v>
      </c>
      <c r="E5148" s="2" t="s">
        <v>6692</v>
      </c>
      <c r="F5148">
        <v>5.730550654342926E-5</v>
      </c>
      <c r="G5148">
        <v>201810</v>
      </c>
      <c r="H5148" t="s">
        <v>2517</v>
      </c>
    </row>
    <row r="5149" spans="1:8">
      <c r="A5149" s="1" t="s">
        <v>66</v>
      </c>
      <c r="B5149" s="1" t="s">
        <v>8</v>
      </c>
      <c r="C5149">
        <v>4.2187999999999999</v>
      </c>
      <c r="D5149" s="2" t="s">
        <v>6691</v>
      </c>
      <c r="E5149" s="2" t="s">
        <v>6692</v>
      </c>
      <c r="F5149">
        <v>0.23703422774248603</v>
      </c>
      <c r="G5149">
        <v>201810</v>
      </c>
      <c r="H5149" t="s">
        <v>2557</v>
      </c>
    </row>
    <row r="5150" spans="1:8">
      <c r="A5150" s="1" t="s">
        <v>67</v>
      </c>
      <c r="B5150" s="1" t="s">
        <v>8</v>
      </c>
      <c r="C5150">
        <v>84.983000000000004</v>
      </c>
      <c r="D5150" s="2" t="s">
        <v>6691</v>
      </c>
      <c r="E5150" s="2" t="s">
        <v>6692</v>
      </c>
      <c r="F5150">
        <v>1.1767059294211783E-2</v>
      </c>
      <c r="G5150">
        <v>201810</v>
      </c>
      <c r="H5150" t="s">
        <v>2597</v>
      </c>
    </row>
    <row r="5151" spans="1:8">
      <c r="A5151" s="1" t="s">
        <v>68</v>
      </c>
      <c r="B5151" s="1" t="s">
        <v>8</v>
      </c>
      <c r="C5151">
        <v>1393.133</v>
      </c>
      <c r="D5151" s="2" t="s">
        <v>6691</v>
      </c>
      <c r="E5151" s="2" t="s">
        <v>6692</v>
      </c>
      <c r="F5151">
        <v>7.1780655544014817E-4</v>
      </c>
      <c r="G5151">
        <v>201810</v>
      </c>
      <c r="H5151" t="s">
        <v>2637</v>
      </c>
    </row>
    <row r="5152" spans="1:8">
      <c r="A5152" s="1" t="s">
        <v>69</v>
      </c>
      <c r="B5152" s="1" t="s">
        <v>8</v>
      </c>
      <c r="C5152">
        <v>49169.4</v>
      </c>
      <c r="D5152" s="2" t="s">
        <v>6691</v>
      </c>
      <c r="E5152" s="2" t="s">
        <v>6692</v>
      </c>
      <c r="F5152">
        <v>2.0337852404137531E-5</v>
      </c>
      <c r="G5152">
        <v>201810</v>
      </c>
      <c r="H5152" t="s">
        <v>2677</v>
      </c>
    </row>
    <row r="5153" spans="1:8">
      <c r="A5153" s="1" t="s">
        <v>70</v>
      </c>
      <c r="B5153" s="1" t="s">
        <v>8</v>
      </c>
      <c r="C5153">
        <v>128.69999999999999</v>
      </c>
      <c r="D5153" s="2" t="s">
        <v>6691</v>
      </c>
      <c r="E5153" s="2" t="s">
        <v>6692</v>
      </c>
      <c r="F5153">
        <v>7.7700077700077709E-3</v>
      </c>
      <c r="G5153">
        <v>201810</v>
      </c>
      <c r="H5153" t="s">
        <v>2717</v>
      </c>
    </row>
    <row r="5154" spans="1:8">
      <c r="A5154" s="1" t="s">
        <v>71</v>
      </c>
      <c r="B5154" s="1" t="s">
        <v>8</v>
      </c>
      <c r="C5154">
        <v>159.12655000000001</v>
      </c>
      <c r="D5154" s="2" t="s">
        <v>6691</v>
      </c>
      <c r="E5154" s="2" t="s">
        <v>6692</v>
      </c>
      <c r="F5154">
        <v>6.2843064215242521E-3</v>
      </c>
      <c r="G5154">
        <v>201810</v>
      </c>
      <c r="H5154" t="s">
        <v>2757</v>
      </c>
    </row>
    <row r="5155" spans="1:8">
      <c r="A5155" s="1" t="s">
        <v>72</v>
      </c>
      <c r="B5155" s="1" t="s">
        <v>8</v>
      </c>
      <c r="C5155">
        <v>0.83003000000000005</v>
      </c>
      <c r="D5155" s="2" t="s">
        <v>6691</v>
      </c>
      <c r="E5155" s="2" t="s">
        <v>6692</v>
      </c>
      <c r="F5155">
        <v>1.2047757309976748</v>
      </c>
      <c r="G5155">
        <v>201810</v>
      </c>
      <c r="H5155" t="s">
        <v>2797</v>
      </c>
    </row>
    <row r="5156" spans="1:8">
      <c r="A5156" s="1" t="s">
        <v>73</v>
      </c>
      <c r="B5156" s="1" t="s">
        <v>8</v>
      </c>
      <c r="C5156">
        <v>132.15</v>
      </c>
      <c r="D5156" s="2" t="s">
        <v>6691</v>
      </c>
      <c r="E5156" s="2" t="s">
        <v>6692</v>
      </c>
      <c r="F5156">
        <v>7.5671585319712449E-3</v>
      </c>
      <c r="G5156">
        <v>201810</v>
      </c>
      <c r="H5156" t="s">
        <v>2837</v>
      </c>
    </row>
    <row r="5157" spans="1:8">
      <c r="A5157" s="1" t="s">
        <v>74</v>
      </c>
      <c r="B5157" s="1" t="s">
        <v>8</v>
      </c>
      <c r="C5157">
        <v>119.14024999999999</v>
      </c>
      <c r="D5157" s="2" t="s">
        <v>6691</v>
      </c>
      <c r="E5157" s="2" t="s">
        <v>6692</v>
      </c>
      <c r="F5157">
        <v>8.3934690417386236E-3</v>
      </c>
      <c r="G5157">
        <v>201810</v>
      </c>
      <c r="H5157" t="s">
        <v>2877</v>
      </c>
    </row>
    <row r="5158" spans="1:8">
      <c r="A5158" s="1" t="s">
        <v>75</v>
      </c>
      <c r="B5158" s="1" t="s">
        <v>8</v>
      </c>
      <c r="C5158">
        <v>80.866569999999996</v>
      </c>
      <c r="D5158" s="2" t="s">
        <v>6691</v>
      </c>
      <c r="E5158" s="2" t="s">
        <v>6692</v>
      </c>
      <c r="F5158">
        <v>1.236604940706648E-2</v>
      </c>
      <c r="G5158">
        <v>201810</v>
      </c>
      <c r="H5158" t="s">
        <v>2917</v>
      </c>
    </row>
    <row r="5159" spans="1:8">
      <c r="A5159" s="1" t="s">
        <v>76</v>
      </c>
      <c r="B5159" s="1" t="s">
        <v>8</v>
      </c>
      <c r="C5159">
        <v>4832</v>
      </c>
      <c r="D5159" s="2" t="s">
        <v>6691</v>
      </c>
      <c r="E5159" s="2" t="s">
        <v>6692</v>
      </c>
      <c r="F5159">
        <v>2.0695364238410596E-4</v>
      </c>
      <c r="G5159">
        <v>201810</v>
      </c>
      <c r="H5159" t="s">
        <v>2957</v>
      </c>
    </row>
    <row r="5160" spans="1:8">
      <c r="A5160" s="1" t="s">
        <v>77</v>
      </c>
      <c r="B5160" s="1" t="s">
        <v>8</v>
      </c>
      <c r="C5160">
        <v>491.96775000000002</v>
      </c>
      <c r="D5160" s="2" t="s">
        <v>6691</v>
      </c>
      <c r="E5160" s="2" t="s">
        <v>6692</v>
      </c>
      <c r="F5160">
        <v>2.0326535631654714E-3</v>
      </c>
      <c r="G5160">
        <v>201810</v>
      </c>
      <c r="H5160" t="s">
        <v>2997</v>
      </c>
    </row>
    <row r="5161" spans="1:8">
      <c r="A5161" s="1" t="s">
        <v>79</v>
      </c>
      <c r="B5161" s="1" t="s">
        <v>8</v>
      </c>
      <c r="C5161">
        <v>1301.82</v>
      </c>
      <c r="D5161" s="2" t="s">
        <v>6691</v>
      </c>
      <c r="E5161" s="2" t="s">
        <v>6692</v>
      </c>
      <c r="F5161">
        <v>7.6815535173833558E-4</v>
      </c>
      <c r="G5161">
        <v>201810</v>
      </c>
      <c r="H5161" t="s">
        <v>3037</v>
      </c>
    </row>
    <row r="5162" spans="1:8">
      <c r="A5162" s="1" t="s">
        <v>80</v>
      </c>
      <c r="B5162" s="1" t="s">
        <v>8</v>
      </c>
      <c r="C5162">
        <v>0.35425000000000001</v>
      </c>
      <c r="D5162" s="2" t="s">
        <v>6691</v>
      </c>
      <c r="E5162" s="2" t="s">
        <v>6692</v>
      </c>
      <c r="F5162">
        <v>2.8228652081863088</v>
      </c>
      <c r="G5162">
        <v>201810</v>
      </c>
      <c r="H5162" t="s">
        <v>3077</v>
      </c>
    </row>
    <row r="5163" spans="1:8">
      <c r="A5163" s="1" t="s">
        <v>81</v>
      </c>
      <c r="B5163" s="1" t="s">
        <v>8</v>
      </c>
      <c r="C5163">
        <v>0.95996999999999999</v>
      </c>
      <c r="D5163" s="2" t="s">
        <v>6691</v>
      </c>
      <c r="E5163" s="2" t="s">
        <v>6692</v>
      </c>
      <c r="F5163">
        <v>1.0416992197672843</v>
      </c>
      <c r="G5163">
        <v>201810</v>
      </c>
      <c r="H5163" t="s">
        <v>3117</v>
      </c>
    </row>
    <row r="5164" spans="1:8">
      <c r="A5164" s="1" t="s">
        <v>82</v>
      </c>
      <c r="B5164" s="1" t="s">
        <v>8</v>
      </c>
      <c r="C5164">
        <v>416.73</v>
      </c>
      <c r="D5164" s="2" t="s">
        <v>6691</v>
      </c>
      <c r="E5164" s="2" t="s">
        <v>6692</v>
      </c>
      <c r="F5164">
        <v>2.3996352554411728E-3</v>
      </c>
      <c r="G5164">
        <v>201810</v>
      </c>
      <c r="H5164" t="s">
        <v>3157</v>
      </c>
    </row>
    <row r="5165" spans="1:8">
      <c r="A5165" s="1" t="s">
        <v>83</v>
      </c>
      <c r="B5165" s="1" t="s">
        <v>8</v>
      </c>
      <c r="C5165">
        <v>9992</v>
      </c>
      <c r="D5165" s="2" t="s">
        <v>6691</v>
      </c>
      <c r="E5165" s="2" t="s">
        <v>6692</v>
      </c>
      <c r="F5165">
        <v>1.0008006405124099E-4</v>
      </c>
      <c r="G5165">
        <v>201810</v>
      </c>
      <c r="H5165" t="s">
        <v>3197</v>
      </c>
    </row>
    <row r="5166" spans="1:8">
      <c r="A5166" s="1" t="s">
        <v>84</v>
      </c>
      <c r="B5166" s="1" t="s">
        <v>8</v>
      </c>
      <c r="C5166">
        <v>1764.83025</v>
      </c>
      <c r="D5166" s="2" t="s">
        <v>6691</v>
      </c>
      <c r="E5166" s="2" t="s">
        <v>6692</v>
      </c>
      <c r="F5166">
        <v>5.6662673364761291E-4</v>
      </c>
      <c r="G5166">
        <v>201810</v>
      </c>
      <c r="H5166" t="s">
        <v>3237</v>
      </c>
    </row>
    <row r="5167" spans="1:8">
      <c r="A5167" s="1" t="s">
        <v>85</v>
      </c>
      <c r="B5167" s="1" t="s">
        <v>8</v>
      </c>
      <c r="C5167">
        <v>197.76990000000001</v>
      </c>
      <c r="D5167" s="2" t="s">
        <v>6691</v>
      </c>
      <c r="E5167" s="2" t="s">
        <v>6692</v>
      </c>
      <c r="F5167">
        <v>5.0563811783289571E-3</v>
      </c>
      <c r="G5167">
        <v>201810</v>
      </c>
      <c r="H5167" t="s">
        <v>3277</v>
      </c>
    </row>
    <row r="5168" spans="1:8">
      <c r="A5168" s="1" t="s">
        <v>86</v>
      </c>
      <c r="B5168" s="1" t="s">
        <v>8</v>
      </c>
      <c r="C5168">
        <v>181.49052</v>
      </c>
      <c r="D5168" s="2" t="s">
        <v>6691</v>
      </c>
      <c r="E5168" s="2" t="s">
        <v>6692</v>
      </c>
      <c r="F5168">
        <v>5.5099296646458447E-3</v>
      </c>
      <c r="G5168">
        <v>201810</v>
      </c>
      <c r="H5168" t="s">
        <v>3317</v>
      </c>
    </row>
    <row r="5169" spans="1:8">
      <c r="A5169" s="1" t="s">
        <v>87</v>
      </c>
      <c r="B5169" s="1" t="s">
        <v>8</v>
      </c>
      <c r="C5169">
        <v>16.5152</v>
      </c>
      <c r="D5169" s="2" t="s">
        <v>6691</v>
      </c>
      <c r="E5169" s="2" t="s">
        <v>6692</v>
      </c>
      <c r="F5169">
        <v>6.0550280953303622E-2</v>
      </c>
      <c r="G5169">
        <v>201810</v>
      </c>
      <c r="H5169" t="s">
        <v>3357</v>
      </c>
    </row>
    <row r="5170" spans="1:8">
      <c r="A5170" s="1" t="s">
        <v>88</v>
      </c>
      <c r="B5170" s="1" t="s">
        <v>8</v>
      </c>
      <c r="C5170">
        <v>1.61835</v>
      </c>
      <c r="D5170" s="2" t="s">
        <v>6691</v>
      </c>
      <c r="E5170" s="2" t="s">
        <v>6692</v>
      </c>
      <c r="F5170">
        <v>0.61791330676306111</v>
      </c>
      <c r="G5170">
        <v>201810</v>
      </c>
      <c r="H5170" t="s">
        <v>3397</v>
      </c>
    </row>
    <row r="5171" spans="1:8">
      <c r="A5171" s="1" t="s">
        <v>89</v>
      </c>
      <c r="B5171" s="1" t="s">
        <v>8</v>
      </c>
      <c r="C5171">
        <v>11.005100000000001</v>
      </c>
      <c r="D5171" s="2" t="s">
        <v>6691</v>
      </c>
      <c r="E5171" s="2" t="s">
        <v>6692</v>
      </c>
      <c r="F5171">
        <v>9.086696168140225E-2</v>
      </c>
      <c r="G5171">
        <v>201810</v>
      </c>
      <c r="H5171" t="s">
        <v>3437</v>
      </c>
    </row>
    <row r="5172" spans="1:8">
      <c r="A5172" s="1" t="s">
        <v>90</v>
      </c>
      <c r="B5172" s="1" t="s">
        <v>8</v>
      </c>
      <c r="C5172">
        <v>19.8079</v>
      </c>
      <c r="D5172" s="2" t="s">
        <v>6691</v>
      </c>
      <c r="E5172" s="2" t="s">
        <v>6692</v>
      </c>
      <c r="F5172">
        <v>5.0484907536891846E-2</v>
      </c>
      <c r="G5172">
        <v>201810</v>
      </c>
      <c r="H5172" t="s">
        <v>3477</v>
      </c>
    </row>
    <row r="5173" spans="1:8">
      <c r="A5173" s="1" t="s">
        <v>91</v>
      </c>
      <c r="B5173" s="1" t="s">
        <v>8</v>
      </c>
      <c r="C5173">
        <v>4002.01</v>
      </c>
      <c r="D5173" s="2" t="s">
        <v>6691</v>
      </c>
      <c r="E5173" s="2" t="s">
        <v>6692</v>
      </c>
      <c r="F5173">
        <v>2.4987443809485735E-4</v>
      </c>
      <c r="G5173">
        <v>201810</v>
      </c>
      <c r="H5173" t="s">
        <v>3517</v>
      </c>
    </row>
    <row r="5174" spans="1:8">
      <c r="A5174" s="1" t="s">
        <v>92</v>
      </c>
      <c r="B5174" s="1" t="s">
        <v>8</v>
      </c>
      <c r="C5174">
        <v>61.494999999999997</v>
      </c>
      <c r="D5174" s="2" t="s">
        <v>6691</v>
      </c>
      <c r="E5174" s="2" t="s">
        <v>6692</v>
      </c>
      <c r="F5174">
        <v>1.6261484673550698E-2</v>
      </c>
      <c r="G5174">
        <v>201810</v>
      </c>
      <c r="H5174" t="s">
        <v>3557</v>
      </c>
    </row>
    <row r="5175" spans="1:8">
      <c r="A5175" s="1" t="s">
        <v>93</v>
      </c>
      <c r="B5175" s="1" t="s">
        <v>8</v>
      </c>
      <c r="C5175">
        <v>1826.2919999999999</v>
      </c>
      <c r="D5175" s="2" t="s">
        <v>6691</v>
      </c>
      <c r="E5175" s="2" t="s">
        <v>6692</v>
      </c>
      <c r="F5175">
        <v>5.4755756472677972E-4</v>
      </c>
      <c r="G5175">
        <v>201810</v>
      </c>
      <c r="H5175" t="s">
        <v>3597</v>
      </c>
    </row>
    <row r="5176" spans="1:8">
      <c r="A5176" s="1" t="s">
        <v>94</v>
      </c>
      <c r="B5176" s="1" t="s">
        <v>8</v>
      </c>
      <c r="C5176">
        <v>2966.4952699999999</v>
      </c>
      <c r="D5176" s="2" t="s">
        <v>6691</v>
      </c>
      <c r="E5176" s="2" t="s">
        <v>6692</v>
      </c>
      <c r="F5176">
        <v>3.3709812724562341E-4</v>
      </c>
      <c r="G5176">
        <v>201810</v>
      </c>
      <c r="H5176" t="s">
        <v>3637</v>
      </c>
    </row>
    <row r="5177" spans="1:8">
      <c r="A5177" s="1" t="s">
        <v>95</v>
      </c>
      <c r="B5177" s="1" t="s">
        <v>8</v>
      </c>
      <c r="C5177">
        <v>9.4219100000000005</v>
      </c>
      <c r="D5177" s="2" t="s">
        <v>6691</v>
      </c>
      <c r="E5177" s="2" t="s">
        <v>6692</v>
      </c>
      <c r="F5177">
        <v>0.10613559246479748</v>
      </c>
      <c r="G5177">
        <v>201810</v>
      </c>
      <c r="H5177" t="s">
        <v>3677</v>
      </c>
    </row>
    <row r="5178" spans="1:8">
      <c r="A5178" s="1" t="s">
        <v>6390</v>
      </c>
      <c r="B5178" s="1" t="s">
        <v>8</v>
      </c>
      <c r="C5178">
        <v>42.024999999999999</v>
      </c>
      <c r="D5178" s="2" t="s">
        <v>6691</v>
      </c>
      <c r="E5178" s="2" t="s">
        <v>6692</v>
      </c>
      <c r="F5178">
        <v>2.3795359904818562E-2</v>
      </c>
      <c r="G5178">
        <v>201810</v>
      </c>
      <c r="H5178" t="s">
        <v>6484</v>
      </c>
    </row>
    <row r="5179" spans="1:8">
      <c r="A5179" s="1" t="s">
        <v>97</v>
      </c>
      <c r="B5179" s="1" t="s">
        <v>8</v>
      </c>
      <c r="C5179">
        <v>40.1203</v>
      </c>
      <c r="D5179" s="2" t="s">
        <v>6691</v>
      </c>
      <c r="E5179" s="2" t="s">
        <v>6692</v>
      </c>
      <c r="F5179">
        <v>2.4925037948370275E-2</v>
      </c>
      <c r="G5179">
        <v>201810</v>
      </c>
      <c r="H5179" t="s">
        <v>3717</v>
      </c>
    </row>
    <row r="5180" spans="1:8">
      <c r="A5180" s="1" t="s">
        <v>98</v>
      </c>
      <c r="B5180" s="1" t="s">
        <v>8</v>
      </c>
      <c r="C5180">
        <v>17.993659999999998</v>
      </c>
      <c r="D5180" s="2" t="s">
        <v>6691</v>
      </c>
      <c r="E5180" s="2" t="s">
        <v>6692</v>
      </c>
      <c r="F5180">
        <v>5.5575130351468244E-2</v>
      </c>
      <c r="G5180">
        <v>201810</v>
      </c>
      <c r="H5180" t="s">
        <v>3757</v>
      </c>
    </row>
    <row r="5181" spans="1:8">
      <c r="A5181" s="1" t="s">
        <v>99</v>
      </c>
      <c r="B5181" s="1" t="s">
        <v>8</v>
      </c>
      <c r="C5181">
        <v>852.78745000000004</v>
      </c>
      <c r="D5181" s="2" t="s">
        <v>6691</v>
      </c>
      <c r="E5181" s="2" t="s">
        <v>6692</v>
      </c>
      <c r="F5181">
        <v>1.1726251365448681E-3</v>
      </c>
      <c r="G5181">
        <v>201810</v>
      </c>
      <c r="H5181" t="s">
        <v>3797</v>
      </c>
    </row>
    <row r="5182" spans="1:8">
      <c r="A5182" s="1" t="s">
        <v>100</v>
      </c>
      <c r="B5182" s="1" t="s">
        <v>8</v>
      </c>
      <c r="C5182">
        <v>22.088899999999999</v>
      </c>
      <c r="D5182" s="2" t="s">
        <v>6691</v>
      </c>
      <c r="E5182" s="2" t="s">
        <v>6692</v>
      </c>
      <c r="F5182">
        <v>4.5271607006233901E-2</v>
      </c>
      <c r="G5182">
        <v>201810</v>
      </c>
      <c r="H5182" t="s">
        <v>3837</v>
      </c>
    </row>
    <row r="5183" spans="1:8">
      <c r="A5183" s="1" t="s">
        <v>101</v>
      </c>
      <c r="B5183" s="1" t="s">
        <v>8</v>
      </c>
      <c r="C5183">
        <v>4.8398000000000003</v>
      </c>
      <c r="D5183" s="2" t="s">
        <v>6691</v>
      </c>
      <c r="E5183" s="2" t="s">
        <v>6692</v>
      </c>
      <c r="F5183">
        <v>0.20662010826893673</v>
      </c>
      <c r="G5183">
        <v>201810</v>
      </c>
      <c r="H5183" t="s">
        <v>3877</v>
      </c>
    </row>
    <row r="5184" spans="1:8">
      <c r="A5184" s="1" t="s">
        <v>102</v>
      </c>
      <c r="B5184" s="1" t="s">
        <v>8</v>
      </c>
      <c r="C5184">
        <v>71.405000000000001</v>
      </c>
      <c r="D5184" s="2" t="s">
        <v>6691</v>
      </c>
      <c r="E5184" s="2" t="s">
        <v>6692</v>
      </c>
      <c r="F5184">
        <v>1.4004621525103284E-2</v>
      </c>
      <c r="G5184">
        <v>201810</v>
      </c>
      <c r="H5184" t="s">
        <v>3917</v>
      </c>
    </row>
    <row r="5185" spans="1:8">
      <c r="A5185" s="1" t="s">
        <v>103</v>
      </c>
      <c r="B5185" s="1" t="s">
        <v>8</v>
      </c>
      <c r="C5185">
        <v>16.5152</v>
      </c>
      <c r="D5185" s="2" t="s">
        <v>6691</v>
      </c>
      <c r="E5185" s="2" t="s">
        <v>6692</v>
      </c>
      <c r="F5185">
        <v>6.0550280953303622E-2</v>
      </c>
      <c r="G5185">
        <v>201810</v>
      </c>
      <c r="H5185" t="s">
        <v>3957</v>
      </c>
    </row>
    <row r="5186" spans="1:8">
      <c r="A5186" s="1" t="s">
        <v>104</v>
      </c>
      <c r="B5186" s="1" t="s">
        <v>8</v>
      </c>
      <c r="C5186">
        <v>359.86309999999997</v>
      </c>
      <c r="D5186" s="2" t="s">
        <v>6691</v>
      </c>
      <c r="E5186" s="2" t="s">
        <v>6692</v>
      </c>
      <c r="F5186">
        <v>2.7788345067888318E-3</v>
      </c>
      <c r="G5186">
        <v>201810</v>
      </c>
      <c r="H5186" t="s">
        <v>3997</v>
      </c>
    </row>
    <row r="5187" spans="1:8">
      <c r="A5187" s="1" t="s">
        <v>105</v>
      </c>
      <c r="B5187" s="1" t="s">
        <v>8</v>
      </c>
      <c r="C5187">
        <v>37.386659999999999</v>
      </c>
      <c r="D5187" s="2" t="s">
        <v>6691</v>
      </c>
      <c r="E5187" s="2" t="s">
        <v>6692</v>
      </c>
      <c r="F5187">
        <v>2.6747508335860974E-2</v>
      </c>
      <c r="G5187">
        <v>201810</v>
      </c>
      <c r="H5187" t="s">
        <v>4037</v>
      </c>
    </row>
    <row r="5188" spans="1:8">
      <c r="A5188" s="1" t="s">
        <v>106</v>
      </c>
      <c r="B5188" s="1" t="s">
        <v>8</v>
      </c>
      <c r="C5188">
        <v>9.5015000000000001</v>
      </c>
      <c r="D5188" s="2" t="s">
        <v>6691</v>
      </c>
      <c r="E5188" s="2" t="s">
        <v>6692</v>
      </c>
      <c r="F5188">
        <v>0.10524654001999684</v>
      </c>
      <c r="G5188">
        <v>201810</v>
      </c>
      <c r="H5188" t="s">
        <v>4077</v>
      </c>
    </row>
    <row r="5189" spans="1:8">
      <c r="A5189" s="1" t="s">
        <v>107</v>
      </c>
      <c r="B5189" s="1" t="s">
        <v>8</v>
      </c>
      <c r="C5189">
        <v>136.73500000000001</v>
      </c>
      <c r="D5189" s="2" t="s">
        <v>6691</v>
      </c>
      <c r="E5189" s="2" t="s">
        <v>6692</v>
      </c>
      <c r="F5189">
        <v>7.313416462500456E-3</v>
      </c>
      <c r="G5189">
        <v>201810</v>
      </c>
      <c r="H5189" t="s">
        <v>4117</v>
      </c>
    </row>
    <row r="5190" spans="1:8">
      <c r="A5190" s="1" t="s">
        <v>108</v>
      </c>
      <c r="B5190" s="1" t="s">
        <v>8</v>
      </c>
      <c r="C5190">
        <v>1.7638</v>
      </c>
      <c r="D5190" s="2" t="s">
        <v>6691</v>
      </c>
      <c r="E5190" s="2" t="s">
        <v>6692</v>
      </c>
      <c r="F5190">
        <v>0.56695770495521036</v>
      </c>
      <c r="G5190">
        <v>201810</v>
      </c>
      <c r="H5190" t="s">
        <v>4157</v>
      </c>
    </row>
    <row r="5191" spans="1:8">
      <c r="A5191" s="1" t="s">
        <v>109</v>
      </c>
      <c r="B5191" s="1" t="s">
        <v>8</v>
      </c>
      <c r="C5191">
        <v>0.45012999999999997</v>
      </c>
      <c r="D5191" s="2" t="s">
        <v>6691</v>
      </c>
      <c r="E5191" s="2" t="s">
        <v>6692</v>
      </c>
      <c r="F5191">
        <v>2.221580432319552</v>
      </c>
      <c r="G5191">
        <v>201810</v>
      </c>
      <c r="H5191" t="s">
        <v>4197</v>
      </c>
    </row>
    <row r="5192" spans="1:8">
      <c r="A5192" s="1" t="s">
        <v>110</v>
      </c>
      <c r="B5192" s="1" t="s">
        <v>8</v>
      </c>
      <c r="C5192">
        <v>1.1707000000000001</v>
      </c>
      <c r="D5192" s="2" t="s">
        <v>6691</v>
      </c>
      <c r="E5192" s="2" t="s">
        <v>6692</v>
      </c>
      <c r="F5192">
        <v>0.85418980097377628</v>
      </c>
      <c r="G5192">
        <v>201810</v>
      </c>
      <c r="H5192" t="s">
        <v>4237</v>
      </c>
    </row>
    <row r="5193" spans="1:8">
      <c r="A5193" s="1" t="s">
        <v>111</v>
      </c>
      <c r="B5193" s="1" t="s">
        <v>8</v>
      </c>
      <c r="C5193">
        <v>3.8621400000000001</v>
      </c>
      <c r="D5193" s="2" t="s">
        <v>6691</v>
      </c>
      <c r="E5193" s="2" t="s">
        <v>6692</v>
      </c>
      <c r="F5193">
        <v>0.25892380907994011</v>
      </c>
      <c r="G5193">
        <v>201810</v>
      </c>
      <c r="H5193" t="s">
        <v>4277</v>
      </c>
    </row>
    <row r="5194" spans="1:8">
      <c r="A5194" s="1" t="s">
        <v>112</v>
      </c>
      <c r="B5194" s="1" t="s">
        <v>8</v>
      </c>
      <c r="C5194">
        <v>3.9023300000000001</v>
      </c>
      <c r="D5194" s="2" t="s">
        <v>6691</v>
      </c>
      <c r="E5194" s="2" t="s">
        <v>6692</v>
      </c>
      <c r="F5194">
        <v>0.25625715918438469</v>
      </c>
      <c r="G5194">
        <v>201810</v>
      </c>
      <c r="H5194" t="s">
        <v>4317</v>
      </c>
    </row>
    <row r="5195" spans="1:8">
      <c r="A5195" s="1" t="s">
        <v>113</v>
      </c>
      <c r="B5195" s="1" t="s">
        <v>8</v>
      </c>
      <c r="C5195">
        <v>63.356999999999999</v>
      </c>
      <c r="D5195" s="2" t="s">
        <v>6691</v>
      </c>
      <c r="E5195" s="2" t="s">
        <v>6692</v>
      </c>
      <c r="F5195">
        <v>1.5783575611218965E-2</v>
      </c>
      <c r="G5195">
        <v>201810</v>
      </c>
      <c r="H5195" t="s">
        <v>4357</v>
      </c>
    </row>
    <row r="5196" spans="1:8">
      <c r="A5196" s="1" t="s">
        <v>114</v>
      </c>
      <c r="B5196" s="1" t="s">
        <v>8</v>
      </c>
      <c r="C5196">
        <v>145.9264</v>
      </c>
      <c r="D5196" s="2" t="s">
        <v>6691</v>
      </c>
      <c r="E5196" s="2" t="s">
        <v>6692</v>
      </c>
      <c r="F5196">
        <v>6.8527696153677471E-3</v>
      </c>
      <c r="G5196">
        <v>201810</v>
      </c>
      <c r="H5196" t="s">
        <v>4397</v>
      </c>
    </row>
    <row r="5197" spans="1:8">
      <c r="A5197" s="1" t="s">
        <v>115</v>
      </c>
      <c r="B5197" s="1" t="s">
        <v>8</v>
      </c>
      <c r="C5197">
        <v>4.2778999999999998</v>
      </c>
      <c r="D5197" s="2" t="s">
        <v>6691</v>
      </c>
      <c r="E5197" s="2" t="s">
        <v>6692</v>
      </c>
      <c r="F5197">
        <v>0.23375955492180744</v>
      </c>
      <c r="G5197">
        <v>201810</v>
      </c>
      <c r="H5197" t="s">
        <v>4437</v>
      </c>
    </row>
    <row r="5198" spans="1:8">
      <c r="A5198" s="1" t="s">
        <v>116</v>
      </c>
      <c r="B5198" s="1" t="s">
        <v>8</v>
      </c>
      <c r="C5198">
        <v>6871.7982700000002</v>
      </c>
      <c r="D5198" s="2" t="s">
        <v>6691</v>
      </c>
      <c r="E5198" s="2" t="s">
        <v>6692</v>
      </c>
      <c r="F5198">
        <v>1.4552231609674419E-4</v>
      </c>
      <c r="G5198">
        <v>201810</v>
      </c>
      <c r="H5198" t="s">
        <v>4477</v>
      </c>
    </row>
    <row r="5199" spans="1:8">
      <c r="A5199" s="1" t="s">
        <v>117</v>
      </c>
      <c r="B5199" s="1" t="s">
        <v>8</v>
      </c>
      <c r="C5199">
        <v>4.2613500000000002</v>
      </c>
      <c r="D5199" s="2" t="s">
        <v>6691</v>
      </c>
      <c r="E5199" s="2" t="s">
        <v>6692</v>
      </c>
      <c r="F5199">
        <v>0.23466741760240298</v>
      </c>
      <c r="G5199">
        <v>201810</v>
      </c>
      <c r="H5199" t="s">
        <v>4517</v>
      </c>
    </row>
    <row r="5200" spans="1:8">
      <c r="A5200" s="1" t="s">
        <v>118</v>
      </c>
      <c r="B5200" s="1" t="s">
        <v>8</v>
      </c>
      <c r="C5200">
        <v>4.6700999999999997</v>
      </c>
      <c r="D5200" s="2" t="s">
        <v>6691</v>
      </c>
      <c r="E5200" s="2" t="s">
        <v>6692</v>
      </c>
      <c r="F5200">
        <v>0.21412817712682813</v>
      </c>
      <c r="G5200">
        <v>201810</v>
      </c>
      <c r="H5200" t="s">
        <v>4557</v>
      </c>
    </row>
    <row r="5201" spans="1:8">
      <c r="A5201" s="1" t="s">
        <v>119</v>
      </c>
      <c r="B5201" s="1" t="s">
        <v>8</v>
      </c>
      <c r="C5201">
        <v>118.2474</v>
      </c>
      <c r="D5201" s="2" t="s">
        <v>6691</v>
      </c>
      <c r="E5201" s="2" t="s">
        <v>6692</v>
      </c>
      <c r="F5201">
        <v>8.4568455627777022E-3</v>
      </c>
      <c r="G5201">
        <v>201810</v>
      </c>
      <c r="H5201" t="s">
        <v>4597</v>
      </c>
    </row>
    <row r="5202" spans="1:8">
      <c r="A5202" s="1" t="s">
        <v>120</v>
      </c>
      <c r="B5202" s="1" t="s">
        <v>8</v>
      </c>
      <c r="C5202">
        <v>76.9011</v>
      </c>
      <c r="D5202" s="2" t="s">
        <v>6691</v>
      </c>
      <c r="E5202" s="2" t="s">
        <v>6692</v>
      </c>
      <c r="F5202">
        <v>1.3003715161421618E-2</v>
      </c>
      <c r="G5202">
        <v>201810</v>
      </c>
      <c r="H5202" t="s">
        <v>4637</v>
      </c>
    </row>
    <row r="5203" spans="1:8">
      <c r="A5203" s="1" t="s">
        <v>121</v>
      </c>
      <c r="B5203" s="1" t="s">
        <v>8</v>
      </c>
      <c r="C5203">
        <v>1020.37222</v>
      </c>
      <c r="D5203" s="2" t="s">
        <v>6691</v>
      </c>
      <c r="E5203" s="2" t="s">
        <v>6692</v>
      </c>
      <c r="F5203">
        <v>9.800345211279861E-4</v>
      </c>
      <c r="G5203">
        <v>201810</v>
      </c>
      <c r="H5203" t="s">
        <v>4677</v>
      </c>
    </row>
    <row r="5204" spans="1:8">
      <c r="A5204" s="1" t="s">
        <v>122</v>
      </c>
      <c r="B5204" s="1" t="s">
        <v>8</v>
      </c>
      <c r="C5204">
        <v>4.3901300000000001</v>
      </c>
      <c r="D5204" s="2" t="s">
        <v>6691</v>
      </c>
      <c r="E5204" s="2" t="s">
        <v>6692</v>
      </c>
      <c r="F5204">
        <v>0.22778368749900343</v>
      </c>
      <c r="G5204">
        <v>201810</v>
      </c>
      <c r="H5204" t="s">
        <v>4717</v>
      </c>
    </row>
    <row r="5205" spans="1:8">
      <c r="A5205" s="1" t="s">
        <v>123</v>
      </c>
      <c r="B5205" s="1" t="s">
        <v>8</v>
      </c>
      <c r="C5205">
        <v>9.1460899999999992</v>
      </c>
      <c r="D5205" s="2" t="s">
        <v>6691</v>
      </c>
      <c r="E5205" s="2" t="s">
        <v>6692</v>
      </c>
      <c r="F5205">
        <v>0.10933633935375664</v>
      </c>
      <c r="G5205">
        <v>201810</v>
      </c>
      <c r="H5205" t="s">
        <v>4757</v>
      </c>
    </row>
    <row r="5206" spans="1:8">
      <c r="A5206" s="1" t="s">
        <v>124</v>
      </c>
      <c r="B5206" s="1" t="s">
        <v>8</v>
      </c>
      <c r="C5206">
        <v>16.3841</v>
      </c>
      <c r="D5206" s="2" t="s">
        <v>6691</v>
      </c>
      <c r="E5206" s="2" t="s">
        <v>6692</v>
      </c>
      <c r="F5206">
        <v>6.1034783723243877E-2</v>
      </c>
      <c r="G5206">
        <v>201810</v>
      </c>
      <c r="H5206" t="s">
        <v>4797</v>
      </c>
    </row>
    <row r="5207" spans="1:8">
      <c r="A5207" s="1" t="s">
        <v>125</v>
      </c>
      <c r="B5207" s="1" t="s">
        <v>8</v>
      </c>
      <c r="C5207">
        <v>34.089399999999998</v>
      </c>
      <c r="D5207" s="2" t="s">
        <v>6691</v>
      </c>
      <c r="E5207" s="2" t="s">
        <v>6692</v>
      </c>
      <c r="F5207">
        <v>2.9334631879704545E-2</v>
      </c>
      <c r="G5207">
        <v>201810</v>
      </c>
      <c r="H5207" t="s">
        <v>4837</v>
      </c>
    </row>
    <row r="5208" spans="1:8">
      <c r="A5208" s="1" t="s">
        <v>126</v>
      </c>
      <c r="B5208" s="1" t="s">
        <v>8</v>
      </c>
      <c r="C5208">
        <v>10.3208</v>
      </c>
      <c r="D5208" s="2" t="s">
        <v>6691</v>
      </c>
      <c r="E5208" s="2" t="s">
        <v>6692</v>
      </c>
      <c r="F5208">
        <v>9.6891713820634051E-2</v>
      </c>
      <c r="G5208">
        <v>201810</v>
      </c>
      <c r="H5208" t="s">
        <v>4877</v>
      </c>
    </row>
    <row r="5209" spans="1:8">
      <c r="A5209" s="1" t="s">
        <v>127</v>
      </c>
      <c r="B5209" s="1" t="s">
        <v>8</v>
      </c>
      <c r="C5209">
        <v>1.5975999999999999</v>
      </c>
      <c r="D5209" s="2" t="s">
        <v>6691</v>
      </c>
      <c r="E5209" s="2" t="s">
        <v>6692</v>
      </c>
      <c r="F5209">
        <v>0.62593890836254384</v>
      </c>
      <c r="G5209">
        <v>201810</v>
      </c>
      <c r="H5209" t="s">
        <v>4917</v>
      </c>
    </row>
    <row r="5210" spans="1:8">
      <c r="A5210" s="1" t="s">
        <v>128</v>
      </c>
      <c r="B5210" s="1" t="s">
        <v>8</v>
      </c>
      <c r="C5210">
        <v>0.88973000000000002</v>
      </c>
      <c r="D5210" s="2" t="s">
        <v>6691</v>
      </c>
      <c r="E5210" s="2" t="s">
        <v>6692</v>
      </c>
      <c r="F5210">
        <v>1.1239364751104268</v>
      </c>
      <c r="G5210">
        <v>201810</v>
      </c>
      <c r="H5210" t="s">
        <v>4957</v>
      </c>
    </row>
    <row r="5211" spans="1:8">
      <c r="A5211" s="1" t="s">
        <v>129</v>
      </c>
      <c r="B5211" s="1" t="s">
        <v>8</v>
      </c>
      <c r="C5211">
        <v>9623.9910500000005</v>
      </c>
      <c r="D5211" s="2" t="s">
        <v>6691</v>
      </c>
      <c r="E5211" s="2" t="s">
        <v>6692</v>
      </c>
      <c r="F5211">
        <v>1.0390699604817275E-4</v>
      </c>
      <c r="G5211">
        <v>201810</v>
      </c>
      <c r="H5211" t="s">
        <v>4997</v>
      </c>
    </row>
    <row r="5212" spans="1:8">
      <c r="A5212" s="1" t="s">
        <v>130</v>
      </c>
      <c r="B5212" s="1" t="s">
        <v>8</v>
      </c>
      <c r="C5212">
        <v>678.44600000000003</v>
      </c>
      <c r="D5212" s="2" t="s">
        <v>6691</v>
      </c>
      <c r="E5212" s="2" t="s">
        <v>6692</v>
      </c>
      <c r="F5212">
        <v>1.4739566597783758E-3</v>
      </c>
      <c r="G5212">
        <v>201810</v>
      </c>
      <c r="H5212" t="s">
        <v>5037</v>
      </c>
    </row>
    <row r="5213" spans="1:8">
      <c r="A5213" s="1" t="s">
        <v>131</v>
      </c>
      <c r="B5213" s="1" t="s">
        <v>8</v>
      </c>
      <c r="C5213">
        <v>8.7310800000000004</v>
      </c>
      <c r="D5213" s="2" t="s">
        <v>6691</v>
      </c>
      <c r="E5213" s="2" t="s">
        <v>6692</v>
      </c>
      <c r="F5213">
        <v>0.11453336815147724</v>
      </c>
      <c r="G5213">
        <v>201810</v>
      </c>
      <c r="H5213" t="s">
        <v>5077</v>
      </c>
    </row>
    <row r="5214" spans="1:8">
      <c r="A5214" s="1" t="s">
        <v>132</v>
      </c>
      <c r="B5214" s="1" t="s">
        <v>8</v>
      </c>
      <c r="C5214">
        <v>175.41663</v>
      </c>
      <c r="D5214" s="2" t="s">
        <v>6691</v>
      </c>
      <c r="E5214" s="2" t="s">
        <v>6692</v>
      </c>
      <c r="F5214">
        <v>5.7007137806717638E-3</v>
      </c>
      <c r="G5214">
        <v>201810</v>
      </c>
      <c r="H5214" t="s">
        <v>5117</v>
      </c>
    </row>
    <row r="5215" spans="1:8">
      <c r="A5215" s="1" t="s">
        <v>6392</v>
      </c>
      <c r="B5215" s="1" t="s">
        <v>8</v>
      </c>
      <c r="C5215">
        <v>24.5</v>
      </c>
      <c r="D5215" s="2" t="s">
        <v>6691</v>
      </c>
      <c r="E5215" s="2" t="s">
        <v>6692</v>
      </c>
      <c r="F5215">
        <v>4.0816326530612242E-2</v>
      </c>
      <c r="G5215">
        <v>201810</v>
      </c>
      <c r="H5215" t="s">
        <v>6485</v>
      </c>
    </row>
    <row r="5216" spans="1:8">
      <c r="A5216" s="1" t="s">
        <v>134</v>
      </c>
      <c r="B5216" s="1" t="s">
        <v>8</v>
      </c>
      <c r="C5216">
        <v>10.24363</v>
      </c>
      <c r="D5216" s="2" t="s">
        <v>6691</v>
      </c>
      <c r="E5216" s="2" t="s">
        <v>6692</v>
      </c>
      <c r="F5216">
        <v>9.7621643889910126E-2</v>
      </c>
      <c r="G5216">
        <v>201810</v>
      </c>
      <c r="H5216" t="s">
        <v>5157</v>
      </c>
    </row>
    <row r="5217" spans="1:8">
      <c r="A5217" s="1" t="s">
        <v>135</v>
      </c>
      <c r="B5217" s="1" t="s">
        <v>8</v>
      </c>
      <c r="C5217">
        <v>509.1</v>
      </c>
      <c r="D5217" s="2" t="s">
        <v>6691</v>
      </c>
      <c r="E5217" s="2" t="s">
        <v>6692</v>
      </c>
      <c r="F5217">
        <v>1.9642506383814574E-3</v>
      </c>
      <c r="G5217">
        <v>201810</v>
      </c>
      <c r="H5217" t="s">
        <v>5197</v>
      </c>
    </row>
    <row r="5218" spans="1:8">
      <c r="A5218" s="1" t="s">
        <v>136</v>
      </c>
      <c r="B5218" s="1" t="s">
        <v>8</v>
      </c>
      <c r="C5218">
        <v>16.5152</v>
      </c>
      <c r="D5218" s="2" t="s">
        <v>6691</v>
      </c>
      <c r="E5218" s="2" t="s">
        <v>6692</v>
      </c>
      <c r="F5218">
        <v>6.0550280953303622E-2</v>
      </c>
      <c r="G5218">
        <v>201810</v>
      </c>
      <c r="H5218" t="s">
        <v>5237</v>
      </c>
    </row>
    <row r="5219" spans="1:8">
      <c r="A5219" s="1" t="s">
        <v>137</v>
      </c>
      <c r="B5219" s="1" t="s">
        <v>8</v>
      </c>
      <c r="C5219">
        <v>37.96</v>
      </c>
      <c r="D5219" s="2" t="s">
        <v>6691</v>
      </c>
      <c r="E5219" s="2" t="s">
        <v>6692</v>
      </c>
      <c r="F5219">
        <v>2.6343519494204427E-2</v>
      </c>
      <c r="G5219">
        <v>201810</v>
      </c>
      <c r="H5219" t="s">
        <v>5277</v>
      </c>
    </row>
    <row r="5220" spans="1:8">
      <c r="A5220" s="1" t="s">
        <v>138</v>
      </c>
      <c r="B5220" s="1" t="s">
        <v>8</v>
      </c>
      <c r="C5220">
        <v>11.0116</v>
      </c>
      <c r="D5220" s="2" t="s">
        <v>6691</v>
      </c>
      <c r="E5220" s="2" t="s">
        <v>6692</v>
      </c>
      <c r="F5220">
        <v>9.0813324130916487E-2</v>
      </c>
      <c r="G5220">
        <v>201810</v>
      </c>
      <c r="H5220" t="s">
        <v>5317</v>
      </c>
    </row>
    <row r="5221" spans="1:8">
      <c r="A5221" s="1" t="s">
        <v>139</v>
      </c>
      <c r="B5221" s="1" t="s">
        <v>8</v>
      </c>
      <c r="C5221">
        <v>4.0974500000000003</v>
      </c>
      <c r="D5221" s="2" t="s">
        <v>6691</v>
      </c>
      <c r="E5221" s="2" t="s">
        <v>6692</v>
      </c>
      <c r="F5221">
        <v>0.24405422884965039</v>
      </c>
      <c r="G5221">
        <v>201810</v>
      </c>
      <c r="H5221" t="s">
        <v>5357</v>
      </c>
    </row>
    <row r="5222" spans="1:8">
      <c r="A5222" s="1" t="s">
        <v>140</v>
      </c>
      <c r="B5222" s="1" t="s">
        <v>8</v>
      </c>
      <c r="C5222">
        <v>3.2621000000000002</v>
      </c>
      <c r="D5222" s="2" t="s">
        <v>6691</v>
      </c>
      <c r="E5222" s="2" t="s">
        <v>6692</v>
      </c>
      <c r="F5222">
        <v>0.30655099475797798</v>
      </c>
      <c r="G5222">
        <v>201810</v>
      </c>
      <c r="H5222" t="s">
        <v>5397</v>
      </c>
    </row>
    <row r="5223" spans="1:8">
      <c r="A5223" s="1" t="s">
        <v>141</v>
      </c>
      <c r="B5223" s="1" t="s">
        <v>8</v>
      </c>
      <c r="C5223">
        <v>2.6406000000000001</v>
      </c>
      <c r="D5223" s="2" t="s">
        <v>6691</v>
      </c>
      <c r="E5223" s="2" t="s">
        <v>6692</v>
      </c>
      <c r="F5223">
        <v>0.37870181019465271</v>
      </c>
      <c r="G5223">
        <v>201810</v>
      </c>
      <c r="H5223" t="s">
        <v>5437</v>
      </c>
    </row>
    <row r="5224" spans="1:8">
      <c r="A5224" s="1" t="s">
        <v>142</v>
      </c>
      <c r="B5224" s="1" t="s">
        <v>8</v>
      </c>
      <c r="C5224">
        <v>7.0415000000000001</v>
      </c>
      <c r="D5224" s="2" t="s">
        <v>6691</v>
      </c>
      <c r="E5224" s="2" t="s">
        <v>6692</v>
      </c>
      <c r="F5224">
        <v>0.14201519562593198</v>
      </c>
      <c r="G5224">
        <v>201810</v>
      </c>
      <c r="H5224" t="s">
        <v>5477</v>
      </c>
    </row>
    <row r="5225" spans="1:8">
      <c r="A5225" s="1" t="s">
        <v>143</v>
      </c>
      <c r="B5225" s="1" t="s">
        <v>8</v>
      </c>
      <c r="C5225">
        <v>8.0799000000000003</v>
      </c>
      <c r="D5225" s="2" t="s">
        <v>6691</v>
      </c>
      <c r="E5225" s="2" t="s">
        <v>6692</v>
      </c>
      <c r="F5225">
        <v>0.12376390796915802</v>
      </c>
      <c r="G5225">
        <v>201810</v>
      </c>
      <c r="H5225" t="s">
        <v>5517</v>
      </c>
    </row>
    <row r="5226" spans="1:8">
      <c r="A5226" s="1" t="s">
        <v>144</v>
      </c>
      <c r="B5226" s="1" t="s">
        <v>8</v>
      </c>
      <c r="C5226">
        <v>36.057499999999997</v>
      </c>
      <c r="D5226" s="2" t="s">
        <v>6691</v>
      </c>
      <c r="E5226" s="2" t="s">
        <v>6692</v>
      </c>
      <c r="F5226">
        <v>2.773348124523331E-2</v>
      </c>
      <c r="G5226">
        <v>201810</v>
      </c>
      <c r="H5226" t="s">
        <v>5557</v>
      </c>
    </row>
    <row r="5227" spans="1:8">
      <c r="A5227" s="1" t="s">
        <v>145</v>
      </c>
      <c r="B5227" s="1" t="s">
        <v>8</v>
      </c>
      <c r="C5227">
        <v>2685.9971999999998</v>
      </c>
      <c r="D5227" s="2" t="s">
        <v>6691</v>
      </c>
      <c r="E5227" s="2" t="s">
        <v>6692</v>
      </c>
      <c r="F5227">
        <v>3.7230120716432618E-4</v>
      </c>
      <c r="G5227">
        <v>201810</v>
      </c>
      <c r="H5227" t="s">
        <v>5597</v>
      </c>
    </row>
    <row r="5228" spans="1:8">
      <c r="A5228" s="1" t="s">
        <v>146</v>
      </c>
      <c r="B5228" s="1" t="s">
        <v>8</v>
      </c>
      <c r="C5228">
        <v>32.851260000000003</v>
      </c>
      <c r="D5228" s="2" t="s">
        <v>6691</v>
      </c>
      <c r="E5228" s="2" t="s">
        <v>6692</v>
      </c>
      <c r="F5228">
        <v>3.0440232733843386E-2</v>
      </c>
      <c r="G5228">
        <v>201810</v>
      </c>
      <c r="H5228" t="s">
        <v>5637</v>
      </c>
    </row>
    <row r="5229" spans="1:8">
      <c r="A5229" s="1" t="s">
        <v>147</v>
      </c>
      <c r="B5229" s="1" t="s">
        <v>8</v>
      </c>
      <c r="C5229">
        <v>4483.5200000000004</v>
      </c>
      <c r="D5229" s="2" t="s">
        <v>6691</v>
      </c>
      <c r="E5229" s="2" t="s">
        <v>6692</v>
      </c>
      <c r="F5229">
        <v>2.2303904075369351E-4</v>
      </c>
      <c r="G5229">
        <v>201810</v>
      </c>
      <c r="H5229" t="s">
        <v>5677</v>
      </c>
    </row>
    <row r="5230" spans="1:8">
      <c r="A5230" s="1" t="s">
        <v>148</v>
      </c>
      <c r="B5230" s="1" t="s">
        <v>8</v>
      </c>
      <c r="C5230">
        <v>1.1707000000000001</v>
      </c>
      <c r="D5230" s="2" t="s">
        <v>6691</v>
      </c>
      <c r="E5230" s="2" t="s">
        <v>6692</v>
      </c>
      <c r="F5230">
        <v>0.85418980097377628</v>
      </c>
      <c r="G5230">
        <v>201810</v>
      </c>
      <c r="H5230" t="s">
        <v>5717</v>
      </c>
    </row>
    <row r="5231" spans="1:8">
      <c r="A5231" s="1" t="s">
        <v>149</v>
      </c>
      <c r="B5231" s="1" t="s">
        <v>8</v>
      </c>
      <c r="C5231">
        <v>38.194090000000003</v>
      </c>
      <c r="D5231" s="2" t="s">
        <v>6691</v>
      </c>
      <c r="E5231" s="2" t="s">
        <v>6692</v>
      </c>
      <c r="F5231">
        <v>2.6182061151345665E-2</v>
      </c>
      <c r="G5231">
        <v>201810</v>
      </c>
      <c r="H5231" t="s">
        <v>5757</v>
      </c>
    </row>
    <row r="5232" spans="1:8">
      <c r="A5232" s="1" t="s">
        <v>150</v>
      </c>
      <c r="B5232" s="1" t="s">
        <v>8</v>
      </c>
      <c r="C5232">
        <v>9458.4130999999998</v>
      </c>
      <c r="D5232" s="2" t="s">
        <v>6691</v>
      </c>
      <c r="E5232" s="2" t="s">
        <v>6692</v>
      </c>
      <c r="F5232">
        <v>1.0572598060873447E-4</v>
      </c>
      <c r="G5232">
        <v>201810</v>
      </c>
      <c r="H5232" t="s">
        <v>5797</v>
      </c>
    </row>
    <row r="5233" spans="1:8">
      <c r="A5233" s="1" t="s">
        <v>151</v>
      </c>
      <c r="B5233" s="1" t="s">
        <v>8</v>
      </c>
      <c r="C5233">
        <v>7238743.9453800004</v>
      </c>
      <c r="D5233" s="2" t="s">
        <v>6691</v>
      </c>
      <c r="E5233" s="2" t="s">
        <v>6692</v>
      </c>
      <c r="F5233">
        <v>1.3814551357880703E-7</v>
      </c>
      <c r="G5233">
        <v>201810</v>
      </c>
      <c r="H5233" t="s">
        <v>5837</v>
      </c>
    </row>
    <row r="5234" spans="1:8">
      <c r="A5234" s="1" t="s">
        <v>6394</v>
      </c>
      <c r="B5234" s="1" t="s">
        <v>8</v>
      </c>
      <c r="C5234">
        <v>72.387439999999998</v>
      </c>
      <c r="D5234" s="2" t="s">
        <v>6691</v>
      </c>
      <c r="E5234" s="2" t="s">
        <v>6692</v>
      </c>
      <c r="F5234">
        <v>1.3814551253642898E-2</v>
      </c>
      <c r="G5234">
        <v>201810</v>
      </c>
      <c r="H5234" t="s">
        <v>6486</v>
      </c>
    </row>
    <row r="5235" spans="1:8">
      <c r="A5235" s="1" t="s">
        <v>152</v>
      </c>
      <c r="B5235" s="1" t="s">
        <v>8</v>
      </c>
      <c r="C5235">
        <v>27324.137999999999</v>
      </c>
      <c r="D5235" s="2" t="s">
        <v>6691</v>
      </c>
      <c r="E5235" s="2" t="s">
        <v>6692</v>
      </c>
      <c r="F5235">
        <v>3.6597677848062398E-5</v>
      </c>
      <c r="G5235">
        <v>201810</v>
      </c>
      <c r="H5235" t="s">
        <v>5877</v>
      </c>
    </row>
    <row r="5236" spans="1:8">
      <c r="A5236" s="1" t="s">
        <v>153</v>
      </c>
      <c r="B5236" s="1" t="s">
        <v>8</v>
      </c>
      <c r="C5236">
        <v>133.08699999999999</v>
      </c>
      <c r="D5236" s="2" t="s">
        <v>6691</v>
      </c>
      <c r="E5236" s="2" t="s">
        <v>6692</v>
      </c>
      <c r="F5236">
        <v>7.513881896804347E-3</v>
      </c>
      <c r="G5236">
        <v>201810</v>
      </c>
      <c r="H5236" t="s">
        <v>5917</v>
      </c>
    </row>
    <row r="5237" spans="1:8">
      <c r="A5237" s="1" t="s">
        <v>154</v>
      </c>
      <c r="B5237" s="1" t="s">
        <v>8</v>
      </c>
      <c r="C5237">
        <v>3.0636999999999999</v>
      </c>
      <c r="D5237" s="2" t="s">
        <v>6691</v>
      </c>
      <c r="E5237" s="2" t="s">
        <v>6692</v>
      </c>
      <c r="F5237">
        <v>0.32640271567059437</v>
      </c>
      <c r="G5237">
        <v>201810</v>
      </c>
      <c r="H5237" t="s">
        <v>5957</v>
      </c>
    </row>
    <row r="5238" spans="1:8">
      <c r="A5238" s="1" t="s">
        <v>155</v>
      </c>
      <c r="B5238" s="1" t="s">
        <v>8</v>
      </c>
      <c r="C5238">
        <v>655.95699999999999</v>
      </c>
      <c r="D5238" s="2" t="s">
        <v>6691</v>
      </c>
      <c r="E5238" s="2" t="s">
        <v>6692</v>
      </c>
      <c r="F5238">
        <v>1.5244901723741038E-3</v>
      </c>
      <c r="G5238">
        <v>201810</v>
      </c>
      <c r="H5238" t="s">
        <v>5997</v>
      </c>
    </row>
    <row r="5239" spans="1:8">
      <c r="A5239" s="1" t="s">
        <v>156</v>
      </c>
      <c r="B5239" s="1" t="s">
        <v>8</v>
      </c>
      <c r="C5239">
        <v>3.1608900000000002</v>
      </c>
      <c r="D5239" s="2" t="s">
        <v>6691</v>
      </c>
      <c r="E5239" s="2" t="s">
        <v>6692</v>
      </c>
      <c r="F5239">
        <v>0.31636659295325048</v>
      </c>
      <c r="G5239">
        <v>201810</v>
      </c>
      <c r="H5239" t="s">
        <v>6037</v>
      </c>
    </row>
    <row r="5240" spans="1:8">
      <c r="A5240" s="1" t="s">
        <v>6396</v>
      </c>
      <c r="B5240" s="1" t="s">
        <v>8</v>
      </c>
      <c r="C5240">
        <v>655.95699999999999</v>
      </c>
      <c r="D5240" s="2" t="s">
        <v>6691</v>
      </c>
      <c r="E5240" s="2" t="s">
        <v>6692</v>
      </c>
      <c r="F5240">
        <v>1.5244901723741038E-3</v>
      </c>
      <c r="G5240">
        <v>201810</v>
      </c>
      <c r="H5240" t="s">
        <v>6487</v>
      </c>
    </row>
    <row r="5241" spans="1:8">
      <c r="A5241" s="1" t="s">
        <v>157</v>
      </c>
      <c r="B5241" s="1" t="s">
        <v>8</v>
      </c>
      <c r="C5241">
        <v>119.33199999999999</v>
      </c>
      <c r="D5241" s="2" t="s">
        <v>6691</v>
      </c>
      <c r="E5241" s="2" t="s">
        <v>6692</v>
      </c>
      <c r="F5241">
        <v>8.379981899239098E-3</v>
      </c>
      <c r="G5241">
        <v>201810</v>
      </c>
      <c r="H5241" t="s">
        <v>6077</v>
      </c>
    </row>
    <row r="5242" spans="1:8">
      <c r="A5242" s="1" t="s">
        <v>158</v>
      </c>
      <c r="B5242" s="1" t="s">
        <v>8</v>
      </c>
      <c r="C5242">
        <v>726.24374999999998</v>
      </c>
      <c r="D5242" s="2" t="s">
        <v>6691</v>
      </c>
      <c r="E5242" s="2" t="s">
        <v>6692</v>
      </c>
      <c r="F5242">
        <v>1.3769481665074571E-3</v>
      </c>
      <c r="G5242">
        <v>201810</v>
      </c>
      <c r="H5242" t="s">
        <v>6117</v>
      </c>
    </row>
    <row r="5243" spans="1:8">
      <c r="A5243" s="1" t="s">
        <v>159</v>
      </c>
      <c r="B5243" s="1" t="s">
        <v>8</v>
      </c>
      <c r="C5243">
        <v>16.5152</v>
      </c>
      <c r="D5243" s="2" t="s">
        <v>6691</v>
      </c>
      <c r="E5243" s="2" t="s">
        <v>6692</v>
      </c>
      <c r="F5243">
        <v>6.0550280953303622E-2</v>
      </c>
      <c r="G5243">
        <v>201810</v>
      </c>
      <c r="H5243" t="s">
        <v>6157</v>
      </c>
    </row>
    <row r="5244" spans="1:8">
      <c r="A5244" s="1" t="s">
        <v>160</v>
      </c>
      <c r="B5244" s="1" t="s">
        <v>8</v>
      </c>
      <c r="C5244">
        <v>13.892250000000001</v>
      </c>
      <c r="D5244" s="2" t="s">
        <v>6691</v>
      </c>
      <c r="E5244" s="2" t="s">
        <v>6692</v>
      </c>
      <c r="F5244">
        <v>7.198258021558783E-2</v>
      </c>
      <c r="G5244">
        <v>201810</v>
      </c>
      <c r="H5244" t="s">
        <v>6197</v>
      </c>
    </row>
    <row r="5245" spans="1:8">
      <c r="A5245" s="1" t="s">
        <v>7</v>
      </c>
      <c r="B5245" s="1" t="s">
        <v>8</v>
      </c>
      <c r="C5245">
        <v>4.1835000000000004</v>
      </c>
      <c r="D5245" s="2" t="s">
        <v>6693</v>
      </c>
      <c r="E5245" s="2" t="s">
        <v>6694</v>
      </c>
      <c r="F5245">
        <v>0.23903430142225407</v>
      </c>
      <c r="G5245">
        <v>201811</v>
      </c>
      <c r="H5245" t="s">
        <v>196</v>
      </c>
    </row>
    <row r="5246" spans="1:8">
      <c r="A5246" s="1" t="s">
        <v>9</v>
      </c>
      <c r="B5246" s="1" t="s">
        <v>8</v>
      </c>
      <c r="C5246">
        <v>86.262500000000003</v>
      </c>
      <c r="D5246" s="2" t="s">
        <v>6693</v>
      </c>
      <c r="E5246" s="2" t="s">
        <v>6694</v>
      </c>
      <c r="F5246">
        <v>1.1592522822779307E-2</v>
      </c>
      <c r="G5246">
        <v>201811</v>
      </c>
      <c r="H5246" t="s">
        <v>236</v>
      </c>
    </row>
    <row r="5247" spans="1:8">
      <c r="A5247" s="1" t="s">
        <v>10</v>
      </c>
      <c r="B5247" s="1" t="s">
        <v>8</v>
      </c>
      <c r="C5247">
        <v>124.64</v>
      </c>
      <c r="D5247" s="2" t="s">
        <v>6693</v>
      </c>
      <c r="E5247" s="2" t="s">
        <v>6694</v>
      </c>
      <c r="F5247">
        <v>8.0231065468549419E-3</v>
      </c>
      <c r="G5247">
        <v>201811</v>
      </c>
      <c r="H5247" t="s">
        <v>276</v>
      </c>
    </row>
    <row r="5248" spans="1:8">
      <c r="A5248" s="1" t="s">
        <v>11</v>
      </c>
      <c r="B5248" s="1" t="s">
        <v>8</v>
      </c>
      <c r="C5248">
        <v>553.47</v>
      </c>
      <c r="D5248" s="2" t="s">
        <v>6693</v>
      </c>
      <c r="E5248" s="2" t="s">
        <v>6694</v>
      </c>
      <c r="F5248">
        <v>1.8067826621135743E-3</v>
      </c>
      <c r="G5248">
        <v>201811</v>
      </c>
      <c r="H5248" t="s">
        <v>316</v>
      </c>
    </row>
    <row r="5249" spans="1:8">
      <c r="A5249" s="1" t="s">
        <v>12</v>
      </c>
      <c r="B5249" s="1" t="s">
        <v>8</v>
      </c>
      <c r="C5249">
        <v>2.03559</v>
      </c>
      <c r="D5249" s="2" t="s">
        <v>6693</v>
      </c>
      <c r="E5249" s="2" t="s">
        <v>6694</v>
      </c>
      <c r="F5249">
        <v>0.49125806277295525</v>
      </c>
      <c r="G5249">
        <v>201811</v>
      </c>
      <c r="H5249" t="s">
        <v>356</v>
      </c>
    </row>
    <row r="5250" spans="1:8">
      <c r="A5250" s="1" t="s">
        <v>13</v>
      </c>
      <c r="B5250" s="1" t="s">
        <v>8</v>
      </c>
      <c r="C5250">
        <v>349.17200000000003</v>
      </c>
      <c r="D5250" s="2" t="s">
        <v>6693</v>
      </c>
      <c r="E5250" s="2" t="s">
        <v>6694</v>
      </c>
      <c r="F5250">
        <v>2.8639180690318809E-3</v>
      </c>
      <c r="G5250">
        <v>201811</v>
      </c>
      <c r="H5250" t="s">
        <v>396</v>
      </c>
    </row>
    <row r="5251" spans="1:8">
      <c r="A5251" s="1" t="s">
        <v>14</v>
      </c>
      <c r="B5251" s="1" t="s">
        <v>8</v>
      </c>
      <c r="C5251">
        <v>41.837589999999999</v>
      </c>
      <c r="D5251" s="2" t="s">
        <v>6693</v>
      </c>
      <c r="E5251" s="2" t="s">
        <v>6694</v>
      </c>
      <c r="F5251">
        <v>2.3901950375248671E-2</v>
      </c>
      <c r="G5251">
        <v>201811</v>
      </c>
      <c r="H5251" t="s">
        <v>436</v>
      </c>
    </row>
    <row r="5252" spans="1:8">
      <c r="A5252" s="1" t="s">
        <v>15</v>
      </c>
      <c r="B5252" s="1" t="s">
        <v>8</v>
      </c>
      <c r="C5252">
        <v>1.6025</v>
      </c>
      <c r="D5252" s="2" t="s">
        <v>6693</v>
      </c>
      <c r="E5252" s="2" t="s">
        <v>6694</v>
      </c>
      <c r="F5252">
        <v>0.62402496099843996</v>
      </c>
      <c r="G5252">
        <v>201811</v>
      </c>
      <c r="H5252" t="s">
        <v>476</v>
      </c>
    </row>
    <row r="5253" spans="1:8">
      <c r="A5253" s="1" t="s">
        <v>16</v>
      </c>
      <c r="B5253" s="1" t="s">
        <v>8</v>
      </c>
      <c r="C5253">
        <v>2.03559</v>
      </c>
      <c r="D5253" s="2" t="s">
        <v>6693</v>
      </c>
      <c r="E5253" s="2" t="s">
        <v>6694</v>
      </c>
      <c r="F5253">
        <v>0.49125806277295525</v>
      </c>
      <c r="G5253">
        <v>201811</v>
      </c>
      <c r="H5253" t="s">
        <v>516</v>
      </c>
    </row>
    <row r="5254" spans="1:8">
      <c r="A5254" s="1" t="s">
        <v>17</v>
      </c>
      <c r="B5254" s="1" t="s">
        <v>8</v>
      </c>
      <c r="C5254">
        <v>1.9332400000000001</v>
      </c>
      <c r="D5254" s="2" t="s">
        <v>6693</v>
      </c>
      <c r="E5254" s="2" t="s">
        <v>6694</v>
      </c>
      <c r="F5254">
        <v>0.51726635078934846</v>
      </c>
      <c r="G5254">
        <v>201811</v>
      </c>
      <c r="H5254" t="s">
        <v>556</v>
      </c>
    </row>
    <row r="5255" spans="1:8">
      <c r="A5255" s="1" t="s">
        <v>18</v>
      </c>
      <c r="B5255" s="1" t="s">
        <v>8</v>
      </c>
      <c r="C5255">
        <v>1.95583</v>
      </c>
      <c r="D5255" s="2" t="s">
        <v>6693</v>
      </c>
      <c r="E5255" s="2" t="s">
        <v>6694</v>
      </c>
      <c r="F5255">
        <v>0.51129188119621849</v>
      </c>
      <c r="G5255">
        <v>201811</v>
      </c>
      <c r="H5255" t="s">
        <v>596</v>
      </c>
    </row>
    <row r="5256" spans="1:8">
      <c r="A5256" s="1" t="s">
        <v>19</v>
      </c>
      <c r="B5256" s="1" t="s">
        <v>8</v>
      </c>
      <c r="C5256">
        <v>2.2865899999999999</v>
      </c>
      <c r="D5256" s="2" t="s">
        <v>6693</v>
      </c>
      <c r="E5256" s="2" t="s">
        <v>6694</v>
      </c>
      <c r="F5256">
        <v>0.43733244700624074</v>
      </c>
      <c r="G5256">
        <v>201811</v>
      </c>
      <c r="H5256" t="s">
        <v>636</v>
      </c>
    </row>
    <row r="5257" spans="1:8">
      <c r="A5257" s="1" t="s">
        <v>20</v>
      </c>
      <c r="B5257" s="1" t="s">
        <v>8</v>
      </c>
      <c r="C5257">
        <v>95.354219999999998</v>
      </c>
      <c r="D5257" s="2" t="s">
        <v>6693</v>
      </c>
      <c r="E5257" s="2" t="s">
        <v>6694</v>
      </c>
      <c r="F5257">
        <v>1.0487212836516307E-2</v>
      </c>
      <c r="G5257">
        <v>201811</v>
      </c>
      <c r="H5257" t="s">
        <v>676</v>
      </c>
    </row>
    <row r="5258" spans="1:8">
      <c r="A5258" s="1" t="s">
        <v>21</v>
      </c>
      <c r="B5258" s="1" t="s">
        <v>8</v>
      </c>
      <c r="C5258">
        <v>1.9558</v>
      </c>
      <c r="D5258" s="2" t="s">
        <v>6693</v>
      </c>
      <c r="E5258" s="2" t="s">
        <v>6694</v>
      </c>
      <c r="F5258">
        <v>0.51129972389814915</v>
      </c>
      <c r="G5258">
        <v>201811</v>
      </c>
      <c r="H5258" t="s">
        <v>716</v>
      </c>
    </row>
    <row r="5259" spans="1:8">
      <c r="A5259" s="1" t="s">
        <v>22</v>
      </c>
      <c r="B5259" s="1" t="s">
        <v>8</v>
      </c>
      <c r="C5259">
        <v>0.42759000000000003</v>
      </c>
      <c r="D5259" s="2" t="s">
        <v>6693</v>
      </c>
      <c r="E5259" s="2" t="s">
        <v>6694</v>
      </c>
      <c r="F5259">
        <v>2.3386889309852896</v>
      </c>
      <c r="G5259">
        <v>201811</v>
      </c>
      <c r="H5259" t="s">
        <v>756</v>
      </c>
    </row>
    <row r="5260" spans="1:8">
      <c r="A5260" s="1" t="s">
        <v>23</v>
      </c>
      <c r="B5260" s="1" t="s">
        <v>8</v>
      </c>
      <c r="C5260">
        <v>2049.1455500000002</v>
      </c>
      <c r="D5260" s="2" t="s">
        <v>6693</v>
      </c>
      <c r="E5260" s="2" t="s">
        <v>6694</v>
      </c>
      <c r="F5260">
        <v>4.8800828228136355E-4</v>
      </c>
      <c r="G5260">
        <v>201811</v>
      </c>
      <c r="H5260" t="s">
        <v>796</v>
      </c>
    </row>
    <row r="5261" spans="1:8">
      <c r="A5261" s="1" t="s">
        <v>24</v>
      </c>
      <c r="B5261" s="1" t="s">
        <v>8</v>
      </c>
      <c r="C5261">
        <v>1.1372</v>
      </c>
      <c r="D5261" s="2" t="s">
        <v>6693</v>
      </c>
      <c r="E5261" s="2" t="s">
        <v>6694</v>
      </c>
      <c r="F5261">
        <v>0.87935279634189234</v>
      </c>
      <c r="G5261">
        <v>201811</v>
      </c>
      <c r="H5261" t="s">
        <v>836</v>
      </c>
    </row>
    <row r="5262" spans="1:8">
      <c r="A5262" s="1" t="s">
        <v>25</v>
      </c>
      <c r="B5262" s="1" t="s">
        <v>8</v>
      </c>
      <c r="C5262">
        <v>1.5748</v>
      </c>
      <c r="D5262" s="2" t="s">
        <v>6693</v>
      </c>
      <c r="E5262" s="2" t="s">
        <v>6694</v>
      </c>
      <c r="F5262">
        <v>0.63500127000254003</v>
      </c>
      <c r="G5262">
        <v>201811</v>
      </c>
      <c r="H5262" t="s">
        <v>876</v>
      </c>
    </row>
    <row r="5263" spans="1:8">
      <c r="A5263" s="1" t="s">
        <v>26</v>
      </c>
      <c r="B5263" s="1" t="s">
        <v>8</v>
      </c>
      <c r="C5263">
        <v>7.8580500000000004</v>
      </c>
      <c r="D5263" s="2" t="s">
        <v>6693</v>
      </c>
      <c r="E5263" s="2" t="s">
        <v>6694</v>
      </c>
      <c r="F5263">
        <v>0.12725803475416927</v>
      </c>
      <c r="G5263">
        <v>201811</v>
      </c>
      <c r="H5263" t="s">
        <v>916</v>
      </c>
    </row>
    <row r="5264" spans="1:8">
      <c r="A5264" s="1" t="s">
        <v>27</v>
      </c>
      <c r="B5264" s="1" t="s">
        <v>8</v>
      </c>
      <c r="C5264">
        <v>4.2282000000000002</v>
      </c>
      <c r="D5264" s="2" t="s">
        <v>6693</v>
      </c>
      <c r="E5264" s="2" t="s">
        <v>6694</v>
      </c>
      <c r="F5264">
        <v>0.23650726077290571</v>
      </c>
      <c r="G5264">
        <v>201811</v>
      </c>
      <c r="H5264" t="s">
        <v>956</v>
      </c>
    </row>
    <row r="5265" spans="1:8">
      <c r="A5265" s="1" t="s">
        <v>28</v>
      </c>
      <c r="B5265" s="1" t="s">
        <v>8</v>
      </c>
      <c r="C5265">
        <v>1.1372</v>
      </c>
      <c r="D5265" s="2" t="s">
        <v>6693</v>
      </c>
      <c r="E5265" s="2" t="s">
        <v>6694</v>
      </c>
      <c r="F5265">
        <v>0.87935279634189234</v>
      </c>
      <c r="G5265">
        <v>201811</v>
      </c>
      <c r="H5265" t="s">
        <v>996</v>
      </c>
    </row>
    <row r="5266" spans="1:8">
      <c r="A5266" s="1" t="s">
        <v>29</v>
      </c>
      <c r="B5266" s="1" t="s">
        <v>8</v>
      </c>
      <c r="C5266">
        <v>83.727999999999994</v>
      </c>
      <c r="D5266" s="2" t="s">
        <v>6693</v>
      </c>
      <c r="E5266" s="2" t="s">
        <v>6694</v>
      </c>
      <c r="F5266">
        <v>1.1943435887636156E-2</v>
      </c>
      <c r="G5266">
        <v>201811</v>
      </c>
      <c r="H5266" t="s">
        <v>1036</v>
      </c>
    </row>
    <row r="5267" spans="1:8">
      <c r="A5267" s="1" t="s">
        <v>30</v>
      </c>
      <c r="B5267" s="1" t="s">
        <v>8</v>
      </c>
      <c r="C5267">
        <v>12.30012</v>
      </c>
      <c r="D5267" s="2" t="s">
        <v>6693</v>
      </c>
      <c r="E5267" s="2" t="s">
        <v>6694</v>
      </c>
      <c r="F5267">
        <v>8.1300019837204848E-2</v>
      </c>
      <c r="G5267">
        <v>201811</v>
      </c>
      <c r="H5267" t="s">
        <v>1076</v>
      </c>
    </row>
    <row r="5268" spans="1:8">
      <c r="A5268" s="1" t="s">
        <v>31</v>
      </c>
      <c r="B5268" s="1" t="s">
        <v>8</v>
      </c>
      <c r="C5268">
        <v>2.4058000000000002</v>
      </c>
      <c r="D5268" s="2" t="s">
        <v>6693</v>
      </c>
      <c r="E5268" s="2" t="s">
        <v>6694</v>
      </c>
      <c r="F5268">
        <v>0.41566214980463878</v>
      </c>
      <c r="G5268">
        <v>201811</v>
      </c>
      <c r="H5268" t="s">
        <v>1116</v>
      </c>
    </row>
    <row r="5269" spans="1:8">
      <c r="A5269" s="1" t="s">
        <v>32</v>
      </c>
      <c r="B5269" s="1" t="s">
        <v>8</v>
      </c>
      <c r="C5269">
        <v>2.2730399999999999</v>
      </c>
      <c r="D5269" s="2" t="s">
        <v>6693</v>
      </c>
      <c r="E5269" s="2" t="s">
        <v>6694</v>
      </c>
      <c r="F5269">
        <v>0.43993946432970826</v>
      </c>
      <c r="G5269">
        <v>201811</v>
      </c>
      <c r="H5269" t="s">
        <v>1156</v>
      </c>
    </row>
    <row r="5270" spans="1:8">
      <c r="A5270" s="1" t="s">
        <v>33</v>
      </c>
      <c r="B5270" s="1" t="s">
        <v>8</v>
      </c>
      <c r="C5270">
        <v>1.4941</v>
      </c>
      <c r="D5270" s="2" t="s">
        <v>6693</v>
      </c>
      <c r="E5270" s="2" t="s">
        <v>6694</v>
      </c>
      <c r="F5270">
        <v>0.66929924369185467</v>
      </c>
      <c r="G5270">
        <v>201811</v>
      </c>
      <c r="H5270" t="s">
        <v>1196</v>
      </c>
    </row>
    <row r="5271" spans="1:8">
      <c r="A5271" s="1" t="s">
        <v>34</v>
      </c>
      <c r="B5271" s="1" t="s">
        <v>8</v>
      </c>
      <c r="C5271">
        <v>1865.21705</v>
      </c>
      <c r="D5271" s="2" t="s">
        <v>6693</v>
      </c>
      <c r="E5271" s="2" t="s">
        <v>6694</v>
      </c>
      <c r="F5271">
        <v>5.3613063423369411E-4</v>
      </c>
      <c r="G5271">
        <v>201811</v>
      </c>
      <c r="H5271" t="s">
        <v>1236</v>
      </c>
    </row>
    <row r="5272" spans="1:8">
      <c r="A5272" s="1" t="s">
        <v>35</v>
      </c>
      <c r="B5272" s="1" t="s">
        <v>8</v>
      </c>
      <c r="C5272">
        <v>1.1386000000000001</v>
      </c>
      <c r="D5272" s="2" t="s">
        <v>6693</v>
      </c>
      <c r="E5272" s="2" t="s">
        <v>6694</v>
      </c>
      <c r="F5272">
        <v>0.87827156156683639</v>
      </c>
      <c r="G5272">
        <v>201811</v>
      </c>
      <c r="H5272" t="s">
        <v>1276</v>
      </c>
    </row>
    <row r="5273" spans="1:8">
      <c r="A5273" s="1" t="s">
        <v>36</v>
      </c>
      <c r="B5273" s="1" t="s">
        <v>8</v>
      </c>
      <c r="C5273">
        <v>781.80226000000005</v>
      </c>
      <c r="D5273" s="2" t="s">
        <v>6693</v>
      </c>
      <c r="E5273" s="2" t="s">
        <v>6694</v>
      </c>
      <c r="F5273">
        <v>1.279095816376893E-3</v>
      </c>
      <c r="G5273">
        <v>201811</v>
      </c>
      <c r="H5273" t="s">
        <v>1316</v>
      </c>
    </row>
    <row r="5274" spans="1:8">
      <c r="A5274" s="1" t="s">
        <v>37</v>
      </c>
      <c r="B5274" s="1" t="s">
        <v>8</v>
      </c>
      <c r="C5274">
        <v>7.9203000000000001</v>
      </c>
      <c r="D5274" s="2" t="s">
        <v>6693</v>
      </c>
      <c r="E5274" s="2" t="s">
        <v>6694</v>
      </c>
      <c r="F5274">
        <v>0.12625784376854413</v>
      </c>
      <c r="G5274">
        <v>201811</v>
      </c>
      <c r="H5274" t="s">
        <v>1356</v>
      </c>
    </row>
    <row r="5275" spans="1:8">
      <c r="A5275" s="1" t="s">
        <v>38</v>
      </c>
      <c r="B5275" s="1" t="s">
        <v>8</v>
      </c>
      <c r="C5275">
        <v>3601.7170999999998</v>
      </c>
      <c r="D5275" s="2" t="s">
        <v>6693</v>
      </c>
      <c r="E5275" s="2" t="s">
        <v>6694</v>
      </c>
      <c r="F5275">
        <v>2.7764534865883832E-4</v>
      </c>
      <c r="G5275">
        <v>201811</v>
      </c>
      <c r="H5275" t="s">
        <v>1396</v>
      </c>
    </row>
    <row r="5276" spans="1:8">
      <c r="A5276" s="1" t="s">
        <v>39</v>
      </c>
      <c r="B5276" s="1" t="s">
        <v>8</v>
      </c>
      <c r="C5276">
        <v>679.02211999999997</v>
      </c>
      <c r="D5276" s="2" t="s">
        <v>6693</v>
      </c>
      <c r="E5276" s="2" t="s">
        <v>6694</v>
      </c>
      <c r="F5276">
        <v>1.4727060732572306E-3</v>
      </c>
      <c r="G5276">
        <v>201811</v>
      </c>
      <c r="H5276" t="s">
        <v>1436</v>
      </c>
    </row>
    <row r="5277" spans="1:8">
      <c r="A5277" s="1" t="s">
        <v>40</v>
      </c>
      <c r="B5277" s="1" t="s">
        <v>8</v>
      </c>
      <c r="C5277">
        <v>1.1372</v>
      </c>
      <c r="D5277" s="2" t="s">
        <v>6693</v>
      </c>
      <c r="E5277" s="2" t="s">
        <v>6694</v>
      </c>
      <c r="F5277">
        <v>0.87935279634189234</v>
      </c>
      <c r="G5277">
        <v>201811</v>
      </c>
      <c r="H5277" t="s">
        <v>1476</v>
      </c>
    </row>
    <row r="5278" spans="1:8">
      <c r="A5278" s="1" t="s">
        <v>6388</v>
      </c>
      <c r="B5278" s="1" t="s">
        <v>8</v>
      </c>
      <c r="C5278">
        <v>27.8614</v>
      </c>
      <c r="D5278" s="2" t="s">
        <v>6693</v>
      </c>
      <c r="E5278" s="2" t="s">
        <v>6694</v>
      </c>
      <c r="F5278">
        <v>3.5891950871097651E-2</v>
      </c>
      <c r="G5278">
        <v>201811</v>
      </c>
      <c r="H5278" t="s">
        <v>6478</v>
      </c>
    </row>
    <row r="5279" spans="1:8">
      <c r="A5279" s="1" t="s">
        <v>41</v>
      </c>
      <c r="B5279" s="1" t="s">
        <v>8</v>
      </c>
      <c r="C5279">
        <v>110.265</v>
      </c>
      <c r="D5279" s="2" t="s">
        <v>6693</v>
      </c>
      <c r="E5279" s="2" t="s">
        <v>6694</v>
      </c>
      <c r="F5279">
        <v>9.0690608987439355E-3</v>
      </c>
      <c r="G5279">
        <v>201811</v>
      </c>
      <c r="H5279" t="s">
        <v>1516</v>
      </c>
    </row>
    <row r="5280" spans="1:8">
      <c r="A5280" s="1" t="s">
        <v>42</v>
      </c>
      <c r="B5280" s="1" t="s">
        <v>8</v>
      </c>
      <c r="C5280">
        <v>25.87</v>
      </c>
      <c r="D5280" s="2" t="s">
        <v>6693</v>
      </c>
      <c r="E5280" s="2" t="s">
        <v>6694</v>
      </c>
      <c r="F5280">
        <v>3.8654812524159254E-2</v>
      </c>
      <c r="G5280">
        <v>201811</v>
      </c>
      <c r="H5280" t="s">
        <v>1556</v>
      </c>
    </row>
    <row r="5281" spans="1:8">
      <c r="A5281" s="1" t="s">
        <v>43</v>
      </c>
      <c r="B5281" s="1" t="s">
        <v>8</v>
      </c>
      <c r="C5281">
        <v>202.10318000000001</v>
      </c>
      <c r="D5281" s="2" t="s">
        <v>6693</v>
      </c>
      <c r="E5281" s="2" t="s">
        <v>6694</v>
      </c>
      <c r="F5281">
        <v>4.9479676668125654E-3</v>
      </c>
      <c r="G5281">
        <v>201811</v>
      </c>
      <c r="H5281" t="s">
        <v>1596</v>
      </c>
    </row>
    <row r="5282" spans="1:8">
      <c r="A5282" s="1" t="s">
        <v>44</v>
      </c>
      <c r="B5282" s="1" t="s">
        <v>8</v>
      </c>
      <c r="C5282">
        <v>7.4614000000000003</v>
      </c>
      <c r="D5282" s="2" t="s">
        <v>6693</v>
      </c>
      <c r="E5282" s="2" t="s">
        <v>6694</v>
      </c>
      <c r="F5282">
        <v>0.13402310558340258</v>
      </c>
      <c r="G5282">
        <v>201811</v>
      </c>
      <c r="H5282" t="s">
        <v>1636</v>
      </c>
    </row>
    <row r="5283" spans="1:8">
      <c r="A5283" s="1" t="s">
        <v>45</v>
      </c>
      <c r="B5283" s="1" t="s">
        <v>8</v>
      </c>
      <c r="C5283">
        <v>57.055900000000001</v>
      </c>
      <c r="D5283" s="2" t="s">
        <v>6693</v>
      </c>
      <c r="E5283" s="2" t="s">
        <v>6694</v>
      </c>
      <c r="F5283">
        <v>1.7526671211916735E-2</v>
      </c>
      <c r="G5283">
        <v>201811</v>
      </c>
      <c r="H5283" t="s">
        <v>1676</v>
      </c>
    </row>
    <row r="5284" spans="1:8">
      <c r="A5284" s="1" t="s">
        <v>46</v>
      </c>
      <c r="B5284" s="1" t="s">
        <v>8</v>
      </c>
      <c r="C5284">
        <v>135.66175000000001</v>
      </c>
      <c r="D5284" s="2" t="s">
        <v>6693</v>
      </c>
      <c r="E5284" s="2" t="s">
        <v>6694</v>
      </c>
      <c r="F5284">
        <v>7.371274511791274E-3</v>
      </c>
      <c r="G5284">
        <v>201811</v>
      </c>
      <c r="H5284" t="s">
        <v>1716</v>
      </c>
    </row>
    <row r="5285" spans="1:8">
      <c r="A5285" s="1" t="s">
        <v>47</v>
      </c>
      <c r="B5285" s="1" t="s">
        <v>8</v>
      </c>
      <c r="C5285">
        <v>20.456800000000001</v>
      </c>
      <c r="D5285" s="2" t="s">
        <v>6693</v>
      </c>
      <c r="E5285" s="2" t="s">
        <v>6694</v>
      </c>
      <c r="F5285">
        <v>4.8883500840796214E-2</v>
      </c>
      <c r="G5285">
        <v>201811</v>
      </c>
      <c r="H5285" t="s">
        <v>1756</v>
      </c>
    </row>
    <row r="5286" spans="1:8">
      <c r="A5286" s="1" t="s">
        <v>48</v>
      </c>
      <c r="B5286" s="1" t="s">
        <v>8</v>
      </c>
      <c r="C5286">
        <v>17.427099999999999</v>
      </c>
      <c r="D5286" s="2" t="s">
        <v>6693</v>
      </c>
      <c r="E5286" s="2" t="s">
        <v>6694</v>
      </c>
      <c r="F5286">
        <v>5.7381893717256459E-2</v>
      </c>
      <c r="G5286">
        <v>201811</v>
      </c>
      <c r="H5286" t="s">
        <v>1796</v>
      </c>
    </row>
    <row r="5287" spans="1:8">
      <c r="A5287" s="1" t="s">
        <v>49</v>
      </c>
      <c r="B5287" s="1" t="s">
        <v>8</v>
      </c>
      <c r="C5287">
        <v>32.056489999999997</v>
      </c>
      <c r="D5287" s="2" t="s">
        <v>6693</v>
      </c>
      <c r="E5287" s="2" t="s">
        <v>6694</v>
      </c>
      <c r="F5287">
        <v>3.1194931198019499E-2</v>
      </c>
      <c r="G5287">
        <v>201811</v>
      </c>
      <c r="H5287" t="s">
        <v>1836</v>
      </c>
    </row>
    <row r="5288" spans="1:8">
      <c r="A5288" s="1" t="s">
        <v>8</v>
      </c>
      <c r="B5288" s="1" t="s">
        <v>8</v>
      </c>
      <c r="C5288">
        <v>1</v>
      </c>
      <c r="D5288" s="2" t="s">
        <v>6693</v>
      </c>
      <c r="E5288" s="2" t="s">
        <v>6694</v>
      </c>
      <c r="F5288">
        <v>1</v>
      </c>
      <c r="G5288">
        <v>201811</v>
      </c>
      <c r="H5288" t="s">
        <v>1876</v>
      </c>
    </row>
    <row r="5289" spans="1:8">
      <c r="A5289" s="1" t="s">
        <v>50</v>
      </c>
      <c r="B5289" s="1" t="s">
        <v>8</v>
      </c>
      <c r="C5289">
        <v>2.45038</v>
      </c>
      <c r="D5289" s="2" t="s">
        <v>6693</v>
      </c>
      <c r="E5289" s="2" t="s">
        <v>6694</v>
      </c>
      <c r="F5289">
        <v>0.40809996816820249</v>
      </c>
      <c r="G5289">
        <v>201811</v>
      </c>
      <c r="H5289" t="s">
        <v>1916</v>
      </c>
    </row>
    <row r="5290" spans="1:8">
      <c r="A5290" s="1" t="s">
        <v>51</v>
      </c>
      <c r="B5290" s="1" t="s">
        <v>8</v>
      </c>
      <c r="C5290">
        <v>0.89148000000000005</v>
      </c>
      <c r="D5290" s="2" t="s">
        <v>6693</v>
      </c>
      <c r="E5290" s="2" t="s">
        <v>6694</v>
      </c>
      <c r="F5290">
        <v>1.1217301565935298</v>
      </c>
      <c r="G5290">
        <v>201811</v>
      </c>
      <c r="H5290" t="s">
        <v>1956</v>
      </c>
    </row>
    <row r="5291" spans="1:8">
      <c r="A5291" s="1" t="s">
        <v>52</v>
      </c>
      <c r="B5291" s="1" t="s">
        <v>8</v>
      </c>
      <c r="C5291">
        <v>0.89148000000000005</v>
      </c>
      <c r="D5291" s="2" t="s">
        <v>6693</v>
      </c>
      <c r="E5291" s="2" t="s">
        <v>6694</v>
      </c>
      <c r="F5291">
        <v>1.1217301565935298</v>
      </c>
      <c r="G5291">
        <v>201811</v>
      </c>
      <c r="H5291" t="s">
        <v>1996</v>
      </c>
    </row>
    <row r="5292" spans="1:8">
      <c r="A5292" s="1" t="s">
        <v>53</v>
      </c>
      <c r="B5292" s="1" t="s">
        <v>8</v>
      </c>
      <c r="C5292">
        <v>3.0804999999999998</v>
      </c>
      <c r="D5292" s="2" t="s">
        <v>6693</v>
      </c>
      <c r="E5292" s="2" t="s">
        <v>6694</v>
      </c>
      <c r="F5292">
        <v>0.32462262619704596</v>
      </c>
      <c r="G5292">
        <v>201811</v>
      </c>
      <c r="H5292" t="s">
        <v>2036</v>
      </c>
    </row>
    <row r="5293" spans="1:8">
      <c r="A5293" s="1" t="s">
        <v>54</v>
      </c>
      <c r="B5293" s="1" t="s">
        <v>8</v>
      </c>
      <c r="C5293">
        <v>5.4506500000000004</v>
      </c>
      <c r="D5293" s="2" t="s">
        <v>6693</v>
      </c>
      <c r="E5293" s="2" t="s">
        <v>6694</v>
      </c>
      <c r="F5293">
        <v>0.18346435746195405</v>
      </c>
      <c r="G5293">
        <v>201811</v>
      </c>
      <c r="H5293" t="s">
        <v>2076</v>
      </c>
    </row>
    <row r="5294" spans="1:8">
      <c r="A5294" s="1" t="s">
        <v>55</v>
      </c>
      <c r="B5294" s="1" t="s">
        <v>8</v>
      </c>
      <c r="C5294">
        <v>0.89148000000000005</v>
      </c>
      <c r="D5294" s="2" t="s">
        <v>6693</v>
      </c>
      <c r="E5294" s="2" t="s">
        <v>6694</v>
      </c>
      <c r="F5294">
        <v>1.1217301565935298</v>
      </c>
      <c r="G5294">
        <v>201811</v>
      </c>
      <c r="H5294" t="s">
        <v>2116</v>
      </c>
    </row>
    <row r="5295" spans="1:8">
      <c r="A5295" s="1" t="s">
        <v>56</v>
      </c>
      <c r="B5295" s="1" t="s">
        <v>8</v>
      </c>
      <c r="C5295">
        <v>57.13</v>
      </c>
      <c r="D5295" s="2" t="s">
        <v>6693</v>
      </c>
      <c r="E5295" s="2" t="s">
        <v>6694</v>
      </c>
      <c r="F5295">
        <v>1.750393838613688E-2</v>
      </c>
      <c r="G5295">
        <v>201811</v>
      </c>
      <c r="H5295" t="s">
        <v>2156</v>
      </c>
    </row>
    <row r="5296" spans="1:8">
      <c r="A5296" s="1" t="s">
        <v>57</v>
      </c>
      <c r="B5296" s="1" t="s">
        <v>8</v>
      </c>
      <c r="C5296">
        <v>10298.185799999999</v>
      </c>
      <c r="D5296" s="2" t="s">
        <v>6693</v>
      </c>
      <c r="E5296" s="2" t="s">
        <v>6694</v>
      </c>
      <c r="F5296">
        <v>9.7104482228316371E-5</v>
      </c>
      <c r="G5296">
        <v>201811</v>
      </c>
      <c r="H5296" t="s">
        <v>2196</v>
      </c>
    </row>
    <row r="5297" spans="1:8">
      <c r="A5297" s="1" t="s">
        <v>58</v>
      </c>
      <c r="B5297" s="1" t="s">
        <v>8</v>
      </c>
      <c r="C5297">
        <v>8.8079999999999998</v>
      </c>
      <c r="D5297" s="2" t="s">
        <v>6693</v>
      </c>
      <c r="E5297" s="2" t="s">
        <v>6694</v>
      </c>
      <c r="F5297">
        <v>0.11353315168029064</v>
      </c>
      <c r="G5297">
        <v>201811</v>
      </c>
      <c r="H5297" t="s">
        <v>2236</v>
      </c>
    </row>
    <row r="5298" spans="1:8">
      <c r="A5298" s="1" t="s">
        <v>59</v>
      </c>
      <c r="B5298" s="1" t="s">
        <v>8</v>
      </c>
      <c r="C5298">
        <v>238.61500000000001</v>
      </c>
      <c r="D5298" s="2" t="s">
        <v>6693</v>
      </c>
      <c r="E5298" s="2" t="s">
        <v>6694</v>
      </c>
      <c r="F5298">
        <v>4.1908513714561113E-3</v>
      </c>
      <c r="G5298">
        <v>201811</v>
      </c>
      <c r="H5298" t="s">
        <v>2276</v>
      </c>
    </row>
    <row r="5299" spans="1:8">
      <c r="A5299" s="1" t="s">
        <v>60</v>
      </c>
      <c r="B5299" s="1" t="s">
        <v>8</v>
      </c>
      <c r="C5299">
        <v>8.9229000000000003</v>
      </c>
      <c r="D5299" s="2" t="s">
        <v>6693</v>
      </c>
      <c r="E5299" s="2" t="s">
        <v>6694</v>
      </c>
      <c r="F5299">
        <v>0.11207118761837519</v>
      </c>
      <c r="G5299">
        <v>201811</v>
      </c>
      <c r="H5299" t="s">
        <v>2316</v>
      </c>
    </row>
    <row r="5300" spans="1:8">
      <c r="A5300" s="1" t="s">
        <v>61</v>
      </c>
      <c r="B5300" s="1" t="s">
        <v>8</v>
      </c>
      <c r="C5300">
        <v>27.399470000000001</v>
      </c>
      <c r="D5300" s="2" t="s">
        <v>6693</v>
      </c>
      <c r="E5300" s="2" t="s">
        <v>6694</v>
      </c>
      <c r="F5300">
        <v>3.6497056329921708E-2</v>
      </c>
      <c r="G5300">
        <v>201811</v>
      </c>
      <c r="H5300" t="s">
        <v>2356</v>
      </c>
    </row>
    <row r="5301" spans="1:8">
      <c r="A5301" s="1" t="s">
        <v>62</v>
      </c>
      <c r="B5301" s="1" t="s">
        <v>8</v>
      </c>
      <c r="C5301">
        <v>7.4314999999999998</v>
      </c>
      <c r="D5301" s="2" t="s">
        <v>6693</v>
      </c>
      <c r="E5301" s="2" t="s">
        <v>6694</v>
      </c>
      <c r="F5301">
        <v>0.134562336002153</v>
      </c>
      <c r="G5301">
        <v>201811</v>
      </c>
      <c r="H5301" t="s">
        <v>2396</v>
      </c>
    </row>
    <row r="5302" spans="1:8">
      <c r="A5302" s="1" t="s">
        <v>63</v>
      </c>
      <c r="B5302" s="1" t="s">
        <v>8</v>
      </c>
      <c r="C5302">
        <v>81.603650000000002</v>
      </c>
      <c r="D5302" s="2" t="s">
        <v>6693</v>
      </c>
      <c r="E5302" s="2" t="s">
        <v>6694</v>
      </c>
      <c r="F5302">
        <v>1.2254353818732373E-2</v>
      </c>
      <c r="G5302">
        <v>201811</v>
      </c>
      <c r="H5302" t="s">
        <v>2436</v>
      </c>
    </row>
    <row r="5303" spans="1:8">
      <c r="A5303" s="1" t="s">
        <v>64</v>
      </c>
      <c r="B5303" s="1" t="s">
        <v>8</v>
      </c>
      <c r="C5303">
        <v>324.95</v>
      </c>
      <c r="D5303" s="2" t="s">
        <v>6693</v>
      </c>
      <c r="E5303" s="2" t="s">
        <v>6694</v>
      </c>
      <c r="F5303">
        <v>3.0773965225419295E-3</v>
      </c>
      <c r="G5303">
        <v>201811</v>
      </c>
      <c r="H5303" t="s">
        <v>2476</v>
      </c>
    </row>
    <row r="5304" spans="1:8">
      <c r="A5304" s="1" t="s">
        <v>65</v>
      </c>
      <c r="B5304" s="1" t="s">
        <v>8</v>
      </c>
      <c r="C5304">
        <v>17301.419999999998</v>
      </c>
      <c r="D5304" s="2" t="s">
        <v>6693</v>
      </c>
      <c r="E5304" s="2" t="s">
        <v>6694</v>
      </c>
      <c r="F5304">
        <v>5.7798724035368198E-5</v>
      </c>
      <c r="G5304">
        <v>201811</v>
      </c>
      <c r="H5304" t="s">
        <v>2516</v>
      </c>
    </row>
    <row r="5305" spans="1:8">
      <c r="A5305" s="1" t="s">
        <v>66</v>
      </c>
      <c r="B5305" s="1" t="s">
        <v>8</v>
      </c>
      <c r="C5305">
        <v>4.2159000000000004</v>
      </c>
      <c r="D5305" s="2" t="s">
        <v>6693</v>
      </c>
      <c r="E5305" s="2" t="s">
        <v>6694</v>
      </c>
      <c r="F5305">
        <v>0.2371972769752603</v>
      </c>
      <c r="G5305">
        <v>201811</v>
      </c>
      <c r="H5305" t="s">
        <v>2556</v>
      </c>
    </row>
    <row r="5306" spans="1:8">
      <c r="A5306" s="1" t="s">
        <v>67</v>
      </c>
      <c r="B5306" s="1" t="s">
        <v>8</v>
      </c>
      <c r="C5306">
        <v>83.727999999999994</v>
      </c>
      <c r="D5306" s="2" t="s">
        <v>6693</v>
      </c>
      <c r="E5306" s="2" t="s">
        <v>6694</v>
      </c>
      <c r="F5306">
        <v>1.1943435887636156E-2</v>
      </c>
      <c r="G5306">
        <v>201811</v>
      </c>
      <c r="H5306" t="s">
        <v>2596</v>
      </c>
    </row>
    <row r="5307" spans="1:8">
      <c r="A5307" s="1" t="s">
        <v>68</v>
      </c>
      <c r="B5307" s="1" t="s">
        <v>8</v>
      </c>
      <c r="C5307">
        <v>1353.268</v>
      </c>
      <c r="D5307" s="2" t="s">
        <v>6693</v>
      </c>
      <c r="E5307" s="2" t="s">
        <v>6694</v>
      </c>
      <c r="F5307">
        <v>7.389519296990692E-4</v>
      </c>
      <c r="G5307">
        <v>201811</v>
      </c>
      <c r="H5307" t="s">
        <v>2636</v>
      </c>
    </row>
    <row r="5308" spans="1:8">
      <c r="A5308" s="1" t="s">
        <v>69</v>
      </c>
      <c r="B5308" s="1" t="s">
        <v>8</v>
      </c>
      <c r="C5308">
        <v>47762.400000000001</v>
      </c>
      <c r="D5308" s="2" t="s">
        <v>6693</v>
      </c>
      <c r="E5308" s="2" t="s">
        <v>6694</v>
      </c>
      <c r="F5308">
        <v>2.0936971341473628E-5</v>
      </c>
      <c r="G5308">
        <v>201811</v>
      </c>
      <c r="H5308" t="s">
        <v>2676</v>
      </c>
    </row>
    <row r="5309" spans="1:8">
      <c r="A5309" s="1" t="s">
        <v>70</v>
      </c>
      <c r="B5309" s="1" t="s">
        <v>8</v>
      </c>
      <c r="C5309">
        <v>137.69999999999999</v>
      </c>
      <c r="D5309" s="2" t="s">
        <v>6693</v>
      </c>
      <c r="E5309" s="2" t="s">
        <v>6694</v>
      </c>
      <c r="F5309">
        <v>7.2621641249092234E-3</v>
      </c>
      <c r="G5309">
        <v>201811</v>
      </c>
      <c r="H5309" t="s">
        <v>2716</v>
      </c>
    </row>
    <row r="5310" spans="1:8">
      <c r="A5310" s="1" t="s">
        <v>71</v>
      </c>
      <c r="B5310" s="1" t="s">
        <v>8</v>
      </c>
      <c r="C5310">
        <v>148.4076</v>
      </c>
      <c r="D5310" s="2" t="s">
        <v>6693</v>
      </c>
      <c r="E5310" s="2" t="s">
        <v>6694</v>
      </c>
      <c r="F5310">
        <v>6.7381993914058308E-3</v>
      </c>
      <c r="G5310">
        <v>201811</v>
      </c>
      <c r="H5310" t="s">
        <v>2756</v>
      </c>
    </row>
    <row r="5311" spans="1:8">
      <c r="A5311" s="1" t="s">
        <v>72</v>
      </c>
      <c r="B5311" s="1" t="s">
        <v>8</v>
      </c>
      <c r="C5311">
        <v>0.80627000000000004</v>
      </c>
      <c r="D5311" s="2" t="s">
        <v>6693</v>
      </c>
      <c r="E5311" s="2" t="s">
        <v>6694</v>
      </c>
      <c r="F5311">
        <v>1.2402793109008148</v>
      </c>
      <c r="G5311">
        <v>201811</v>
      </c>
      <c r="H5311" t="s">
        <v>2796</v>
      </c>
    </row>
    <row r="5312" spans="1:8">
      <c r="A5312" s="1" t="s">
        <v>73</v>
      </c>
      <c r="B5312" s="1" t="s">
        <v>8</v>
      </c>
      <c r="C5312">
        <v>128.28</v>
      </c>
      <c r="D5312" s="2" t="s">
        <v>6693</v>
      </c>
      <c r="E5312" s="2" t="s">
        <v>6694</v>
      </c>
      <c r="F5312">
        <v>7.7954474586841285E-3</v>
      </c>
      <c r="G5312">
        <v>201811</v>
      </c>
      <c r="H5312" t="s">
        <v>2836</v>
      </c>
    </row>
    <row r="5313" spans="1:8">
      <c r="A5313" s="1" t="s">
        <v>74</v>
      </c>
      <c r="B5313" s="1" t="s">
        <v>8</v>
      </c>
      <c r="C5313">
        <v>115.3789</v>
      </c>
      <c r="D5313" s="2" t="s">
        <v>6693</v>
      </c>
      <c r="E5313" s="2" t="s">
        <v>6694</v>
      </c>
      <c r="F5313">
        <v>8.6670959768207177E-3</v>
      </c>
      <c r="G5313">
        <v>201811</v>
      </c>
      <c r="H5313" t="s">
        <v>2876</v>
      </c>
    </row>
    <row r="5314" spans="1:8">
      <c r="A5314" s="1" t="s">
        <v>75</v>
      </c>
      <c r="B5314" s="1" t="s">
        <v>8</v>
      </c>
      <c r="C5314">
        <v>79.057689999999994</v>
      </c>
      <c r="D5314" s="2" t="s">
        <v>6693</v>
      </c>
      <c r="E5314" s="2" t="s">
        <v>6694</v>
      </c>
      <c r="F5314">
        <v>1.2648990882480882E-2</v>
      </c>
      <c r="G5314">
        <v>201811</v>
      </c>
      <c r="H5314" t="s">
        <v>2916</v>
      </c>
    </row>
    <row r="5315" spans="1:8">
      <c r="A5315" s="1" t="s">
        <v>76</v>
      </c>
      <c r="B5315" s="1" t="s">
        <v>8</v>
      </c>
      <c r="C5315">
        <v>4651</v>
      </c>
      <c r="D5315" s="2" t="s">
        <v>6693</v>
      </c>
      <c r="E5315" s="2" t="s">
        <v>6694</v>
      </c>
      <c r="F5315">
        <v>2.1500752526338422E-4</v>
      </c>
      <c r="G5315">
        <v>201811</v>
      </c>
      <c r="H5315" t="s">
        <v>2956</v>
      </c>
    </row>
    <row r="5316" spans="1:8">
      <c r="A5316" s="1" t="s">
        <v>77</v>
      </c>
      <c r="B5316" s="1" t="s">
        <v>8</v>
      </c>
      <c r="C5316">
        <v>491.96775000000002</v>
      </c>
      <c r="D5316" s="2" t="s">
        <v>6693</v>
      </c>
      <c r="E5316" s="2" t="s">
        <v>6694</v>
      </c>
      <c r="F5316">
        <v>2.0326535631654714E-3</v>
      </c>
      <c r="G5316">
        <v>201811</v>
      </c>
      <c r="H5316" t="s">
        <v>2996</v>
      </c>
    </row>
    <row r="5317" spans="1:8">
      <c r="A5317" s="1" t="s">
        <v>79</v>
      </c>
      <c r="B5317" s="1" t="s">
        <v>8</v>
      </c>
      <c r="C5317">
        <v>1295.9100000000001</v>
      </c>
      <c r="D5317" s="2" t="s">
        <v>6693</v>
      </c>
      <c r="E5317" s="2" t="s">
        <v>6694</v>
      </c>
      <c r="F5317">
        <v>7.7165852566922076E-4</v>
      </c>
      <c r="G5317">
        <v>201811</v>
      </c>
      <c r="H5317" t="s">
        <v>3036</v>
      </c>
    </row>
    <row r="5318" spans="1:8">
      <c r="A5318" s="1" t="s">
        <v>80</v>
      </c>
      <c r="B5318" s="1" t="s">
        <v>8</v>
      </c>
      <c r="C5318">
        <v>0.34520000000000001</v>
      </c>
      <c r="D5318" s="2" t="s">
        <v>6693</v>
      </c>
      <c r="E5318" s="2" t="s">
        <v>6694</v>
      </c>
      <c r="F5318">
        <v>2.8968713789107765</v>
      </c>
      <c r="G5318">
        <v>201811</v>
      </c>
      <c r="H5318" t="s">
        <v>3076</v>
      </c>
    </row>
    <row r="5319" spans="1:8">
      <c r="A5319" s="1" t="s">
        <v>81</v>
      </c>
      <c r="B5319" s="1" t="s">
        <v>8</v>
      </c>
      <c r="C5319">
        <v>0.9325</v>
      </c>
      <c r="D5319" s="2" t="s">
        <v>6693</v>
      </c>
      <c r="E5319" s="2" t="s">
        <v>6694</v>
      </c>
      <c r="F5319">
        <v>1.0723860589812333</v>
      </c>
      <c r="G5319">
        <v>201811</v>
      </c>
      <c r="H5319" t="s">
        <v>3116</v>
      </c>
    </row>
    <row r="5320" spans="1:8">
      <c r="A5320" s="1" t="s">
        <v>82</v>
      </c>
      <c r="B5320" s="1" t="s">
        <v>8</v>
      </c>
      <c r="C5320">
        <v>419.27</v>
      </c>
      <c r="D5320" s="2" t="s">
        <v>6693</v>
      </c>
      <c r="E5320" s="2" t="s">
        <v>6694</v>
      </c>
      <c r="F5320">
        <v>2.3850979082691345E-3</v>
      </c>
      <c r="G5320">
        <v>201811</v>
      </c>
      <c r="H5320" t="s">
        <v>3156</v>
      </c>
    </row>
    <row r="5321" spans="1:8">
      <c r="A5321" s="1" t="s">
        <v>83</v>
      </c>
      <c r="B5321" s="1" t="s">
        <v>8</v>
      </c>
      <c r="C5321">
        <v>9722</v>
      </c>
      <c r="D5321" s="2" t="s">
        <v>6693</v>
      </c>
      <c r="E5321" s="2" t="s">
        <v>6694</v>
      </c>
      <c r="F5321">
        <v>1.0285949393128986E-4</v>
      </c>
      <c r="G5321">
        <v>201811</v>
      </c>
      <c r="H5321" t="s">
        <v>3196</v>
      </c>
    </row>
    <row r="5322" spans="1:8">
      <c r="A5322" s="1" t="s">
        <v>84</v>
      </c>
      <c r="B5322" s="1" t="s">
        <v>8</v>
      </c>
      <c r="C5322">
        <v>1714.329</v>
      </c>
      <c r="D5322" s="2" t="s">
        <v>6693</v>
      </c>
      <c r="E5322" s="2" t="s">
        <v>6694</v>
      </c>
      <c r="F5322">
        <v>5.8331860453856871E-4</v>
      </c>
      <c r="G5322">
        <v>201811</v>
      </c>
      <c r="H5322" t="s">
        <v>3236</v>
      </c>
    </row>
    <row r="5323" spans="1:8">
      <c r="A5323" s="1" t="s">
        <v>85</v>
      </c>
      <c r="B5323" s="1" t="s">
        <v>8</v>
      </c>
      <c r="C5323">
        <v>196.17269999999999</v>
      </c>
      <c r="D5323" s="2" t="s">
        <v>6693</v>
      </c>
      <c r="E5323" s="2" t="s">
        <v>6694</v>
      </c>
      <c r="F5323">
        <v>5.0975492512464783E-3</v>
      </c>
      <c r="G5323">
        <v>201811</v>
      </c>
      <c r="H5323" t="s">
        <v>3276</v>
      </c>
    </row>
    <row r="5324" spans="1:8">
      <c r="A5324" s="1" t="s">
        <v>86</v>
      </c>
      <c r="B5324" s="1" t="s">
        <v>8</v>
      </c>
      <c r="C5324">
        <v>177.91818000000001</v>
      </c>
      <c r="D5324" s="2" t="s">
        <v>6693</v>
      </c>
      <c r="E5324" s="2" t="s">
        <v>6694</v>
      </c>
      <c r="F5324">
        <v>5.6205610916208789E-3</v>
      </c>
      <c r="G5324">
        <v>201811</v>
      </c>
      <c r="H5324" t="s">
        <v>3316</v>
      </c>
    </row>
    <row r="5325" spans="1:8">
      <c r="A5325" s="1" t="s">
        <v>87</v>
      </c>
      <c r="B5325" s="1" t="s">
        <v>8</v>
      </c>
      <c r="C5325">
        <v>16.629100000000001</v>
      </c>
      <c r="D5325" s="2" t="s">
        <v>6693</v>
      </c>
      <c r="E5325" s="2" t="s">
        <v>6694</v>
      </c>
      <c r="F5325">
        <v>6.013554551960118E-2</v>
      </c>
      <c r="G5325">
        <v>201811</v>
      </c>
      <c r="H5325" t="s">
        <v>3356</v>
      </c>
    </row>
    <row r="5326" spans="1:8">
      <c r="A5326" s="1" t="s">
        <v>88</v>
      </c>
      <c r="B5326" s="1" t="s">
        <v>8</v>
      </c>
      <c r="C5326">
        <v>1.5936999999999999</v>
      </c>
      <c r="D5326" s="2" t="s">
        <v>6693</v>
      </c>
      <c r="E5326" s="2" t="s">
        <v>6694</v>
      </c>
      <c r="F5326">
        <v>0.62747066574637644</v>
      </c>
      <c r="G5326">
        <v>201811</v>
      </c>
      <c r="H5326" t="s">
        <v>3396</v>
      </c>
    </row>
    <row r="5327" spans="1:8">
      <c r="A5327" s="1" t="s">
        <v>89</v>
      </c>
      <c r="B5327" s="1" t="s">
        <v>8</v>
      </c>
      <c r="C5327">
        <v>10.848599999999999</v>
      </c>
      <c r="D5327" s="2" t="s">
        <v>6693</v>
      </c>
      <c r="E5327" s="2" t="s">
        <v>6694</v>
      </c>
      <c r="F5327">
        <v>9.2177792526224586E-2</v>
      </c>
      <c r="G5327">
        <v>201811</v>
      </c>
      <c r="H5327" t="s">
        <v>3436</v>
      </c>
    </row>
    <row r="5328" spans="1:8">
      <c r="A5328" s="1" t="s">
        <v>90</v>
      </c>
      <c r="B5328" s="1" t="s">
        <v>8</v>
      </c>
      <c r="C5328">
        <v>19.540900000000001</v>
      </c>
      <c r="D5328" s="2" t="s">
        <v>6693</v>
      </c>
      <c r="E5328" s="2" t="s">
        <v>6694</v>
      </c>
      <c r="F5328">
        <v>5.1174715596518074E-2</v>
      </c>
      <c r="G5328">
        <v>201811</v>
      </c>
      <c r="H5328" t="s">
        <v>3476</v>
      </c>
    </row>
    <row r="5329" spans="1:8">
      <c r="A5329" s="1" t="s">
        <v>91</v>
      </c>
      <c r="B5329" s="1" t="s">
        <v>8</v>
      </c>
      <c r="C5329">
        <v>3982.73</v>
      </c>
      <c r="D5329" s="2" t="s">
        <v>6693</v>
      </c>
      <c r="E5329" s="2" t="s">
        <v>6694</v>
      </c>
      <c r="F5329">
        <v>2.5108405540922934E-4</v>
      </c>
      <c r="G5329">
        <v>201811</v>
      </c>
      <c r="H5329" t="s">
        <v>3516</v>
      </c>
    </row>
    <row r="5330" spans="1:8">
      <c r="A5330" s="1" t="s">
        <v>92</v>
      </c>
      <c r="B5330" s="1" t="s">
        <v>8</v>
      </c>
      <c r="C5330">
        <v>61.494999999999997</v>
      </c>
      <c r="D5330" s="2" t="s">
        <v>6693</v>
      </c>
      <c r="E5330" s="2" t="s">
        <v>6694</v>
      </c>
      <c r="F5330">
        <v>1.6261484673550698E-2</v>
      </c>
      <c r="G5330">
        <v>201811</v>
      </c>
      <c r="H5330" t="s">
        <v>3556</v>
      </c>
    </row>
    <row r="5331" spans="1:8">
      <c r="A5331" s="1" t="s">
        <v>93</v>
      </c>
      <c r="B5331" s="1" t="s">
        <v>8</v>
      </c>
      <c r="C5331">
        <v>1774.0319999999999</v>
      </c>
      <c r="D5331" s="2" t="s">
        <v>6693</v>
      </c>
      <c r="E5331" s="2" t="s">
        <v>6694</v>
      </c>
      <c r="F5331">
        <v>5.6368768996275154E-4</v>
      </c>
      <c r="G5331">
        <v>201811</v>
      </c>
      <c r="H5331" t="s">
        <v>3596</v>
      </c>
    </row>
    <row r="5332" spans="1:8">
      <c r="A5332" s="1" t="s">
        <v>94</v>
      </c>
      <c r="B5332" s="1" t="s">
        <v>8</v>
      </c>
      <c r="C5332">
        <v>2915.7125700000001</v>
      </c>
      <c r="D5332" s="2" t="s">
        <v>6693</v>
      </c>
      <c r="E5332" s="2" t="s">
        <v>6694</v>
      </c>
      <c r="F5332">
        <v>3.4296933459391024E-4</v>
      </c>
      <c r="G5332">
        <v>201811</v>
      </c>
      <c r="H5332" t="s">
        <v>3636</v>
      </c>
    </row>
    <row r="5333" spans="1:8">
      <c r="A5333" s="1" t="s">
        <v>95</v>
      </c>
      <c r="B5333" s="1" t="s">
        <v>8</v>
      </c>
      <c r="C5333">
        <v>9.1835699999999996</v>
      </c>
      <c r="D5333" s="2" t="s">
        <v>6693</v>
      </c>
      <c r="E5333" s="2" t="s">
        <v>6694</v>
      </c>
      <c r="F5333">
        <v>0.10889011571752598</v>
      </c>
      <c r="G5333">
        <v>201811</v>
      </c>
      <c r="H5333" t="s">
        <v>3676</v>
      </c>
    </row>
    <row r="5334" spans="1:8">
      <c r="A5334" s="1" t="s">
        <v>6390</v>
      </c>
      <c r="B5334" s="1" t="s">
        <v>8</v>
      </c>
      <c r="C5334">
        <v>40.975000000000001</v>
      </c>
      <c r="D5334" s="2" t="s">
        <v>6693</v>
      </c>
      <c r="E5334" s="2" t="s">
        <v>6694</v>
      </c>
      <c r="F5334">
        <v>2.4405125076266014E-2</v>
      </c>
      <c r="G5334">
        <v>201811</v>
      </c>
      <c r="H5334" t="s">
        <v>6479</v>
      </c>
    </row>
    <row r="5335" spans="1:8">
      <c r="A5335" s="1" t="s">
        <v>97</v>
      </c>
      <c r="B5335" s="1" t="s">
        <v>8</v>
      </c>
      <c r="C5335">
        <v>39.37265</v>
      </c>
      <c r="D5335" s="2" t="s">
        <v>6693</v>
      </c>
      <c r="E5335" s="2" t="s">
        <v>6694</v>
      </c>
      <c r="F5335">
        <v>2.5398341234333984E-2</v>
      </c>
      <c r="G5335">
        <v>201811</v>
      </c>
      <c r="H5335" t="s">
        <v>3716</v>
      </c>
    </row>
    <row r="5336" spans="1:8">
      <c r="A5336" s="1" t="s">
        <v>98</v>
      </c>
      <c r="B5336" s="1" t="s">
        <v>8</v>
      </c>
      <c r="C5336">
        <v>17.50151</v>
      </c>
      <c r="D5336" s="2" t="s">
        <v>6693</v>
      </c>
      <c r="E5336" s="2" t="s">
        <v>6694</v>
      </c>
      <c r="F5336">
        <v>5.7137926956016938E-2</v>
      </c>
      <c r="G5336">
        <v>201811</v>
      </c>
      <c r="H5336" t="s">
        <v>3756</v>
      </c>
    </row>
    <row r="5337" spans="1:8">
      <c r="A5337" s="1" t="s">
        <v>99</v>
      </c>
      <c r="B5337" s="1" t="s">
        <v>8</v>
      </c>
      <c r="C5337">
        <v>828.41800000000001</v>
      </c>
      <c r="D5337" s="2" t="s">
        <v>6693</v>
      </c>
      <c r="E5337" s="2" t="s">
        <v>6694</v>
      </c>
      <c r="F5337">
        <v>1.2071200770625457E-3</v>
      </c>
      <c r="G5337">
        <v>201811</v>
      </c>
      <c r="H5337" t="s">
        <v>3796</v>
      </c>
    </row>
    <row r="5338" spans="1:8">
      <c r="A5338" s="1" t="s">
        <v>100</v>
      </c>
      <c r="B5338" s="1" t="s">
        <v>8</v>
      </c>
      <c r="C5338">
        <v>22.751300000000001</v>
      </c>
      <c r="D5338" s="2" t="s">
        <v>6693</v>
      </c>
      <c r="E5338" s="2" t="s">
        <v>6694</v>
      </c>
      <c r="F5338">
        <v>4.395353232562535E-2</v>
      </c>
      <c r="G5338">
        <v>201811</v>
      </c>
      <c r="H5338" t="s">
        <v>3836</v>
      </c>
    </row>
    <row r="5339" spans="1:8">
      <c r="A5339" s="1" t="s">
        <v>101</v>
      </c>
      <c r="B5339" s="1" t="s">
        <v>8</v>
      </c>
      <c r="C5339">
        <v>4.7557999999999998</v>
      </c>
      <c r="D5339" s="2" t="s">
        <v>6693</v>
      </c>
      <c r="E5339" s="2" t="s">
        <v>6694</v>
      </c>
      <c r="F5339">
        <v>0.21026956558307752</v>
      </c>
      <c r="G5339">
        <v>201811</v>
      </c>
      <c r="H5339" t="s">
        <v>3876</v>
      </c>
    </row>
    <row r="5340" spans="1:8">
      <c r="A5340" s="1" t="s">
        <v>102</v>
      </c>
      <c r="B5340" s="1" t="s">
        <v>8</v>
      </c>
      <c r="C5340">
        <v>68.78</v>
      </c>
      <c r="D5340" s="2" t="s">
        <v>6693</v>
      </c>
      <c r="E5340" s="2" t="s">
        <v>6694</v>
      </c>
      <c r="F5340">
        <v>1.4539110206455364E-2</v>
      </c>
      <c r="G5340">
        <v>201811</v>
      </c>
      <c r="H5340" t="s">
        <v>3916</v>
      </c>
    </row>
    <row r="5341" spans="1:8">
      <c r="A5341" s="1" t="s">
        <v>103</v>
      </c>
      <c r="B5341" s="1" t="s">
        <v>8</v>
      </c>
      <c r="C5341">
        <v>16.629100000000001</v>
      </c>
      <c r="D5341" s="2" t="s">
        <v>6693</v>
      </c>
      <c r="E5341" s="2" t="s">
        <v>6694</v>
      </c>
      <c r="F5341">
        <v>6.013554551960118E-2</v>
      </c>
      <c r="G5341">
        <v>201811</v>
      </c>
      <c r="H5341" t="s">
        <v>3956</v>
      </c>
    </row>
    <row r="5342" spans="1:8">
      <c r="A5342" s="1" t="s">
        <v>104</v>
      </c>
      <c r="B5342" s="1" t="s">
        <v>8</v>
      </c>
      <c r="C5342">
        <v>349.41725000000002</v>
      </c>
      <c r="D5342" s="2" t="s">
        <v>6693</v>
      </c>
      <c r="E5342" s="2" t="s">
        <v>6694</v>
      </c>
      <c r="F5342">
        <v>2.8619079338527216E-3</v>
      </c>
      <c r="G5342">
        <v>201811</v>
      </c>
      <c r="H5342" t="s">
        <v>3996</v>
      </c>
    </row>
    <row r="5343" spans="1:8">
      <c r="A5343" s="1" t="s">
        <v>105</v>
      </c>
      <c r="B5343" s="1" t="s">
        <v>8</v>
      </c>
      <c r="C5343">
        <v>36.467619999999997</v>
      </c>
      <c r="D5343" s="2" t="s">
        <v>6693</v>
      </c>
      <c r="E5343" s="2" t="s">
        <v>6694</v>
      </c>
      <c r="F5343">
        <v>2.7421586602032162E-2</v>
      </c>
      <c r="G5343">
        <v>201811</v>
      </c>
      <c r="H5343" t="s">
        <v>4036</v>
      </c>
    </row>
    <row r="5344" spans="1:8">
      <c r="A5344" s="1" t="s">
        <v>106</v>
      </c>
      <c r="B5344" s="1" t="s">
        <v>8</v>
      </c>
      <c r="C5344">
        <v>9.5434999999999999</v>
      </c>
      <c r="D5344" s="2" t="s">
        <v>6693</v>
      </c>
      <c r="E5344" s="2" t="s">
        <v>6694</v>
      </c>
      <c r="F5344">
        <v>0.1047833604023681</v>
      </c>
      <c r="G5344">
        <v>201811</v>
      </c>
      <c r="H5344" t="s">
        <v>4076</v>
      </c>
    </row>
    <row r="5345" spans="1:8">
      <c r="A5345" s="1" t="s">
        <v>107</v>
      </c>
      <c r="B5345" s="1" t="s">
        <v>8</v>
      </c>
      <c r="C5345">
        <v>133.76</v>
      </c>
      <c r="D5345" s="2" t="s">
        <v>6693</v>
      </c>
      <c r="E5345" s="2" t="s">
        <v>6694</v>
      </c>
      <c r="F5345">
        <v>7.4760765550239243E-3</v>
      </c>
      <c r="G5345">
        <v>201811</v>
      </c>
      <c r="H5345" t="s">
        <v>4116</v>
      </c>
    </row>
    <row r="5346" spans="1:8">
      <c r="A5346" s="1" t="s">
        <v>108</v>
      </c>
      <c r="B5346" s="1" t="s">
        <v>8</v>
      </c>
      <c r="C5346">
        <v>1.7349000000000001</v>
      </c>
      <c r="D5346" s="2" t="s">
        <v>6693</v>
      </c>
      <c r="E5346" s="2" t="s">
        <v>6694</v>
      </c>
      <c r="F5346">
        <v>0.57640209810363707</v>
      </c>
      <c r="G5346">
        <v>201811</v>
      </c>
      <c r="H5346" t="s">
        <v>4156</v>
      </c>
    </row>
    <row r="5347" spans="1:8">
      <c r="A5347" s="1" t="s">
        <v>109</v>
      </c>
      <c r="B5347" s="1" t="s">
        <v>8</v>
      </c>
      <c r="C5347">
        <v>0.43725000000000003</v>
      </c>
      <c r="D5347" s="2" t="s">
        <v>6693</v>
      </c>
      <c r="E5347" s="2" t="s">
        <v>6694</v>
      </c>
      <c r="F5347">
        <v>2.2870211549456831</v>
      </c>
      <c r="G5347">
        <v>201811</v>
      </c>
      <c r="H5347" t="s">
        <v>4196</v>
      </c>
    </row>
    <row r="5348" spans="1:8">
      <c r="A5348" s="1" t="s">
        <v>110</v>
      </c>
      <c r="B5348" s="1" t="s">
        <v>8</v>
      </c>
      <c r="C5348">
        <v>1.1372</v>
      </c>
      <c r="D5348" s="2" t="s">
        <v>6693</v>
      </c>
      <c r="E5348" s="2" t="s">
        <v>6694</v>
      </c>
      <c r="F5348">
        <v>0.87935279634189234</v>
      </c>
      <c r="G5348">
        <v>201811</v>
      </c>
      <c r="H5348" t="s">
        <v>4236</v>
      </c>
    </row>
    <row r="5349" spans="1:8">
      <c r="A5349" s="1" t="s">
        <v>111</v>
      </c>
      <c r="B5349" s="1" t="s">
        <v>8</v>
      </c>
      <c r="C5349">
        <v>3.8005200000000001</v>
      </c>
      <c r="D5349" s="2" t="s">
        <v>6693</v>
      </c>
      <c r="E5349" s="2" t="s">
        <v>6694</v>
      </c>
      <c r="F5349">
        <v>0.26312188858366747</v>
      </c>
      <c r="G5349">
        <v>201811</v>
      </c>
      <c r="H5349" t="s">
        <v>4276</v>
      </c>
    </row>
    <row r="5350" spans="1:8">
      <c r="A5350" s="1" t="s">
        <v>112</v>
      </c>
      <c r="B5350" s="1" t="s">
        <v>8</v>
      </c>
      <c r="C5350">
        <v>3.8161100000000001</v>
      </c>
      <c r="D5350" s="2" t="s">
        <v>6693</v>
      </c>
      <c r="E5350" s="2" t="s">
        <v>6694</v>
      </c>
      <c r="F5350">
        <v>0.26204695357314123</v>
      </c>
      <c r="G5350">
        <v>201811</v>
      </c>
      <c r="H5350" t="s">
        <v>4316</v>
      </c>
    </row>
    <row r="5351" spans="1:8">
      <c r="A5351" s="1" t="s">
        <v>113</v>
      </c>
      <c r="B5351" s="1" t="s">
        <v>8</v>
      </c>
      <c r="C5351">
        <v>60.862000000000002</v>
      </c>
      <c r="D5351" s="2" t="s">
        <v>6693</v>
      </c>
      <c r="E5351" s="2" t="s">
        <v>6694</v>
      </c>
      <c r="F5351">
        <v>1.6430613519108805E-2</v>
      </c>
      <c r="G5351">
        <v>201811</v>
      </c>
      <c r="H5351" t="s">
        <v>4356</v>
      </c>
    </row>
    <row r="5352" spans="1:8">
      <c r="A5352" s="1" t="s">
        <v>114</v>
      </c>
      <c r="B5352" s="1" t="s">
        <v>8</v>
      </c>
      <c r="C5352">
        <v>150.38890000000001</v>
      </c>
      <c r="D5352" s="2" t="s">
        <v>6693</v>
      </c>
      <c r="E5352" s="2" t="s">
        <v>6694</v>
      </c>
      <c r="F5352">
        <v>6.6494269191409733E-3</v>
      </c>
      <c r="G5352">
        <v>201811</v>
      </c>
      <c r="H5352" t="s">
        <v>4396</v>
      </c>
    </row>
    <row r="5353" spans="1:8">
      <c r="A5353" s="1" t="s">
        <v>115</v>
      </c>
      <c r="B5353" s="1" t="s">
        <v>8</v>
      </c>
      <c r="C5353">
        <v>4.3307000000000002</v>
      </c>
      <c r="D5353" s="2" t="s">
        <v>6693</v>
      </c>
      <c r="E5353" s="2" t="s">
        <v>6694</v>
      </c>
      <c r="F5353">
        <v>0.23090955272819635</v>
      </c>
      <c r="G5353">
        <v>201811</v>
      </c>
      <c r="H5353" t="s">
        <v>4436</v>
      </c>
    </row>
    <row r="5354" spans="1:8">
      <c r="A5354" s="1" t="s">
        <v>116</v>
      </c>
      <c r="B5354" s="1" t="s">
        <v>8</v>
      </c>
      <c r="C5354">
        <v>6828.6017000000002</v>
      </c>
      <c r="D5354" s="2" t="s">
        <v>6693</v>
      </c>
      <c r="E5354" s="2" t="s">
        <v>6694</v>
      </c>
      <c r="F5354">
        <v>1.4644286545516339E-4</v>
      </c>
      <c r="G5354">
        <v>201811</v>
      </c>
      <c r="H5354" t="s">
        <v>4476</v>
      </c>
    </row>
    <row r="5355" spans="1:8">
      <c r="A5355" s="1" t="s">
        <v>117</v>
      </c>
      <c r="B5355" s="1" t="s">
        <v>8</v>
      </c>
      <c r="C5355">
        <v>4.1394099999999998</v>
      </c>
      <c r="D5355" s="2" t="s">
        <v>6693</v>
      </c>
      <c r="E5355" s="2" t="s">
        <v>6694</v>
      </c>
      <c r="F5355">
        <v>0.24158032183330475</v>
      </c>
      <c r="G5355">
        <v>201811</v>
      </c>
      <c r="H5355" t="s">
        <v>4516</v>
      </c>
    </row>
    <row r="5356" spans="1:8">
      <c r="A5356" s="1" t="s">
        <v>118</v>
      </c>
      <c r="B5356" s="1" t="s">
        <v>8</v>
      </c>
      <c r="C5356">
        <v>4.6669999999999998</v>
      </c>
      <c r="D5356" s="2" t="s">
        <v>6693</v>
      </c>
      <c r="E5356" s="2" t="s">
        <v>6694</v>
      </c>
      <c r="F5356">
        <v>0.21427040925648169</v>
      </c>
      <c r="G5356">
        <v>201811</v>
      </c>
      <c r="H5356" t="s">
        <v>4556</v>
      </c>
    </row>
    <row r="5357" spans="1:8">
      <c r="A5357" s="1" t="s">
        <v>119</v>
      </c>
      <c r="B5357" s="1" t="s">
        <v>8</v>
      </c>
      <c r="C5357">
        <v>118.52</v>
      </c>
      <c r="D5357" s="2" t="s">
        <v>6693</v>
      </c>
      <c r="E5357" s="2" t="s">
        <v>6694</v>
      </c>
      <c r="F5357">
        <v>8.4373945325683427E-3</v>
      </c>
      <c r="G5357">
        <v>201811</v>
      </c>
      <c r="H5357" t="s">
        <v>4596</v>
      </c>
    </row>
    <row r="5358" spans="1:8">
      <c r="A5358" s="1" t="s">
        <v>120</v>
      </c>
      <c r="B5358" s="1" t="s">
        <v>8</v>
      </c>
      <c r="C5358">
        <v>74.696299999999994</v>
      </c>
      <c r="D5358" s="2" t="s">
        <v>6693</v>
      </c>
      <c r="E5358" s="2" t="s">
        <v>6694</v>
      </c>
      <c r="F5358">
        <v>1.3387543961347484E-2</v>
      </c>
      <c r="G5358">
        <v>201811</v>
      </c>
      <c r="H5358" t="s">
        <v>4636</v>
      </c>
    </row>
    <row r="5359" spans="1:8">
      <c r="A5359" s="1" t="s">
        <v>121</v>
      </c>
      <c r="B5359" s="1" t="s">
        <v>8</v>
      </c>
      <c r="C5359">
        <v>992.23126000000002</v>
      </c>
      <c r="D5359" s="2" t="s">
        <v>6693</v>
      </c>
      <c r="E5359" s="2" t="s">
        <v>6694</v>
      </c>
      <c r="F5359">
        <v>1.0078295658614907E-3</v>
      </c>
      <c r="G5359">
        <v>201811</v>
      </c>
      <c r="H5359" t="s">
        <v>4676</v>
      </c>
    </row>
    <row r="5360" spans="1:8">
      <c r="A5360" s="1" t="s">
        <v>122</v>
      </c>
      <c r="B5360" s="1" t="s">
        <v>8</v>
      </c>
      <c r="C5360">
        <v>4.2645</v>
      </c>
      <c r="D5360" s="2" t="s">
        <v>6693</v>
      </c>
      <c r="E5360" s="2" t="s">
        <v>6694</v>
      </c>
      <c r="F5360">
        <v>0.23449407902450464</v>
      </c>
      <c r="G5360">
        <v>201811</v>
      </c>
      <c r="H5360" t="s">
        <v>4716</v>
      </c>
    </row>
    <row r="5361" spans="1:8">
      <c r="A5361" s="1" t="s">
        <v>123</v>
      </c>
      <c r="B5361" s="1" t="s">
        <v>8</v>
      </c>
      <c r="C5361">
        <v>9.1231899999999992</v>
      </c>
      <c r="D5361" s="2" t="s">
        <v>6693</v>
      </c>
      <c r="E5361" s="2" t="s">
        <v>6694</v>
      </c>
      <c r="F5361">
        <v>0.10961078307039535</v>
      </c>
      <c r="G5361">
        <v>201811</v>
      </c>
      <c r="H5361" t="s">
        <v>4756</v>
      </c>
    </row>
    <row r="5362" spans="1:8">
      <c r="A5362" s="1" t="s">
        <v>124</v>
      </c>
      <c r="B5362" s="1" t="s">
        <v>8</v>
      </c>
      <c r="C5362">
        <v>16.045400000000001</v>
      </c>
      <c r="D5362" s="2" t="s">
        <v>6693</v>
      </c>
      <c r="E5362" s="2" t="s">
        <v>6694</v>
      </c>
      <c r="F5362">
        <v>6.2323158039064151E-2</v>
      </c>
      <c r="G5362">
        <v>201811</v>
      </c>
      <c r="H5362" t="s">
        <v>4796</v>
      </c>
    </row>
    <row r="5363" spans="1:8">
      <c r="A5363" s="1" t="s">
        <v>125</v>
      </c>
      <c r="B5363" s="1" t="s">
        <v>8</v>
      </c>
      <c r="C5363">
        <v>41.066000000000003</v>
      </c>
      <c r="D5363" s="2" t="s">
        <v>6693</v>
      </c>
      <c r="E5363" s="2" t="s">
        <v>6694</v>
      </c>
      <c r="F5363">
        <v>2.4351044659815906E-2</v>
      </c>
      <c r="G5363">
        <v>201811</v>
      </c>
      <c r="H5363" t="s">
        <v>4836</v>
      </c>
    </row>
    <row r="5364" spans="1:8">
      <c r="A5364" s="1" t="s">
        <v>126</v>
      </c>
      <c r="B5364" s="1" t="s">
        <v>8</v>
      </c>
      <c r="C5364">
        <v>10.42</v>
      </c>
      <c r="D5364" s="2" t="s">
        <v>6693</v>
      </c>
      <c r="E5364" s="2" t="s">
        <v>6694</v>
      </c>
      <c r="F5364">
        <v>9.5969289827255277E-2</v>
      </c>
      <c r="G5364">
        <v>201811</v>
      </c>
      <c r="H5364" t="s">
        <v>4876</v>
      </c>
    </row>
    <row r="5365" spans="1:8">
      <c r="A5365" s="1" t="s">
        <v>127</v>
      </c>
      <c r="B5365" s="1" t="s">
        <v>8</v>
      </c>
      <c r="C5365">
        <v>1.5739000000000001</v>
      </c>
      <c r="D5365" s="2" t="s">
        <v>6693</v>
      </c>
      <c r="E5365" s="2" t="s">
        <v>6694</v>
      </c>
      <c r="F5365">
        <v>0.63536438147277463</v>
      </c>
      <c r="G5365">
        <v>201811</v>
      </c>
      <c r="H5365" t="s">
        <v>4916</v>
      </c>
    </row>
    <row r="5366" spans="1:8">
      <c r="A5366" s="1" t="s">
        <v>128</v>
      </c>
      <c r="B5366" s="1" t="s">
        <v>8</v>
      </c>
      <c r="C5366">
        <v>0.89148000000000005</v>
      </c>
      <c r="D5366" s="2" t="s">
        <v>6693</v>
      </c>
      <c r="E5366" s="2" t="s">
        <v>6694</v>
      </c>
      <c r="F5366">
        <v>1.1217301565935298</v>
      </c>
      <c r="G5366">
        <v>201811</v>
      </c>
      <c r="H5366" t="s">
        <v>4956</v>
      </c>
    </row>
    <row r="5367" spans="1:8">
      <c r="A5367" s="1" t="s">
        <v>129</v>
      </c>
      <c r="B5367" s="1" t="s">
        <v>8</v>
      </c>
      <c r="C5367">
        <v>9449.7282899999991</v>
      </c>
      <c r="D5367" s="2" t="s">
        <v>6693</v>
      </c>
      <c r="E5367" s="2" t="s">
        <v>6694</v>
      </c>
      <c r="F5367">
        <v>1.0582314848758473E-4</v>
      </c>
      <c r="G5367">
        <v>201811</v>
      </c>
      <c r="H5367" t="s">
        <v>4996</v>
      </c>
    </row>
    <row r="5368" spans="1:8">
      <c r="A5368" s="1" t="s">
        <v>130</v>
      </c>
      <c r="B5368" s="1" t="s">
        <v>8</v>
      </c>
      <c r="C5368">
        <v>660.59230000000002</v>
      </c>
      <c r="D5368" s="2" t="s">
        <v>6693</v>
      </c>
      <c r="E5368" s="2" t="s">
        <v>6694</v>
      </c>
      <c r="F5368">
        <v>1.5137930006147513E-3</v>
      </c>
      <c r="G5368">
        <v>201811</v>
      </c>
      <c r="H5368" t="s">
        <v>5036</v>
      </c>
    </row>
    <row r="5369" spans="1:8">
      <c r="A5369" s="1" t="s">
        <v>131</v>
      </c>
      <c r="B5369" s="1" t="s">
        <v>8</v>
      </c>
      <c r="C5369">
        <v>8.4812399999999997</v>
      </c>
      <c r="D5369" s="2" t="s">
        <v>6693</v>
      </c>
      <c r="E5369" s="2" t="s">
        <v>6694</v>
      </c>
      <c r="F5369">
        <v>0.11790728714197453</v>
      </c>
      <c r="G5369">
        <v>201811</v>
      </c>
      <c r="H5369" t="s">
        <v>5076</v>
      </c>
    </row>
    <row r="5370" spans="1:8">
      <c r="A5370" s="1" t="s">
        <v>132</v>
      </c>
      <c r="B5370" s="1" t="s">
        <v>8</v>
      </c>
      <c r="C5370">
        <v>170.41613000000001</v>
      </c>
      <c r="D5370" s="2" t="s">
        <v>6693</v>
      </c>
      <c r="E5370" s="2" t="s">
        <v>6694</v>
      </c>
      <c r="F5370">
        <v>5.8679891392909812E-3</v>
      </c>
      <c r="G5370">
        <v>201811</v>
      </c>
      <c r="H5370" t="s">
        <v>5116</v>
      </c>
    </row>
    <row r="5371" spans="1:8">
      <c r="A5371" s="1" t="s">
        <v>6392</v>
      </c>
      <c r="B5371" s="1" t="s">
        <v>8</v>
      </c>
      <c r="C5371">
        <v>24.5</v>
      </c>
      <c r="D5371" s="2" t="s">
        <v>6693</v>
      </c>
      <c r="E5371" s="2" t="s">
        <v>6694</v>
      </c>
      <c r="F5371">
        <v>4.0816326530612242E-2</v>
      </c>
      <c r="G5371">
        <v>201811</v>
      </c>
      <c r="H5371" t="s">
        <v>6480</v>
      </c>
    </row>
    <row r="5372" spans="1:8">
      <c r="A5372" s="1" t="s">
        <v>134</v>
      </c>
      <c r="B5372" s="1" t="s">
        <v>8</v>
      </c>
      <c r="C5372">
        <v>9.9504999999999999</v>
      </c>
      <c r="D5372" s="2" t="s">
        <v>6693</v>
      </c>
      <c r="E5372" s="2" t="s">
        <v>6694</v>
      </c>
      <c r="F5372">
        <v>0.10049746243907341</v>
      </c>
      <c r="G5372">
        <v>201811</v>
      </c>
      <c r="H5372" t="s">
        <v>5156</v>
      </c>
    </row>
    <row r="5373" spans="1:8">
      <c r="A5373" s="1" t="s">
        <v>135</v>
      </c>
      <c r="B5373" s="1" t="s">
        <v>8</v>
      </c>
      <c r="C5373">
        <v>503.73</v>
      </c>
      <c r="D5373" s="2" t="s">
        <v>6693</v>
      </c>
      <c r="E5373" s="2" t="s">
        <v>6694</v>
      </c>
      <c r="F5373">
        <v>1.9851904790264626E-3</v>
      </c>
      <c r="G5373">
        <v>201811</v>
      </c>
      <c r="H5373" t="s">
        <v>5196</v>
      </c>
    </row>
    <row r="5374" spans="1:8">
      <c r="A5374" s="1" t="s">
        <v>136</v>
      </c>
      <c r="B5374" s="1" t="s">
        <v>8</v>
      </c>
      <c r="C5374">
        <v>16.629100000000001</v>
      </c>
      <c r="D5374" s="2" t="s">
        <v>6693</v>
      </c>
      <c r="E5374" s="2" t="s">
        <v>6694</v>
      </c>
      <c r="F5374">
        <v>6.013554551960118E-2</v>
      </c>
      <c r="G5374">
        <v>201811</v>
      </c>
      <c r="H5374" t="s">
        <v>5236</v>
      </c>
    </row>
    <row r="5375" spans="1:8">
      <c r="A5375" s="1" t="s">
        <v>137</v>
      </c>
      <c r="B5375" s="1" t="s">
        <v>8</v>
      </c>
      <c r="C5375">
        <v>37.880000000000003</v>
      </c>
      <c r="D5375" s="2" t="s">
        <v>6693</v>
      </c>
      <c r="E5375" s="2" t="s">
        <v>6694</v>
      </c>
      <c r="F5375">
        <v>2.6399155227032733E-2</v>
      </c>
      <c r="G5375">
        <v>201811</v>
      </c>
      <c r="H5375" t="s">
        <v>5276</v>
      </c>
    </row>
    <row r="5376" spans="1:8">
      <c r="A5376" s="1" t="s">
        <v>138</v>
      </c>
      <c r="B5376" s="1" t="s">
        <v>8</v>
      </c>
      <c r="C5376">
        <v>10.715719999999999</v>
      </c>
      <c r="D5376" s="2" t="s">
        <v>6693</v>
      </c>
      <c r="E5376" s="2" t="s">
        <v>6694</v>
      </c>
      <c r="F5376">
        <v>9.3320840783447129E-2</v>
      </c>
      <c r="G5376">
        <v>201811</v>
      </c>
      <c r="H5376" t="s">
        <v>5316</v>
      </c>
    </row>
    <row r="5377" spans="1:8">
      <c r="A5377" s="1" t="s">
        <v>139</v>
      </c>
      <c r="B5377" s="1" t="s">
        <v>8</v>
      </c>
      <c r="C5377">
        <v>3.9802</v>
      </c>
      <c r="D5377" s="2" t="s">
        <v>6693</v>
      </c>
      <c r="E5377" s="2" t="s">
        <v>6694</v>
      </c>
      <c r="F5377">
        <v>0.25124365609768351</v>
      </c>
      <c r="G5377">
        <v>201811</v>
      </c>
      <c r="H5377" t="s">
        <v>5356</v>
      </c>
    </row>
    <row r="5378" spans="1:8">
      <c r="A5378" s="1" t="s">
        <v>140</v>
      </c>
      <c r="B5378" s="1" t="s">
        <v>8</v>
      </c>
      <c r="C5378">
        <v>3.2549999999999999</v>
      </c>
      <c r="D5378" s="2" t="s">
        <v>6693</v>
      </c>
      <c r="E5378" s="2" t="s">
        <v>6694</v>
      </c>
      <c r="F5378">
        <v>0.30721966205837176</v>
      </c>
      <c r="G5378">
        <v>201811</v>
      </c>
      <c r="H5378" t="s">
        <v>5396</v>
      </c>
    </row>
    <row r="5379" spans="1:8">
      <c r="A5379" s="1" t="s">
        <v>141</v>
      </c>
      <c r="B5379" s="1" t="s">
        <v>8</v>
      </c>
      <c r="C5379">
        <v>2.5914999999999999</v>
      </c>
      <c r="D5379" s="2" t="s">
        <v>6693</v>
      </c>
      <c r="E5379" s="2" t="s">
        <v>6694</v>
      </c>
      <c r="F5379">
        <v>0.38587690526721979</v>
      </c>
      <c r="G5379">
        <v>201811</v>
      </c>
      <c r="H5379" t="s">
        <v>5436</v>
      </c>
    </row>
    <row r="5380" spans="1:8">
      <c r="A5380" s="1" t="s">
        <v>142</v>
      </c>
      <c r="B5380" s="1" t="s">
        <v>8</v>
      </c>
      <c r="C5380">
        <v>6.2613000000000003</v>
      </c>
      <c r="D5380" s="2" t="s">
        <v>6693</v>
      </c>
      <c r="E5380" s="2" t="s">
        <v>6694</v>
      </c>
      <c r="F5380">
        <v>0.1597112420743296</v>
      </c>
      <c r="G5380">
        <v>201811</v>
      </c>
      <c r="H5380" t="s">
        <v>5476</v>
      </c>
    </row>
    <row r="5381" spans="1:8">
      <c r="A5381" s="1" t="s">
        <v>143</v>
      </c>
      <c r="B5381" s="1" t="s">
        <v>8</v>
      </c>
      <c r="C5381">
        <v>7.8954000000000004</v>
      </c>
      <c r="D5381" s="2" t="s">
        <v>6693</v>
      </c>
      <c r="E5381" s="2" t="s">
        <v>6694</v>
      </c>
      <c r="F5381">
        <v>0.1266560275603516</v>
      </c>
      <c r="G5381">
        <v>201811</v>
      </c>
      <c r="H5381" t="s">
        <v>5516</v>
      </c>
    </row>
    <row r="5382" spans="1:8">
      <c r="A5382" s="1" t="s">
        <v>144</v>
      </c>
      <c r="B5382" s="1" t="s">
        <v>8</v>
      </c>
      <c r="C5382">
        <v>35.302399999999999</v>
      </c>
      <c r="D5382" s="2" t="s">
        <v>6693</v>
      </c>
      <c r="E5382" s="2" t="s">
        <v>6694</v>
      </c>
      <c r="F5382">
        <v>2.8326686004350982E-2</v>
      </c>
      <c r="G5382">
        <v>201811</v>
      </c>
      <c r="H5382" t="s">
        <v>5556</v>
      </c>
    </row>
    <row r="5383" spans="1:8">
      <c r="A5383" s="1" t="s">
        <v>145</v>
      </c>
      <c r="B5383" s="1" t="s">
        <v>8</v>
      </c>
      <c r="C5383">
        <v>2601.7453500000001</v>
      </c>
      <c r="D5383" s="2" t="s">
        <v>6693</v>
      </c>
      <c r="E5383" s="2" t="s">
        <v>6694</v>
      </c>
      <c r="F5383">
        <v>3.8435736994783137E-4</v>
      </c>
      <c r="G5383">
        <v>201811</v>
      </c>
      <c r="H5383" t="s">
        <v>5596</v>
      </c>
    </row>
    <row r="5384" spans="1:8">
      <c r="A5384" s="1" t="s">
        <v>146</v>
      </c>
      <c r="B5384" s="1" t="s">
        <v>8</v>
      </c>
      <c r="C5384">
        <v>32.144080000000002</v>
      </c>
      <c r="D5384" s="2" t="s">
        <v>6693</v>
      </c>
      <c r="E5384" s="2" t="s">
        <v>6694</v>
      </c>
      <c r="F5384">
        <v>3.1109927551200716E-2</v>
      </c>
      <c r="G5384">
        <v>201811</v>
      </c>
      <c r="H5384" t="s">
        <v>5636</v>
      </c>
    </row>
    <row r="5385" spans="1:8">
      <c r="A5385" s="1" t="s">
        <v>147</v>
      </c>
      <c r="B5385" s="1" t="s">
        <v>8</v>
      </c>
      <c r="C5385">
        <v>4308.4549999999999</v>
      </c>
      <c r="D5385" s="2" t="s">
        <v>6693</v>
      </c>
      <c r="E5385" s="2" t="s">
        <v>6694</v>
      </c>
      <c r="F5385">
        <v>2.321017626968368E-4</v>
      </c>
      <c r="G5385">
        <v>201811</v>
      </c>
      <c r="H5385" t="s">
        <v>5676</v>
      </c>
    </row>
    <row r="5386" spans="1:8">
      <c r="A5386" s="1" t="s">
        <v>148</v>
      </c>
      <c r="B5386" s="1" t="s">
        <v>8</v>
      </c>
      <c r="C5386">
        <v>1.1372</v>
      </c>
      <c r="D5386" s="2" t="s">
        <v>6693</v>
      </c>
      <c r="E5386" s="2" t="s">
        <v>6694</v>
      </c>
      <c r="F5386">
        <v>0.87935279634189234</v>
      </c>
      <c r="G5386">
        <v>201811</v>
      </c>
      <c r="H5386" t="s">
        <v>5716</v>
      </c>
    </row>
    <row r="5387" spans="1:8">
      <c r="A5387" s="1" t="s">
        <v>149</v>
      </c>
      <c r="B5387" s="1" t="s">
        <v>8</v>
      </c>
      <c r="C5387">
        <v>37.377490000000002</v>
      </c>
      <c r="D5387" s="2" t="s">
        <v>6693</v>
      </c>
      <c r="E5387" s="2" t="s">
        <v>6694</v>
      </c>
      <c r="F5387">
        <v>2.675407043116057E-2</v>
      </c>
      <c r="G5387">
        <v>201811</v>
      </c>
      <c r="H5387" t="s">
        <v>5756</v>
      </c>
    </row>
    <row r="5388" spans="1:8">
      <c r="A5388" s="1" t="s">
        <v>150</v>
      </c>
      <c r="B5388" s="1" t="s">
        <v>8</v>
      </c>
      <c r="C5388">
        <v>9366.9685599999993</v>
      </c>
      <c r="D5388" s="2" t="s">
        <v>6693</v>
      </c>
      <c r="E5388" s="2" t="s">
        <v>6694</v>
      </c>
      <c r="F5388">
        <v>1.067581249573448E-4</v>
      </c>
      <c r="G5388">
        <v>201811</v>
      </c>
      <c r="H5388" t="s">
        <v>5796</v>
      </c>
    </row>
    <row r="5389" spans="1:8">
      <c r="A5389" s="1" t="s">
        <v>151</v>
      </c>
      <c r="B5389" s="1" t="s">
        <v>8</v>
      </c>
      <c r="C5389">
        <v>7288290.6344999997</v>
      </c>
      <c r="D5389" s="2" t="s">
        <v>6693</v>
      </c>
      <c r="E5389" s="2" t="s">
        <v>6694</v>
      </c>
      <c r="F5389">
        <v>1.3720638351966644E-7</v>
      </c>
      <c r="G5389">
        <v>201811</v>
      </c>
      <c r="H5389" t="s">
        <v>5836</v>
      </c>
    </row>
    <row r="5390" spans="1:8">
      <c r="A5390" s="1" t="s">
        <v>6394</v>
      </c>
      <c r="B5390" s="1" t="s">
        <v>8</v>
      </c>
      <c r="C5390">
        <v>72.882909999999995</v>
      </c>
      <c r="D5390" s="2" t="s">
        <v>6693</v>
      </c>
      <c r="E5390" s="2" t="s">
        <v>6694</v>
      </c>
      <c r="F5390">
        <v>1.3720637663891302E-2</v>
      </c>
      <c r="G5390">
        <v>201811</v>
      </c>
      <c r="H5390" t="s">
        <v>6481</v>
      </c>
    </row>
    <row r="5391" spans="1:8">
      <c r="A5391" s="1" t="s">
        <v>152</v>
      </c>
      <c r="B5391" s="1" t="s">
        <v>8</v>
      </c>
      <c r="C5391">
        <v>26547.934000000001</v>
      </c>
      <c r="D5391" s="2" t="s">
        <v>6693</v>
      </c>
      <c r="E5391" s="2" t="s">
        <v>6694</v>
      </c>
      <c r="F5391">
        <v>3.7667714557373839E-5</v>
      </c>
      <c r="G5391">
        <v>201811</v>
      </c>
      <c r="H5391" t="s">
        <v>5876</v>
      </c>
    </row>
    <row r="5392" spans="1:8">
      <c r="A5392" s="1" t="s">
        <v>153</v>
      </c>
      <c r="B5392" s="1" t="s">
        <v>8</v>
      </c>
      <c r="C5392">
        <v>130.87129999999999</v>
      </c>
      <c r="D5392" s="2" t="s">
        <v>6693</v>
      </c>
      <c r="E5392" s="2" t="s">
        <v>6694</v>
      </c>
      <c r="F5392">
        <v>7.6410947243589697E-3</v>
      </c>
      <c r="G5392">
        <v>201811</v>
      </c>
      <c r="H5392" t="s">
        <v>5916</v>
      </c>
    </row>
    <row r="5393" spans="1:8">
      <c r="A5393" s="1" t="s">
        <v>154</v>
      </c>
      <c r="B5393" s="1" t="s">
        <v>8</v>
      </c>
      <c r="C5393">
        <v>3.01173</v>
      </c>
      <c r="D5393" s="2" t="s">
        <v>6693</v>
      </c>
      <c r="E5393" s="2" t="s">
        <v>6694</v>
      </c>
      <c r="F5393">
        <v>0.33203507618544825</v>
      </c>
      <c r="G5393">
        <v>201811</v>
      </c>
      <c r="H5393" t="s">
        <v>5956</v>
      </c>
    </row>
    <row r="5394" spans="1:8">
      <c r="A5394" s="1" t="s">
        <v>155</v>
      </c>
      <c r="B5394" s="1" t="s">
        <v>8</v>
      </c>
      <c r="C5394">
        <v>655.95699999999999</v>
      </c>
      <c r="D5394" s="2" t="s">
        <v>6693</v>
      </c>
      <c r="E5394" s="2" t="s">
        <v>6694</v>
      </c>
      <c r="F5394">
        <v>1.5244901723741038E-3</v>
      </c>
      <c r="G5394">
        <v>201811</v>
      </c>
      <c r="H5394" t="s">
        <v>5996</v>
      </c>
    </row>
    <row r="5395" spans="1:8">
      <c r="A5395" s="1" t="s">
        <v>156</v>
      </c>
      <c r="B5395" s="1" t="s">
        <v>8</v>
      </c>
      <c r="C5395">
        <v>3.0704400000000001</v>
      </c>
      <c r="D5395" s="2" t="s">
        <v>6693</v>
      </c>
      <c r="E5395" s="2" t="s">
        <v>6694</v>
      </c>
      <c r="F5395">
        <v>0.32568622086736754</v>
      </c>
      <c r="G5395">
        <v>201811</v>
      </c>
      <c r="H5395" t="s">
        <v>6036</v>
      </c>
    </row>
    <row r="5396" spans="1:8">
      <c r="A5396" s="1" t="s">
        <v>6396</v>
      </c>
      <c r="B5396" s="1" t="s">
        <v>8</v>
      </c>
      <c r="C5396">
        <v>655.95699999999999</v>
      </c>
      <c r="D5396" s="2" t="s">
        <v>6693</v>
      </c>
      <c r="E5396" s="2" t="s">
        <v>6694</v>
      </c>
      <c r="F5396">
        <v>1.5244901723741038E-3</v>
      </c>
      <c r="G5396">
        <v>201811</v>
      </c>
      <c r="H5396" t="s">
        <v>6482</v>
      </c>
    </row>
    <row r="5397" spans="1:8">
      <c r="A5397" s="1" t="s">
        <v>157</v>
      </c>
      <c r="B5397" s="1" t="s">
        <v>8</v>
      </c>
      <c r="C5397">
        <v>119.33199999999999</v>
      </c>
      <c r="D5397" s="2" t="s">
        <v>6693</v>
      </c>
      <c r="E5397" s="2" t="s">
        <v>6694</v>
      </c>
      <c r="F5397">
        <v>8.379981899239098E-3</v>
      </c>
      <c r="G5397">
        <v>201811</v>
      </c>
      <c r="H5397" t="s">
        <v>6076</v>
      </c>
    </row>
    <row r="5398" spans="1:8">
      <c r="A5398" s="1" t="s">
        <v>158</v>
      </c>
      <c r="B5398" s="1" t="s">
        <v>8</v>
      </c>
      <c r="C5398">
        <v>781.08582000000001</v>
      </c>
      <c r="D5398" s="2" t="s">
        <v>6693</v>
      </c>
      <c r="E5398" s="2" t="s">
        <v>6694</v>
      </c>
      <c r="F5398">
        <v>1.2802690490527661E-3</v>
      </c>
      <c r="G5398">
        <v>201811</v>
      </c>
      <c r="H5398" t="s">
        <v>6116</v>
      </c>
    </row>
    <row r="5399" spans="1:8">
      <c r="A5399" s="1" t="s">
        <v>159</v>
      </c>
      <c r="B5399" s="1" t="s">
        <v>8</v>
      </c>
      <c r="C5399">
        <v>16.629100000000001</v>
      </c>
      <c r="D5399" s="2" t="s">
        <v>6693</v>
      </c>
      <c r="E5399" s="2" t="s">
        <v>6694</v>
      </c>
      <c r="F5399">
        <v>6.013554551960118E-2</v>
      </c>
      <c r="G5399">
        <v>201811</v>
      </c>
      <c r="H5399" t="s">
        <v>6156</v>
      </c>
    </row>
    <row r="5400" spans="1:8">
      <c r="A5400" s="1" t="s">
        <v>160</v>
      </c>
      <c r="B5400" s="1" t="s">
        <v>8</v>
      </c>
      <c r="C5400">
        <v>13.22335</v>
      </c>
      <c r="D5400" s="2" t="s">
        <v>6693</v>
      </c>
      <c r="E5400" s="2" t="s">
        <v>6694</v>
      </c>
      <c r="F5400">
        <v>7.5623801835389665E-2</v>
      </c>
      <c r="G5400">
        <v>201811</v>
      </c>
      <c r="H5400" t="s">
        <v>6196</v>
      </c>
    </row>
    <row r="5401" spans="1:8">
      <c r="A5401" s="1" t="s">
        <v>7</v>
      </c>
      <c r="B5401" s="1" t="s">
        <v>8</v>
      </c>
      <c r="C5401">
        <v>4.1668000000000003</v>
      </c>
      <c r="D5401" s="2" t="s">
        <v>6695</v>
      </c>
      <c r="E5401" s="2" t="s">
        <v>6696</v>
      </c>
      <c r="F5401">
        <v>0.23999232024575212</v>
      </c>
      <c r="G5401">
        <v>201812</v>
      </c>
      <c r="H5401" t="s">
        <v>195</v>
      </c>
    </row>
    <row r="5402" spans="1:8">
      <c r="A5402" s="1" t="s">
        <v>9</v>
      </c>
      <c r="B5402" s="1" t="s">
        <v>8</v>
      </c>
      <c r="C5402">
        <v>86.212500000000006</v>
      </c>
      <c r="D5402" s="2" t="s">
        <v>6695</v>
      </c>
      <c r="E5402" s="2" t="s">
        <v>6696</v>
      </c>
      <c r="F5402">
        <v>1.1599246049006813E-2</v>
      </c>
      <c r="G5402">
        <v>201812</v>
      </c>
      <c r="H5402" t="s">
        <v>235</v>
      </c>
    </row>
    <row r="5403" spans="1:8">
      <c r="A5403" s="1" t="s">
        <v>10</v>
      </c>
      <c r="B5403" s="1" t="s">
        <v>8</v>
      </c>
      <c r="C5403">
        <v>124.49</v>
      </c>
      <c r="D5403" s="2" t="s">
        <v>6695</v>
      </c>
      <c r="E5403" s="2" t="s">
        <v>6696</v>
      </c>
      <c r="F5403">
        <v>8.0327737167643996E-3</v>
      </c>
      <c r="G5403">
        <v>201812</v>
      </c>
      <c r="H5403" t="s">
        <v>275</v>
      </c>
    </row>
    <row r="5404" spans="1:8">
      <c r="A5404" s="1" t="s">
        <v>11</v>
      </c>
      <c r="B5404" s="1" t="s">
        <v>8</v>
      </c>
      <c r="C5404">
        <v>551.29</v>
      </c>
      <c r="D5404" s="2" t="s">
        <v>6695</v>
      </c>
      <c r="E5404" s="2" t="s">
        <v>6696</v>
      </c>
      <c r="F5404">
        <v>1.8139273340709973E-3</v>
      </c>
      <c r="G5404">
        <v>201812</v>
      </c>
      <c r="H5404" t="s">
        <v>315</v>
      </c>
    </row>
    <row r="5405" spans="1:8">
      <c r="A5405" s="1" t="s">
        <v>12</v>
      </c>
      <c r="B5405" s="1" t="s">
        <v>8</v>
      </c>
      <c r="C5405">
        <v>2.0382699999999998</v>
      </c>
      <c r="D5405" s="2" t="s">
        <v>6695</v>
      </c>
      <c r="E5405" s="2" t="s">
        <v>6696</v>
      </c>
      <c r="F5405">
        <v>0.49061213676303927</v>
      </c>
      <c r="G5405">
        <v>201812</v>
      </c>
      <c r="H5405" t="s">
        <v>355</v>
      </c>
    </row>
    <row r="5406" spans="1:8">
      <c r="A5406" s="1" t="s">
        <v>13</v>
      </c>
      <c r="B5406" s="1" t="s">
        <v>8</v>
      </c>
      <c r="C5406">
        <v>352.77249999999998</v>
      </c>
      <c r="D5406" s="2" t="s">
        <v>6695</v>
      </c>
      <c r="E5406" s="2" t="s">
        <v>6696</v>
      </c>
      <c r="F5406">
        <v>2.8346880780106159E-3</v>
      </c>
      <c r="G5406">
        <v>201812</v>
      </c>
      <c r="H5406" t="s">
        <v>395</v>
      </c>
    </row>
    <row r="5407" spans="1:8">
      <c r="A5407" s="1" t="s">
        <v>14</v>
      </c>
      <c r="B5407" s="1" t="s">
        <v>8</v>
      </c>
      <c r="C5407">
        <v>43.896889999999999</v>
      </c>
      <c r="D5407" s="2" t="s">
        <v>6695</v>
      </c>
      <c r="E5407" s="2" t="s">
        <v>6696</v>
      </c>
      <c r="F5407">
        <v>2.2780657126279334E-2</v>
      </c>
      <c r="G5407">
        <v>201812</v>
      </c>
      <c r="H5407" t="s">
        <v>435</v>
      </c>
    </row>
    <row r="5408" spans="1:8">
      <c r="A5408" s="1" t="s">
        <v>15</v>
      </c>
      <c r="B5408" s="1" t="s">
        <v>8</v>
      </c>
      <c r="C5408">
        <v>1.5525</v>
      </c>
      <c r="D5408" s="2" t="s">
        <v>6695</v>
      </c>
      <c r="E5408" s="2" t="s">
        <v>6696</v>
      </c>
      <c r="F5408">
        <v>0.64412238325281801</v>
      </c>
      <c r="G5408">
        <v>201812</v>
      </c>
      <c r="H5408" t="s">
        <v>475</v>
      </c>
    </row>
    <row r="5409" spans="1:8">
      <c r="A5409" s="1" t="s">
        <v>16</v>
      </c>
      <c r="B5409" s="1" t="s">
        <v>8</v>
      </c>
      <c r="C5409">
        <v>2.0382699999999998</v>
      </c>
      <c r="D5409" s="2" t="s">
        <v>6695</v>
      </c>
      <c r="E5409" s="2" t="s">
        <v>6696</v>
      </c>
      <c r="F5409">
        <v>0.49061213676303927</v>
      </c>
      <c r="G5409">
        <v>201812</v>
      </c>
      <c r="H5409" t="s">
        <v>515</v>
      </c>
    </row>
    <row r="5410" spans="1:8">
      <c r="A5410" s="1" t="s">
        <v>17</v>
      </c>
      <c r="B5410" s="1" t="s">
        <v>8</v>
      </c>
      <c r="C5410">
        <v>1.9357899999999999</v>
      </c>
      <c r="D5410" s="2" t="s">
        <v>6695</v>
      </c>
      <c r="E5410" s="2" t="s">
        <v>6696</v>
      </c>
      <c r="F5410">
        <v>0.5165849601454704</v>
      </c>
      <c r="G5410">
        <v>201812</v>
      </c>
      <c r="H5410" t="s">
        <v>555</v>
      </c>
    </row>
    <row r="5411" spans="1:8">
      <c r="A5411" s="1" t="s">
        <v>18</v>
      </c>
      <c r="B5411" s="1" t="s">
        <v>8</v>
      </c>
      <c r="C5411">
        <v>1.95583</v>
      </c>
      <c r="D5411" s="2" t="s">
        <v>6695</v>
      </c>
      <c r="E5411" s="2" t="s">
        <v>6696</v>
      </c>
      <c r="F5411">
        <v>0.51129188119621849</v>
      </c>
      <c r="G5411">
        <v>201812</v>
      </c>
      <c r="H5411" t="s">
        <v>595</v>
      </c>
    </row>
    <row r="5412" spans="1:8">
      <c r="A5412" s="1" t="s">
        <v>19</v>
      </c>
      <c r="B5412" s="1" t="s">
        <v>8</v>
      </c>
      <c r="C5412">
        <v>2.2896000000000001</v>
      </c>
      <c r="D5412" s="2" t="s">
        <v>6695</v>
      </c>
      <c r="E5412" s="2" t="s">
        <v>6696</v>
      </c>
      <c r="F5412">
        <v>0.43675751222921033</v>
      </c>
      <c r="G5412">
        <v>201812</v>
      </c>
      <c r="H5412" t="s">
        <v>635</v>
      </c>
    </row>
    <row r="5413" spans="1:8">
      <c r="A5413" s="1" t="s">
        <v>20</v>
      </c>
      <c r="B5413" s="1" t="s">
        <v>8</v>
      </c>
      <c r="C5413">
        <v>95.536929999999998</v>
      </c>
      <c r="D5413" s="2" t="s">
        <v>6695</v>
      </c>
      <c r="E5413" s="2" t="s">
        <v>6696</v>
      </c>
      <c r="F5413">
        <v>1.046715652261382E-2</v>
      </c>
      <c r="G5413">
        <v>201812</v>
      </c>
      <c r="H5413" t="s">
        <v>675</v>
      </c>
    </row>
    <row r="5414" spans="1:8">
      <c r="A5414" s="1" t="s">
        <v>21</v>
      </c>
      <c r="B5414" s="1" t="s">
        <v>8</v>
      </c>
      <c r="C5414">
        <v>1.9558</v>
      </c>
      <c r="D5414" s="2" t="s">
        <v>6695</v>
      </c>
      <c r="E5414" s="2" t="s">
        <v>6696</v>
      </c>
      <c r="F5414">
        <v>0.51129972389814915</v>
      </c>
      <c r="G5414">
        <v>201812</v>
      </c>
      <c r="H5414" t="s">
        <v>715</v>
      </c>
    </row>
    <row r="5415" spans="1:8">
      <c r="A5415" s="1" t="s">
        <v>22</v>
      </c>
      <c r="B5415" s="1" t="s">
        <v>8</v>
      </c>
      <c r="C5415">
        <v>0.42814999999999998</v>
      </c>
      <c r="D5415" s="2" t="s">
        <v>6695</v>
      </c>
      <c r="E5415" s="2" t="s">
        <v>6696</v>
      </c>
      <c r="F5415">
        <v>2.3356300362022657</v>
      </c>
      <c r="G5415">
        <v>201812</v>
      </c>
      <c r="H5415" t="s">
        <v>755</v>
      </c>
    </row>
    <row r="5416" spans="1:8">
      <c r="A5416" s="1" t="s">
        <v>23</v>
      </c>
      <c r="B5416" s="1" t="s">
        <v>8</v>
      </c>
      <c r="C5416">
        <v>2043.30665</v>
      </c>
      <c r="D5416" s="2" t="s">
        <v>6695</v>
      </c>
      <c r="E5416" s="2" t="s">
        <v>6696</v>
      </c>
      <c r="F5416">
        <v>4.8940280207084919E-4</v>
      </c>
      <c r="G5416">
        <v>201812</v>
      </c>
      <c r="H5416" t="s">
        <v>795</v>
      </c>
    </row>
    <row r="5417" spans="1:8">
      <c r="A5417" s="1" t="s">
        <v>24</v>
      </c>
      <c r="B5417" s="1" t="s">
        <v>8</v>
      </c>
      <c r="C5417">
        <v>1.1387</v>
      </c>
      <c r="D5417" s="2" t="s">
        <v>6695</v>
      </c>
      <c r="E5417" s="2" t="s">
        <v>6696</v>
      </c>
      <c r="F5417">
        <v>0.87819443224729954</v>
      </c>
      <c r="G5417">
        <v>201812</v>
      </c>
      <c r="H5417" t="s">
        <v>835</v>
      </c>
    </row>
    <row r="5418" spans="1:8">
      <c r="A5418" s="1" t="s">
        <v>25</v>
      </c>
      <c r="B5418" s="1" t="s">
        <v>8</v>
      </c>
      <c r="C5418">
        <v>1.5596000000000001</v>
      </c>
      <c r="D5418" s="2" t="s">
        <v>6695</v>
      </c>
      <c r="E5418" s="2" t="s">
        <v>6696</v>
      </c>
      <c r="F5418">
        <v>0.64119004873044372</v>
      </c>
      <c r="G5418">
        <v>201812</v>
      </c>
      <c r="H5418" t="s">
        <v>875</v>
      </c>
    </row>
    <row r="5419" spans="1:8">
      <c r="A5419" s="1" t="s">
        <v>26</v>
      </c>
      <c r="B5419" s="1" t="s">
        <v>8</v>
      </c>
      <c r="C5419">
        <v>7.8684200000000004</v>
      </c>
      <c r="D5419" s="2" t="s">
        <v>6695</v>
      </c>
      <c r="E5419" s="2" t="s">
        <v>6696</v>
      </c>
      <c r="F5419">
        <v>0.12709031800539369</v>
      </c>
      <c r="G5419">
        <v>201812</v>
      </c>
      <c r="H5419" t="s">
        <v>915</v>
      </c>
    </row>
    <row r="5420" spans="1:8">
      <c r="A5420" s="1" t="s">
        <v>27</v>
      </c>
      <c r="B5420" s="1" t="s">
        <v>8</v>
      </c>
      <c r="C5420">
        <v>4.3867000000000003</v>
      </c>
      <c r="D5420" s="2" t="s">
        <v>6695</v>
      </c>
      <c r="E5420" s="2" t="s">
        <v>6696</v>
      </c>
      <c r="F5420">
        <v>0.22796179360339205</v>
      </c>
      <c r="G5420">
        <v>201812</v>
      </c>
      <c r="H5420" t="s">
        <v>955</v>
      </c>
    </row>
    <row r="5421" spans="1:8">
      <c r="A5421" s="1" t="s">
        <v>28</v>
      </c>
      <c r="B5421" s="1" t="s">
        <v>8</v>
      </c>
      <c r="C5421">
        <v>1.1387</v>
      </c>
      <c r="D5421" s="2" t="s">
        <v>6695</v>
      </c>
      <c r="E5421" s="2" t="s">
        <v>6696</v>
      </c>
      <c r="F5421">
        <v>0.87819443224729954</v>
      </c>
      <c r="G5421">
        <v>201812</v>
      </c>
      <c r="H5421" t="s">
        <v>995</v>
      </c>
    </row>
    <row r="5422" spans="1:8">
      <c r="A5422" s="1" t="s">
        <v>29</v>
      </c>
      <c r="B5422" s="1" t="s">
        <v>8</v>
      </c>
      <c r="C5422">
        <v>79.537000000000006</v>
      </c>
      <c r="D5422" s="2" t="s">
        <v>6695</v>
      </c>
      <c r="E5422" s="2" t="s">
        <v>6696</v>
      </c>
      <c r="F5422">
        <v>1.2572764876724039E-2</v>
      </c>
      <c r="G5422">
        <v>201812</v>
      </c>
      <c r="H5422" t="s">
        <v>1035</v>
      </c>
    </row>
    <row r="5423" spans="1:8">
      <c r="A5423" s="1" t="s">
        <v>30</v>
      </c>
      <c r="B5423" s="1" t="s">
        <v>8</v>
      </c>
      <c r="C5423">
        <v>11.990410000000001</v>
      </c>
      <c r="D5423" s="2" t="s">
        <v>6695</v>
      </c>
      <c r="E5423" s="2" t="s">
        <v>6696</v>
      </c>
      <c r="F5423">
        <v>8.3399983820403131E-2</v>
      </c>
      <c r="G5423">
        <v>201812</v>
      </c>
      <c r="H5423" t="s">
        <v>1075</v>
      </c>
    </row>
    <row r="5424" spans="1:8">
      <c r="A5424" s="1" t="s">
        <v>31</v>
      </c>
      <c r="B5424" s="1" t="s">
        <v>8</v>
      </c>
      <c r="C5424">
        <v>2.407</v>
      </c>
      <c r="D5424" s="2" t="s">
        <v>6695</v>
      </c>
      <c r="E5424" s="2" t="s">
        <v>6696</v>
      </c>
      <c r="F5424">
        <v>0.41545492314083921</v>
      </c>
      <c r="G5424">
        <v>201812</v>
      </c>
      <c r="H5424" t="s">
        <v>1115</v>
      </c>
    </row>
    <row r="5425" spans="1:8">
      <c r="A5425" s="1" t="s">
        <v>32</v>
      </c>
      <c r="B5425" s="1" t="s">
        <v>8</v>
      </c>
      <c r="C5425">
        <v>2.27603</v>
      </c>
      <c r="D5425" s="2" t="s">
        <v>6695</v>
      </c>
      <c r="E5425" s="2" t="s">
        <v>6696</v>
      </c>
      <c r="F5425">
        <v>0.43936151983936944</v>
      </c>
      <c r="G5425">
        <v>201812</v>
      </c>
      <c r="H5425" t="s">
        <v>1155</v>
      </c>
    </row>
    <row r="5426" spans="1:8">
      <c r="A5426" s="1" t="s">
        <v>33</v>
      </c>
      <c r="B5426" s="1" t="s">
        <v>8</v>
      </c>
      <c r="C5426">
        <v>1.5117</v>
      </c>
      <c r="D5426" s="2" t="s">
        <v>6695</v>
      </c>
      <c r="E5426" s="2" t="s">
        <v>6696</v>
      </c>
      <c r="F5426">
        <v>0.66150691274723816</v>
      </c>
      <c r="G5426">
        <v>201812</v>
      </c>
      <c r="H5426" t="s">
        <v>1195</v>
      </c>
    </row>
    <row r="5427" spans="1:8">
      <c r="A5427" s="1" t="s">
        <v>34</v>
      </c>
      <c r="B5427" s="1" t="s">
        <v>8</v>
      </c>
      <c r="C5427">
        <v>1852.8775499999999</v>
      </c>
      <c r="D5427" s="2" t="s">
        <v>6695</v>
      </c>
      <c r="E5427" s="2" t="s">
        <v>6696</v>
      </c>
      <c r="F5427">
        <v>5.3970107198934977E-4</v>
      </c>
      <c r="G5427">
        <v>201812</v>
      </c>
      <c r="H5427" t="s">
        <v>1235</v>
      </c>
    </row>
    <row r="5428" spans="1:8">
      <c r="A5428" s="1" t="s">
        <v>35</v>
      </c>
      <c r="B5428" s="1" t="s">
        <v>8</v>
      </c>
      <c r="C5428">
        <v>1.1324000000000001</v>
      </c>
      <c r="D5428" s="2" t="s">
        <v>6695</v>
      </c>
      <c r="E5428" s="2" t="s">
        <v>6696</v>
      </c>
      <c r="F5428">
        <v>0.8830801836806782</v>
      </c>
      <c r="G5428">
        <v>201812</v>
      </c>
      <c r="H5428" t="s">
        <v>1275</v>
      </c>
    </row>
    <row r="5429" spans="1:8">
      <c r="A5429" s="1" t="s">
        <v>36</v>
      </c>
      <c r="B5429" s="1" t="s">
        <v>8</v>
      </c>
      <c r="C5429">
        <v>769.63594000000001</v>
      </c>
      <c r="D5429" s="2" t="s">
        <v>6695</v>
      </c>
      <c r="E5429" s="2" t="s">
        <v>6696</v>
      </c>
      <c r="F5429">
        <v>1.2993156218770137E-3</v>
      </c>
      <c r="G5429">
        <v>201812</v>
      </c>
      <c r="H5429" t="s">
        <v>1315</v>
      </c>
    </row>
    <row r="5430" spans="1:8">
      <c r="A5430" s="1" t="s">
        <v>37</v>
      </c>
      <c r="B5430" s="1" t="s">
        <v>8</v>
      </c>
      <c r="C5430">
        <v>7.9062999999999999</v>
      </c>
      <c r="D5430" s="2" t="s">
        <v>6695</v>
      </c>
      <c r="E5430" s="2" t="s">
        <v>6696</v>
      </c>
      <c r="F5430">
        <v>0.1264814135562779</v>
      </c>
      <c r="G5430">
        <v>201812</v>
      </c>
      <c r="H5430" t="s">
        <v>1355</v>
      </c>
    </row>
    <row r="5431" spans="1:8">
      <c r="A5431" s="1" t="s">
        <v>38</v>
      </c>
      <c r="B5431" s="1" t="s">
        <v>8</v>
      </c>
      <c r="C5431">
        <v>3690.1281600000002</v>
      </c>
      <c r="D5431" s="2" t="s">
        <v>6695</v>
      </c>
      <c r="E5431" s="2" t="s">
        <v>6696</v>
      </c>
      <c r="F5431">
        <v>2.7099329796719039E-4</v>
      </c>
      <c r="G5431">
        <v>201812</v>
      </c>
      <c r="H5431" t="s">
        <v>1395</v>
      </c>
    </row>
    <row r="5432" spans="1:8">
      <c r="A5432" s="1" t="s">
        <v>39</v>
      </c>
      <c r="B5432" s="1" t="s">
        <v>8</v>
      </c>
      <c r="C5432">
        <v>690.60446999999999</v>
      </c>
      <c r="D5432" s="2" t="s">
        <v>6695</v>
      </c>
      <c r="E5432" s="2" t="s">
        <v>6696</v>
      </c>
      <c r="F5432">
        <v>1.4480068453654811E-3</v>
      </c>
      <c r="G5432">
        <v>201812</v>
      </c>
      <c r="H5432" t="s">
        <v>1435</v>
      </c>
    </row>
    <row r="5433" spans="1:8">
      <c r="A5433" s="1" t="s">
        <v>40</v>
      </c>
      <c r="B5433" s="1" t="s">
        <v>8</v>
      </c>
      <c r="C5433">
        <v>1.1387</v>
      </c>
      <c r="D5433" s="2" t="s">
        <v>6695</v>
      </c>
      <c r="E5433" s="2" t="s">
        <v>6696</v>
      </c>
      <c r="F5433">
        <v>0.87819443224729954</v>
      </c>
      <c r="G5433">
        <v>201812</v>
      </c>
      <c r="H5433" t="s">
        <v>1475</v>
      </c>
    </row>
    <row r="5434" spans="1:8">
      <c r="A5434" s="1" t="s">
        <v>6388</v>
      </c>
      <c r="B5434" s="1" t="s">
        <v>8</v>
      </c>
      <c r="C5434">
        <v>27.898150000000001</v>
      </c>
      <c r="D5434" s="2" t="s">
        <v>6695</v>
      </c>
      <c r="E5434" s="2" t="s">
        <v>6696</v>
      </c>
      <c r="F5434">
        <v>3.5844670703971411E-2</v>
      </c>
      <c r="G5434">
        <v>201812</v>
      </c>
      <c r="H5434" t="s">
        <v>6473</v>
      </c>
    </row>
    <row r="5435" spans="1:8">
      <c r="A5435" s="1" t="s">
        <v>41</v>
      </c>
      <c r="B5435" s="1" t="s">
        <v>8</v>
      </c>
      <c r="C5435">
        <v>110.265</v>
      </c>
      <c r="D5435" s="2" t="s">
        <v>6695</v>
      </c>
      <c r="E5435" s="2" t="s">
        <v>6696</v>
      </c>
      <c r="F5435">
        <v>9.0690608987439355E-3</v>
      </c>
      <c r="G5435">
        <v>201812</v>
      </c>
      <c r="H5435" t="s">
        <v>1515</v>
      </c>
    </row>
    <row r="5436" spans="1:8">
      <c r="A5436" s="1" t="s">
        <v>42</v>
      </c>
      <c r="B5436" s="1" t="s">
        <v>8</v>
      </c>
      <c r="C5436">
        <v>25.966999999999999</v>
      </c>
      <c r="D5436" s="2" t="s">
        <v>6695</v>
      </c>
      <c r="E5436" s="2" t="s">
        <v>6696</v>
      </c>
      <c r="F5436">
        <v>3.8510417067816848E-2</v>
      </c>
      <c r="G5436">
        <v>201812</v>
      </c>
      <c r="H5436" t="s">
        <v>1555</v>
      </c>
    </row>
    <row r="5437" spans="1:8">
      <c r="A5437" s="1" t="s">
        <v>43</v>
      </c>
      <c r="B5437" s="1" t="s">
        <v>8</v>
      </c>
      <c r="C5437">
        <v>202.36976000000001</v>
      </c>
      <c r="D5437" s="2" t="s">
        <v>6695</v>
      </c>
      <c r="E5437" s="2" t="s">
        <v>6696</v>
      </c>
      <c r="F5437">
        <v>4.9414497501998316E-3</v>
      </c>
      <c r="G5437">
        <v>201812</v>
      </c>
      <c r="H5437" t="s">
        <v>1595</v>
      </c>
    </row>
    <row r="5438" spans="1:8">
      <c r="A5438" s="1" t="s">
        <v>44</v>
      </c>
      <c r="B5438" s="1" t="s">
        <v>8</v>
      </c>
      <c r="C5438">
        <v>7.4622000000000002</v>
      </c>
      <c r="D5438" s="2" t="s">
        <v>6695</v>
      </c>
      <c r="E5438" s="2" t="s">
        <v>6696</v>
      </c>
      <c r="F5438">
        <v>0.1340087373696765</v>
      </c>
      <c r="G5438">
        <v>201812</v>
      </c>
      <c r="H5438" t="s">
        <v>1635</v>
      </c>
    </row>
    <row r="5439" spans="1:8">
      <c r="A5439" s="1" t="s">
        <v>45</v>
      </c>
      <c r="B5439" s="1" t="s">
        <v>8</v>
      </c>
      <c r="C5439">
        <v>56.927399999999999</v>
      </c>
      <c r="D5439" s="2" t="s">
        <v>6695</v>
      </c>
      <c r="E5439" s="2" t="s">
        <v>6696</v>
      </c>
      <c r="F5439">
        <v>1.7566233483348969E-2</v>
      </c>
      <c r="G5439">
        <v>201812</v>
      </c>
      <c r="H5439" t="s">
        <v>1675</v>
      </c>
    </row>
    <row r="5440" spans="1:8">
      <c r="A5440" s="1" t="s">
        <v>46</v>
      </c>
      <c r="B5440" s="1" t="s">
        <v>8</v>
      </c>
      <c r="C5440">
        <v>134.83330000000001</v>
      </c>
      <c r="D5440" s="2" t="s">
        <v>6695</v>
      </c>
      <c r="E5440" s="2" t="s">
        <v>6696</v>
      </c>
      <c r="F5440">
        <v>7.4165654923524079E-3</v>
      </c>
      <c r="G5440">
        <v>201812</v>
      </c>
      <c r="H5440" t="s">
        <v>1715</v>
      </c>
    </row>
    <row r="5441" spans="1:8">
      <c r="A5441" s="1" t="s">
        <v>47</v>
      </c>
      <c r="B5441" s="1" t="s">
        <v>8</v>
      </c>
      <c r="C5441">
        <v>20.3535</v>
      </c>
      <c r="D5441" s="2" t="s">
        <v>6695</v>
      </c>
      <c r="E5441" s="2" t="s">
        <v>6696</v>
      </c>
      <c r="F5441">
        <v>4.9131598987889061E-2</v>
      </c>
      <c r="G5441">
        <v>201812</v>
      </c>
      <c r="H5441" t="s">
        <v>1755</v>
      </c>
    </row>
    <row r="5442" spans="1:8">
      <c r="A5442" s="1" t="s">
        <v>48</v>
      </c>
      <c r="B5442" s="1" t="s">
        <v>8</v>
      </c>
      <c r="C5442">
        <v>17.4466</v>
      </c>
      <c r="D5442" s="2" t="s">
        <v>6695</v>
      </c>
      <c r="E5442" s="2" t="s">
        <v>6696</v>
      </c>
      <c r="F5442">
        <v>5.7317758187841759E-2</v>
      </c>
      <c r="G5442">
        <v>201812</v>
      </c>
      <c r="H5442" t="s">
        <v>1795</v>
      </c>
    </row>
    <row r="5443" spans="1:8">
      <c r="A5443" s="1" t="s">
        <v>49</v>
      </c>
      <c r="B5443" s="1" t="s">
        <v>8</v>
      </c>
      <c r="C5443">
        <v>31.935390000000002</v>
      </c>
      <c r="D5443" s="2" t="s">
        <v>6695</v>
      </c>
      <c r="E5443" s="2" t="s">
        <v>6696</v>
      </c>
      <c r="F5443">
        <v>3.1313223355030263E-2</v>
      </c>
      <c r="G5443">
        <v>201812</v>
      </c>
      <c r="H5443" t="s">
        <v>1835</v>
      </c>
    </row>
    <row r="5444" spans="1:8">
      <c r="A5444" s="1" t="s">
        <v>8</v>
      </c>
      <c r="B5444" s="1" t="s">
        <v>8</v>
      </c>
      <c r="C5444">
        <v>1</v>
      </c>
      <c r="D5444" s="2" t="s">
        <v>6695</v>
      </c>
      <c r="E5444" s="2" t="s">
        <v>6696</v>
      </c>
      <c r="F5444">
        <v>1</v>
      </c>
      <c r="G5444">
        <v>201812</v>
      </c>
      <c r="H5444" t="s">
        <v>1875</v>
      </c>
    </row>
    <row r="5445" spans="1:8">
      <c r="A5445" s="1" t="s">
        <v>50</v>
      </c>
      <c r="B5445" s="1" t="s">
        <v>8</v>
      </c>
      <c r="C5445">
        <v>2.40848</v>
      </c>
      <c r="D5445" s="2" t="s">
        <v>6695</v>
      </c>
      <c r="E5445" s="2" t="s">
        <v>6696</v>
      </c>
      <c r="F5445">
        <v>0.41519962798113336</v>
      </c>
      <c r="G5445">
        <v>201812</v>
      </c>
      <c r="H5445" t="s">
        <v>1915</v>
      </c>
    </row>
    <row r="5446" spans="1:8">
      <c r="A5446" s="1" t="s">
        <v>51</v>
      </c>
      <c r="B5446" s="1" t="s">
        <v>8</v>
      </c>
      <c r="C5446">
        <v>0.89134999999999998</v>
      </c>
      <c r="D5446" s="2" t="s">
        <v>6695</v>
      </c>
      <c r="E5446" s="2" t="s">
        <v>6696</v>
      </c>
      <c r="F5446">
        <v>1.1218937566612441</v>
      </c>
      <c r="G5446">
        <v>201812</v>
      </c>
      <c r="H5446" t="s">
        <v>1955</v>
      </c>
    </row>
    <row r="5447" spans="1:8">
      <c r="A5447" s="1" t="s">
        <v>52</v>
      </c>
      <c r="B5447" s="1" t="s">
        <v>8</v>
      </c>
      <c r="C5447">
        <v>0.89134999999999998</v>
      </c>
      <c r="D5447" s="2" t="s">
        <v>6695</v>
      </c>
      <c r="E5447" s="2" t="s">
        <v>6696</v>
      </c>
      <c r="F5447">
        <v>1.1218937566612441</v>
      </c>
      <c r="G5447">
        <v>201812</v>
      </c>
      <c r="H5447" t="s">
        <v>1995</v>
      </c>
    </row>
    <row r="5448" spans="1:8">
      <c r="A5448" s="1" t="s">
        <v>53</v>
      </c>
      <c r="B5448" s="1" t="s">
        <v>8</v>
      </c>
      <c r="C5448">
        <v>3.0316000000000001</v>
      </c>
      <c r="D5448" s="2" t="s">
        <v>6695</v>
      </c>
      <c r="E5448" s="2" t="s">
        <v>6696</v>
      </c>
      <c r="F5448">
        <v>0.32985882042485815</v>
      </c>
      <c r="G5448">
        <v>201812</v>
      </c>
      <c r="H5448" t="s">
        <v>2035</v>
      </c>
    </row>
    <row r="5449" spans="1:8">
      <c r="A5449" s="1" t="s">
        <v>54</v>
      </c>
      <c r="B5449" s="1" t="s">
        <v>8</v>
      </c>
      <c r="C5449">
        <v>5.4358500000000003</v>
      </c>
      <c r="D5449" s="2" t="s">
        <v>6695</v>
      </c>
      <c r="E5449" s="2" t="s">
        <v>6696</v>
      </c>
      <c r="F5449">
        <v>0.18396386949603097</v>
      </c>
      <c r="G5449">
        <v>201812</v>
      </c>
      <c r="H5449" t="s">
        <v>2075</v>
      </c>
    </row>
    <row r="5450" spans="1:8">
      <c r="A5450" s="1" t="s">
        <v>55</v>
      </c>
      <c r="B5450" s="1" t="s">
        <v>8</v>
      </c>
      <c r="C5450">
        <v>0.89134999999999998</v>
      </c>
      <c r="D5450" s="2" t="s">
        <v>6695</v>
      </c>
      <c r="E5450" s="2" t="s">
        <v>6696</v>
      </c>
      <c r="F5450">
        <v>1.1218937566612441</v>
      </c>
      <c r="G5450">
        <v>201812</v>
      </c>
      <c r="H5450" t="s">
        <v>2115</v>
      </c>
    </row>
    <row r="5451" spans="1:8">
      <c r="A5451" s="1" t="s">
        <v>56</v>
      </c>
      <c r="B5451" s="1" t="s">
        <v>8</v>
      </c>
      <c r="C5451">
        <v>56.71</v>
      </c>
      <c r="D5451" s="2" t="s">
        <v>6695</v>
      </c>
      <c r="E5451" s="2" t="s">
        <v>6696</v>
      </c>
      <c r="F5451">
        <v>1.763357432551578E-2</v>
      </c>
      <c r="G5451">
        <v>201812</v>
      </c>
      <c r="H5451" t="s">
        <v>2155</v>
      </c>
    </row>
    <row r="5452" spans="1:8">
      <c r="A5452" s="1" t="s">
        <v>57</v>
      </c>
      <c r="B5452" s="1" t="s">
        <v>8</v>
      </c>
      <c r="C5452">
        <v>10318.840700000001</v>
      </c>
      <c r="D5452" s="2" t="s">
        <v>6695</v>
      </c>
      <c r="E5452" s="2" t="s">
        <v>6696</v>
      </c>
      <c r="F5452">
        <v>9.6910111229839987E-5</v>
      </c>
      <c r="G5452">
        <v>201812</v>
      </c>
      <c r="H5452" t="s">
        <v>2195</v>
      </c>
    </row>
    <row r="5453" spans="1:8">
      <c r="A5453" s="1" t="s">
        <v>58</v>
      </c>
      <c r="B5453" s="1" t="s">
        <v>8</v>
      </c>
      <c r="C5453">
        <v>8.7683099999999996</v>
      </c>
      <c r="D5453" s="2" t="s">
        <v>6695</v>
      </c>
      <c r="E5453" s="2" t="s">
        <v>6696</v>
      </c>
      <c r="F5453">
        <v>0.11404706266087765</v>
      </c>
      <c r="G5453">
        <v>201812</v>
      </c>
      <c r="H5453" t="s">
        <v>2235</v>
      </c>
    </row>
    <row r="5454" spans="1:8">
      <c r="A5454" s="1" t="s">
        <v>59</v>
      </c>
      <c r="B5454" s="1" t="s">
        <v>8</v>
      </c>
      <c r="C5454">
        <v>237.82</v>
      </c>
      <c r="D5454" s="2" t="s">
        <v>6695</v>
      </c>
      <c r="E5454" s="2" t="s">
        <v>6696</v>
      </c>
      <c r="F5454">
        <v>4.2048608191068877E-3</v>
      </c>
      <c r="G5454">
        <v>201812</v>
      </c>
      <c r="H5454" t="s">
        <v>2275</v>
      </c>
    </row>
    <row r="5455" spans="1:8">
      <c r="A5455" s="1" t="s">
        <v>60</v>
      </c>
      <c r="B5455" s="1" t="s">
        <v>8</v>
      </c>
      <c r="C5455">
        <v>8.9077999999999999</v>
      </c>
      <c r="D5455" s="2" t="s">
        <v>6695</v>
      </c>
      <c r="E5455" s="2" t="s">
        <v>6696</v>
      </c>
      <c r="F5455">
        <v>0.11226116437279687</v>
      </c>
      <c r="G5455">
        <v>201812</v>
      </c>
      <c r="H5455" t="s">
        <v>2315</v>
      </c>
    </row>
    <row r="5456" spans="1:8">
      <c r="A5456" s="1" t="s">
        <v>61</v>
      </c>
      <c r="B5456" s="1" t="s">
        <v>8</v>
      </c>
      <c r="C5456">
        <v>27.657540000000001</v>
      </c>
      <c r="D5456" s="2" t="s">
        <v>6695</v>
      </c>
      <c r="E5456" s="2" t="s">
        <v>6696</v>
      </c>
      <c r="F5456">
        <v>3.6156505603896799E-2</v>
      </c>
      <c r="G5456">
        <v>201812</v>
      </c>
      <c r="H5456" t="s">
        <v>2355</v>
      </c>
    </row>
    <row r="5457" spans="1:8">
      <c r="A5457" s="1" t="s">
        <v>62</v>
      </c>
      <c r="B5457" s="1" t="s">
        <v>8</v>
      </c>
      <c r="C5457">
        <v>7.4160000000000004</v>
      </c>
      <c r="D5457" s="2" t="s">
        <v>6695</v>
      </c>
      <c r="E5457" s="2" t="s">
        <v>6696</v>
      </c>
      <c r="F5457">
        <v>0.13484358144552319</v>
      </c>
      <c r="G5457">
        <v>201812</v>
      </c>
      <c r="H5457" t="s">
        <v>2395</v>
      </c>
    </row>
    <row r="5458" spans="1:8">
      <c r="A5458" s="1" t="s">
        <v>63</v>
      </c>
      <c r="B5458" s="1" t="s">
        <v>8</v>
      </c>
      <c r="C5458">
        <v>84.470470000000006</v>
      </c>
      <c r="D5458" s="2" t="s">
        <v>6695</v>
      </c>
      <c r="E5458" s="2" t="s">
        <v>6696</v>
      </c>
      <c r="F5458">
        <v>1.1838456681962347E-2</v>
      </c>
      <c r="G5458">
        <v>201812</v>
      </c>
      <c r="H5458" t="s">
        <v>2435</v>
      </c>
    </row>
    <row r="5459" spans="1:8">
      <c r="A5459" s="1" t="s">
        <v>64</v>
      </c>
      <c r="B5459" s="1" t="s">
        <v>8</v>
      </c>
      <c r="C5459">
        <v>323.42</v>
      </c>
      <c r="D5459" s="2" t="s">
        <v>6695</v>
      </c>
      <c r="E5459" s="2" t="s">
        <v>6696</v>
      </c>
      <c r="F5459">
        <v>3.0919547337826974E-3</v>
      </c>
      <c r="G5459">
        <v>201812</v>
      </c>
      <c r="H5459" t="s">
        <v>2475</v>
      </c>
    </row>
    <row r="5460" spans="1:8">
      <c r="A5460" s="1" t="s">
        <v>65</v>
      </c>
      <c r="B5460" s="1" t="s">
        <v>8</v>
      </c>
      <c r="C5460">
        <v>16334.14</v>
      </c>
      <c r="D5460" s="2" t="s">
        <v>6695</v>
      </c>
      <c r="E5460" s="2" t="s">
        <v>6696</v>
      </c>
      <c r="F5460">
        <v>6.1221466205138448E-5</v>
      </c>
      <c r="G5460">
        <v>201812</v>
      </c>
      <c r="H5460" t="s">
        <v>2515</v>
      </c>
    </row>
    <row r="5461" spans="1:8">
      <c r="A5461" s="1" t="s">
        <v>66</v>
      </c>
      <c r="B5461" s="1" t="s">
        <v>8</v>
      </c>
      <c r="C5461">
        <v>4.2257999999999996</v>
      </c>
      <c r="D5461" s="2" t="s">
        <v>6695</v>
      </c>
      <c r="E5461" s="2" t="s">
        <v>6696</v>
      </c>
      <c r="F5461">
        <v>0.23664158265890484</v>
      </c>
      <c r="G5461">
        <v>201812</v>
      </c>
      <c r="H5461" t="s">
        <v>2555</v>
      </c>
    </row>
    <row r="5462" spans="1:8">
      <c r="A5462" s="1" t="s">
        <v>67</v>
      </c>
      <c r="B5462" s="1" t="s">
        <v>8</v>
      </c>
      <c r="C5462">
        <v>79.537000000000006</v>
      </c>
      <c r="D5462" s="2" t="s">
        <v>6695</v>
      </c>
      <c r="E5462" s="2" t="s">
        <v>6696</v>
      </c>
      <c r="F5462">
        <v>1.2572764876724039E-2</v>
      </c>
      <c r="G5462">
        <v>201812</v>
      </c>
      <c r="H5462" t="s">
        <v>2595</v>
      </c>
    </row>
    <row r="5463" spans="1:8">
      <c r="A5463" s="1" t="s">
        <v>68</v>
      </c>
      <c r="B5463" s="1" t="s">
        <v>8</v>
      </c>
      <c r="C5463">
        <v>1355.0530000000001</v>
      </c>
      <c r="D5463" s="2" t="s">
        <v>6695</v>
      </c>
      <c r="E5463" s="2" t="s">
        <v>6696</v>
      </c>
      <c r="F5463">
        <v>7.3797851449352897E-4</v>
      </c>
      <c r="G5463">
        <v>201812</v>
      </c>
      <c r="H5463" t="s">
        <v>2635</v>
      </c>
    </row>
    <row r="5464" spans="1:8">
      <c r="A5464" s="1" t="s">
        <v>69</v>
      </c>
      <c r="B5464" s="1" t="s">
        <v>8</v>
      </c>
      <c r="C5464">
        <v>47825.4</v>
      </c>
      <c r="D5464" s="2" t="s">
        <v>6695</v>
      </c>
      <c r="E5464" s="2" t="s">
        <v>6696</v>
      </c>
      <c r="F5464">
        <v>2.0909391243983323E-5</v>
      </c>
      <c r="G5464">
        <v>201812</v>
      </c>
      <c r="H5464" t="s">
        <v>2675</v>
      </c>
    </row>
    <row r="5465" spans="1:8">
      <c r="A5465" s="1" t="s">
        <v>70</v>
      </c>
      <c r="B5465" s="1" t="s">
        <v>8</v>
      </c>
      <c r="C5465">
        <v>142.30000000000001</v>
      </c>
      <c r="D5465" s="2" t="s">
        <v>6695</v>
      </c>
      <c r="E5465" s="2" t="s">
        <v>6696</v>
      </c>
      <c r="F5465">
        <v>7.0274068868587487E-3</v>
      </c>
      <c r="G5465">
        <v>201812</v>
      </c>
      <c r="H5465" t="s">
        <v>2715</v>
      </c>
    </row>
    <row r="5466" spans="1:8">
      <c r="A5466" s="1" t="s">
        <v>71</v>
      </c>
      <c r="B5466" s="1" t="s">
        <v>8</v>
      </c>
      <c r="C5466">
        <v>142.23445000000001</v>
      </c>
      <c r="D5466" s="2" t="s">
        <v>6695</v>
      </c>
      <c r="E5466" s="2" t="s">
        <v>6696</v>
      </c>
      <c r="F5466">
        <v>7.030645529265237E-3</v>
      </c>
      <c r="G5466">
        <v>201812</v>
      </c>
      <c r="H5466" t="s">
        <v>2755</v>
      </c>
    </row>
    <row r="5467" spans="1:8">
      <c r="A5467" s="1" t="s">
        <v>72</v>
      </c>
      <c r="B5467" s="1" t="s">
        <v>8</v>
      </c>
      <c r="C5467">
        <v>0.80733999999999995</v>
      </c>
      <c r="D5467" s="2" t="s">
        <v>6695</v>
      </c>
      <c r="E5467" s="2" t="s">
        <v>6696</v>
      </c>
      <c r="F5467">
        <v>1.2386355191121461</v>
      </c>
      <c r="G5467">
        <v>201812</v>
      </c>
      <c r="H5467" t="s">
        <v>2795</v>
      </c>
    </row>
    <row r="5468" spans="1:8">
      <c r="A5468" s="1" t="s">
        <v>73</v>
      </c>
      <c r="B5468" s="1" t="s">
        <v>8</v>
      </c>
      <c r="C5468">
        <v>128.99</v>
      </c>
      <c r="D5468" s="2" t="s">
        <v>6695</v>
      </c>
      <c r="E5468" s="2" t="s">
        <v>6696</v>
      </c>
      <c r="F5468">
        <v>7.7525389565082561E-3</v>
      </c>
      <c r="G5468">
        <v>201812</v>
      </c>
      <c r="H5468" t="s">
        <v>2835</v>
      </c>
    </row>
    <row r="5469" spans="1:8">
      <c r="A5469" s="1" t="s">
        <v>74</v>
      </c>
      <c r="B5469" s="1" t="s">
        <v>8</v>
      </c>
      <c r="C5469">
        <v>116.49525</v>
      </c>
      <c r="D5469" s="2" t="s">
        <v>6695</v>
      </c>
      <c r="E5469" s="2" t="s">
        <v>6696</v>
      </c>
      <c r="F5469">
        <v>8.5840409802116404E-3</v>
      </c>
      <c r="G5469">
        <v>201812</v>
      </c>
      <c r="H5469" t="s">
        <v>2875</v>
      </c>
    </row>
    <row r="5470" spans="1:8">
      <c r="A5470" s="1" t="s">
        <v>75</v>
      </c>
      <c r="B5470" s="1" t="s">
        <v>8</v>
      </c>
      <c r="C5470">
        <v>79.538200000000003</v>
      </c>
      <c r="D5470" s="2" t="s">
        <v>6695</v>
      </c>
      <c r="E5470" s="2" t="s">
        <v>6696</v>
      </c>
      <c r="F5470">
        <v>1.2572575190285925E-2</v>
      </c>
      <c r="G5470">
        <v>201812</v>
      </c>
      <c r="H5470" t="s">
        <v>2915</v>
      </c>
    </row>
    <row r="5471" spans="1:8">
      <c r="A5471" s="1" t="s">
        <v>76</v>
      </c>
      <c r="B5471" s="1" t="s">
        <v>8</v>
      </c>
      <c r="C5471">
        <v>4590.5</v>
      </c>
      <c r="D5471" s="2" t="s">
        <v>6695</v>
      </c>
      <c r="E5471" s="2" t="s">
        <v>6696</v>
      </c>
      <c r="F5471">
        <v>2.1784119376974185E-4</v>
      </c>
      <c r="G5471">
        <v>201812</v>
      </c>
      <c r="H5471" t="s">
        <v>2955</v>
      </c>
    </row>
    <row r="5472" spans="1:8">
      <c r="A5472" s="1" t="s">
        <v>77</v>
      </c>
      <c r="B5472" s="1" t="s">
        <v>8</v>
      </c>
      <c r="C5472">
        <v>491.96775000000002</v>
      </c>
      <c r="D5472" s="2" t="s">
        <v>6695</v>
      </c>
      <c r="E5472" s="2" t="s">
        <v>6696</v>
      </c>
      <c r="F5472">
        <v>2.0326535631654714E-3</v>
      </c>
      <c r="G5472">
        <v>201812</v>
      </c>
      <c r="H5472" t="s">
        <v>2995</v>
      </c>
    </row>
    <row r="5473" spans="1:8">
      <c r="A5473" s="1" t="s">
        <v>79</v>
      </c>
      <c r="B5473" s="1" t="s">
        <v>8</v>
      </c>
      <c r="C5473">
        <v>1275.57</v>
      </c>
      <c r="D5473" s="2" t="s">
        <v>6695</v>
      </c>
      <c r="E5473" s="2" t="s">
        <v>6696</v>
      </c>
      <c r="F5473">
        <v>7.8396324780294303E-4</v>
      </c>
      <c r="G5473">
        <v>201812</v>
      </c>
      <c r="H5473" t="s">
        <v>3035</v>
      </c>
    </row>
    <row r="5474" spans="1:8">
      <c r="A5474" s="1" t="s">
        <v>80</v>
      </c>
      <c r="B5474" s="1" t="s">
        <v>8</v>
      </c>
      <c r="C5474">
        <v>0.34605000000000002</v>
      </c>
      <c r="D5474" s="2" t="s">
        <v>6695</v>
      </c>
      <c r="E5474" s="2" t="s">
        <v>6696</v>
      </c>
      <c r="F5474">
        <v>2.889755815633579</v>
      </c>
      <c r="G5474">
        <v>201812</v>
      </c>
      <c r="H5474" t="s">
        <v>3075</v>
      </c>
    </row>
    <row r="5475" spans="1:8">
      <c r="A5475" s="1" t="s">
        <v>81</v>
      </c>
      <c r="B5475" s="1" t="s">
        <v>8</v>
      </c>
      <c r="C5475">
        <v>0.93372999999999995</v>
      </c>
      <c r="D5475" s="2" t="s">
        <v>6695</v>
      </c>
      <c r="E5475" s="2" t="s">
        <v>6696</v>
      </c>
      <c r="F5475">
        <v>1.0709734077302862</v>
      </c>
      <c r="G5475">
        <v>201812</v>
      </c>
      <c r="H5475" t="s">
        <v>3115</v>
      </c>
    </row>
    <row r="5476" spans="1:8">
      <c r="A5476" s="1" t="s">
        <v>82</v>
      </c>
      <c r="B5476" s="1" t="s">
        <v>8</v>
      </c>
      <c r="C5476">
        <v>421.94</v>
      </c>
      <c r="D5476" s="2" t="s">
        <v>6695</v>
      </c>
      <c r="E5476" s="2" t="s">
        <v>6696</v>
      </c>
      <c r="F5476">
        <v>2.370005214011471E-3</v>
      </c>
      <c r="G5476">
        <v>201812</v>
      </c>
      <c r="H5476" t="s">
        <v>3155</v>
      </c>
    </row>
    <row r="5477" spans="1:8">
      <c r="A5477" s="1" t="s">
        <v>83</v>
      </c>
      <c r="B5477" s="1" t="s">
        <v>8</v>
      </c>
      <c r="C5477">
        <v>9727.5</v>
      </c>
      <c r="D5477" s="2" t="s">
        <v>6695</v>
      </c>
      <c r="E5477" s="2" t="s">
        <v>6696</v>
      </c>
      <c r="F5477">
        <v>1.0280133641737343E-4</v>
      </c>
      <c r="G5477">
        <v>201812</v>
      </c>
      <c r="H5477" t="s">
        <v>3195</v>
      </c>
    </row>
    <row r="5478" spans="1:8">
      <c r="A5478" s="1" t="s">
        <v>84</v>
      </c>
      <c r="B5478" s="1" t="s">
        <v>8</v>
      </c>
      <c r="C5478">
        <v>1716.59025</v>
      </c>
      <c r="D5478" s="2" t="s">
        <v>6695</v>
      </c>
      <c r="E5478" s="2" t="s">
        <v>6696</v>
      </c>
      <c r="F5478">
        <v>5.8255020381247074E-4</v>
      </c>
      <c r="G5478">
        <v>201812</v>
      </c>
      <c r="H5478" t="s">
        <v>3235</v>
      </c>
    </row>
    <row r="5479" spans="1:8">
      <c r="A5479" s="1" t="s">
        <v>85</v>
      </c>
      <c r="B5479" s="1" t="s">
        <v>8</v>
      </c>
      <c r="C5479">
        <v>203.99600000000001</v>
      </c>
      <c r="D5479" s="2" t="s">
        <v>6695</v>
      </c>
      <c r="E5479" s="2" t="s">
        <v>6696</v>
      </c>
      <c r="F5479">
        <v>4.9020569030765303E-3</v>
      </c>
      <c r="G5479">
        <v>201812</v>
      </c>
      <c r="H5479" t="s">
        <v>3275</v>
      </c>
    </row>
    <row r="5480" spans="1:8">
      <c r="A5480" s="1" t="s">
        <v>86</v>
      </c>
      <c r="B5480" s="1" t="s">
        <v>8</v>
      </c>
      <c r="C5480">
        <v>179.84844000000001</v>
      </c>
      <c r="D5480" s="2" t="s">
        <v>6695</v>
      </c>
      <c r="E5480" s="2" t="s">
        <v>6696</v>
      </c>
      <c r="F5480">
        <v>5.5602372753413929E-3</v>
      </c>
      <c r="G5480">
        <v>201812</v>
      </c>
      <c r="H5480" t="s">
        <v>3315</v>
      </c>
    </row>
    <row r="5481" spans="1:8">
      <c r="A5481" s="1" t="s">
        <v>87</v>
      </c>
      <c r="B5481" s="1" t="s">
        <v>8</v>
      </c>
      <c r="C5481">
        <v>15.5182</v>
      </c>
      <c r="D5481" s="2" t="s">
        <v>6695</v>
      </c>
      <c r="E5481" s="2" t="s">
        <v>6696</v>
      </c>
      <c r="F5481">
        <v>6.4440463455813168E-2</v>
      </c>
      <c r="G5481">
        <v>201812</v>
      </c>
      <c r="H5481" t="s">
        <v>3355</v>
      </c>
    </row>
    <row r="5482" spans="1:8">
      <c r="A5482" s="1" t="s">
        <v>88</v>
      </c>
      <c r="B5482" s="1" t="s">
        <v>8</v>
      </c>
      <c r="C5482">
        <v>1.5850500000000001</v>
      </c>
      <c r="D5482" s="2" t="s">
        <v>6695</v>
      </c>
      <c r="E5482" s="2" t="s">
        <v>6696</v>
      </c>
      <c r="F5482">
        <v>0.63089492445033279</v>
      </c>
      <c r="G5482">
        <v>201812</v>
      </c>
      <c r="H5482" t="s">
        <v>3395</v>
      </c>
    </row>
    <row r="5483" spans="1:8">
      <c r="A5483" s="1" t="s">
        <v>89</v>
      </c>
      <c r="B5483" s="1" t="s">
        <v>8</v>
      </c>
      <c r="C5483">
        <v>10.7806</v>
      </c>
      <c r="D5483" s="2" t="s">
        <v>6695</v>
      </c>
      <c r="E5483" s="2" t="s">
        <v>6696</v>
      </c>
      <c r="F5483">
        <v>9.2759215628072655E-2</v>
      </c>
      <c r="G5483">
        <v>201812</v>
      </c>
      <c r="H5483" t="s">
        <v>3435</v>
      </c>
    </row>
    <row r="5484" spans="1:8">
      <c r="A5484" s="1" t="s">
        <v>90</v>
      </c>
      <c r="B5484" s="1" t="s">
        <v>8</v>
      </c>
      <c r="C5484">
        <v>19.547799999999999</v>
      </c>
      <c r="D5484" s="2" t="s">
        <v>6695</v>
      </c>
      <c r="E5484" s="2" t="s">
        <v>6696</v>
      </c>
      <c r="F5484">
        <v>5.1156651899446487E-2</v>
      </c>
      <c r="G5484">
        <v>201812</v>
      </c>
      <c r="H5484" t="s">
        <v>3475</v>
      </c>
    </row>
    <row r="5485" spans="1:8">
      <c r="A5485" s="1" t="s">
        <v>91</v>
      </c>
      <c r="B5485" s="1" t="s">
        <v>8</v>
      </c>
      <c r="C5485">
        <v>4128.91</v>
      </c>
      <c r="D5485" s="2" t="s">
        <v>6695</v>
      </c>
      <c r="E5485" s="2" t="s">
        <v>6696</v>
      </c>
      <c r="F5485">
        <v>2.4219467123284355E-4</v>
      </c>
      <c r="G5485">
        <v>201812</v>
      </c>
      <c r="H5485" t="s">
        <v>3515</v>
      </c>
    </row>
    <row r="5486" spans="1:8">
      <c r="A5486" s="1" t="s">
        <v>92</v>
      </c>
      <c r="B5486" s="1" t="s">
        <v>8</v>
      </c>
      <c r="C5486">
        <v>61.494999999999997</v>
      </c>
      <c r="D5486" s="2" t="s">
        <v>6695</v>
      </c>
      <c r="E5486" s="2" t="s">
        <v>6696</v>
      </c>
      <c r="F5486">
        <v>1.6261484673550698E-2</v>
      </c>
      <c r="G5486">
        <v>201812</v>
      </c>
      <c r="H5486" t="s">
        <v>3555</v>
      </c>
    </row>
    <row r="5487" spans="1:8">
      <c r="A5487" s="1" t="s">
        <v>93</v>
      </c>
      <c r="B5487" s="1" t="s">
        <v>8</v>
      </c>
      <c r="C5487">
        <v>1753.598</v>
      </c>
      <c r="D5487" s="2" t="s">
        <v>6695</v>
      </c>
      <c r="E5487" s="2" t="s">
        <v>6696</v>
      </c>
      <c r="F5487">
        <v>5.7025612483590886E-4</v>
      </c>
      <c r="G5487">
        <v>201812</v>
      </c>
      <c r="H5487" t="s">
        <v>3595</v>
      </c>
    </row>
    <row r="5488" spans="1:8">
      <c r="A5488" s="1" t="s">
        <v>94</v>
      </c>
      <c r="B5488" s="1" t="s">
        <v>8</v>
      </c>
      <c r="C5488">
        <v>2964.32078</v>
      </c>
      <c r="D5488" s="2" t="s">
        <v>6695</v>
      </c>
      <c r="E5488" s="2" t="s">
        <v>6696</v>
      </c>
      <c r="F5488">
        <v>3.373454069974168E-4</v>
      </c>
      <c r="G5488">
        <v>201812</v>
      </c>
      <c r="H5488" t="s">
        <v>3635</v>
      </c>
    </row>
    <row r="5489" spans="1:8">
      <c r="A5489" s="1" t="s">
        <v>95</v>
      </c>
      <c r="B5489" s="1" t="s">
        <v>8</v>
      </c>
      <c r="C5489">
        <v>9.1734799999999996</v>
      </c>
      <c r="D5489" s="2" t="s">
        <v>6695</v>
      </c>
      <c r="E5489" s="2" t="s">
        <v>6696</v>
      </c>
      <c r="F5489">
        <v>0.10900988501637329</v>
      </c>
      <c r="G5489">
        <v>201812</v>
      </c>
      <c r="H5489" t="s">
        <v>3675</v>
      </c>
    </row>
    <row r="5490" spans="1:8">
      <c r="A5490" s="1" t="s">
        <v>6390</v>
      </c>
      <c r="B5490" s="1" t="s">
        <v>8</v>
      </c>
      <c r="C5490">
        <v>41.585000000000001</v>
      </c>
      <c r="D5490" s="2" t="s">
        <v>6695</v>
      </c>
      <c r="E5490" s="2" t="s">
        <v>6696</v>
      </c>
      <c r="F5490">
        <v>2.4047132379463747E-2</v>
      </c>
      <c r="G5490">
        <v>201812</v>
      </c>
      <c r="H5490" t="s">
        <v>6474</v>
      </c>
    </row>
    <row r="5491" spans="1:8">
      <c r="A5491" s="1" t="s">
        <v>97</v>
      </c>
      <c r="B5491" s="1" t="s">
        <v>8</v>
      </c>
      <c r="C5491">
        <v>38.89385</v>
      </c>
      <c r="D5491" s="2" t="s">
        <v>6695</v>
      </c>
      <c r="E5491" s="2" t="s">
        <v>6696</v>
      </c>
      <c r="F5491">
        <v>2.5711005724555425E-2</v>
      </c>
      <c r="G5491">
        <v>201812</v>
      </c>
      <c r="H5491" t="s">
        <v>3715</v>
      </c>
    </row>
    <row r="5492" spans="1:8">
      <c r="A5492" s="1" t="s">
        <v>98</v>
      </c>
      <c r="B5492" s="1" t="s">
        <v>8</v>
      </c>
      <c r="C5492">
        <v>17.547370000000001</v>
      </c>
      <c r="D5492" s="2" t="s">
        <v>6695</v>
      </c>
      <c r="E5492" s="2" t="s">
        <v>6696</v>
      </c>
      <c r="F5492">
        <v>5.6988597151595932E-2</v>
      </c>
      <c r="G5492">
        <v>201812</v>
      </c>
      <c r="H5492" t="s">
        <v>3755</v>
      </c>
    </row>
    <row r="5493" spans="1:8">
      <c r="A5493" s="1" t="s">
        <v>99</v>
      </c>
      <c r="B5493" s="1" t="s">
        <v>8</v>
      </c>
      <c r="C5493">
        <v>830.79935</v>
      </c>
      <c r="D5493" s="2" t="s">
        <v>6695</v>
      </c>
      <c r="E5493" s="2" t="s">
        <v>6696</v>
      </c>
      <c r="F5493">
        <v>1.2036600654538308E-3</v>
      </c>
      <c r="G5493">
        <v>201812</v>
      </c>
      <c r="H5493" t="s">
        <v>3795</v>
      </c>
    </row>
    <row r="5494" spans="1:8">
      <c r="A5494" s="1" t="s">
        <v>100</v>
      </c>
      <c r="B5494" s="1" t="s">
        <v>8</v>
      </c>
      <c r="C5494">
        <v>23.015999999999998</v>
      </c>
      <c r="D5494" s="2" t="s">
        <v>6695</v>
      </c>
      <c r="E5494" s="2" t="s">
        <v>6696</v>
      </c>
      <c r="F5494">
        <v>4.3448036148766078E-2</v>
      </c>
      <c r="G5494">
        <v>201812</v>
      </c>
      <c r="H5494" t="s">
        <v>3835</v>
      </c>
    </row>
    <row r="5495" spans="1:8">
      <c r="A5495" s="1" t="s">
        <v>101</v>
      </c>
      <c r="B5495" s="1" t="s">
        <v>8</v>
      </c>
      <c r="C5495">
        <v>4.7575000000000003</v>
      </c>
      <c r="D5495" s="2" t="s">
        <v>6695</v>
      </c>
      <c r="E5495" s="2" t="s">
        <v>6696</v>
      </c>
      <c r="F5495">
        <v>0.21019442984760903</v>
      </c>
      <c r="G5495">
        <v>201812</v>
      </c>
      <c r="H5495" t="s">
        <v>3875</v>
      </c>
    </row>
    <row r="5496" spans="1:8">
      <c r="A5496" s="1" t="s">
        <v>102</v>
      </c>
      <c r="B5496" s="1" t="s">
        <v>8</v>
      </c>
      <c r="C5496">
        <v>69.385000000000005</v>
      </c>
      <c r="D5496" s="2" t="s">
        <v>6695</v>
      </c>
      <c r="E5496" s="2" t="s">
        <v>6696</v>
      </c>
      <c r="F5496">
        <v>1.4412336960438135E-2</v>
      </c>
      <c r="G5496">
        <v>201812</v>
      </c>
      <c r="H5496" t="s">
        <v>3915</v>
      </c>
    </row>
    <row r="5497" spans="1:8">
      <c r="A5497" s="1" t="s">
        <v>103</v>
      </c>
      <c r="B5497" s="1" t="s">
        <v>8</v>
      </c>
      <c r="C5497">
        <v>15.5182</v>
      </c>
      <c r="D5497" s="2" t="s">
        <v>6695</v>
      </c>
      <c r="E5497" s="2" t="s">
        <v>6696</v>
      </c>
      <c r="F5497">
        <v>6.4440463455813168E-2</v>
      </c>
      <c r="G5497">
        <v>201812</v>
      </c>
      <c r="H5497" t="s">
        <v>3955</v>
      </c>
    </row>
    <row r="5498" spans="1:8">
      <c r="A5498" s="1" t="s">
        <v>104</v>
      </c>
      <c r="B5498" s="1" t="s">
        <v>8</v>
      </c>
      <c r="C5498">
        <v>348.14060000000001</v>
      </c>
      <c r="D5498" s="2" t="s">
        <v>6695</v>
      </c>
      <c r="E5498" s="2" t="s">
        <v>6696</v>
      </c>
      <c r="F5498">
        <v>2.8724027016670851E-3</v>
      </c>
      <c r="G5498">
        <v>201812</v>
      </c>
      <c r="H5498" t="s">
        <v>3995</v>
      </c>
    </row>
    <row r="5499" spans="1:8">
      <c r="A5499" s="1" t="s">
        <v>105</v>
      </c>
      <c r="B5499" s="1" t="s">
        <v>8</v>
      </c>
      <c r="C5499">
        <v>36.662500000000001</v>
      </c>
      <c r="D5499" s="2" t="s">
        <v>6695</v>
      </c>
      <c r="E5499" s="2" t="s">
        <v>6696</v>
      </c>
      <c r="F5499">
        <v>2.7275826798499828E-2</v>
      </c>
      <c r="G5499">
        <v>201812</v>
      </c>
      <c r="H5499" t="s">
        <v>4035</v>
      </c>
    </row>
    <row r="5500" spans="1:8">
      <c r="A5500" s="1" t="s">
        <v>106</v>
      </c>
      <c r="B5500" s="1" t="s">
        <v>8</v>
      </c>
      <c r="C5500">
        <v>9.7317999999999998</v>
      </c>
      <c r="D5500" s="2" t="s">
        <v>6695</v>
      </c>
      <c r="E5500" s="2" t="s">
        <v>6696</v>
      </c>
      <c r="F5500">
        <v>0.10275591360282785</v>
      </c>
      <c r="G5500">
        <v>201812</v>
      </c>
      <c r="H5500" t="s">
        <v>4075</v>
      </c>
    </row>
    <row r="5501" spans="1:8">
      <c r="A5501" s="1" t="s">
        <v>107</v>
      </c>
      <c r="B5501" s="1" t="s">
        <v>8</v>
      </c>
      <c r="C5501">
        <v>128.91999999999999</v>
      </c>
      <c r="D5501" s="2" t="s">
        <v>6695</v>
      </c>
      <c r="E5501" s="2" t="s">
        <v>6696</v>
      </c>
      <c r="F5501">
        <v>7.7567483710828432E-3</v>
      </c>
      <c r="G5501">
        <v>201812</v>
      </c>
      <c r="H5501" t="s">
        <v>4115</v>
      </c>
    </row>
    <row r="5502" spans="1:8">
      <c r="A5502" s="1" t="s">
        <v>108</v>
      </c>
      <c r="B5502" s="1" t="s">
        <v>8</v>
      </c>
      <c r="C5502">
        <v>1.6573</v>
      </c>
      <c r="D5502" s="2" t="s">
        <v>6695</v>
      </c>
      <c r="E5502" s="2" t="s">
        <v>6696</v>
      </c>
      <c r="F5502">
        <v>0.60339105774452417</v>
      </c>
      <c r="G5502">
        <v>201812</v>
      </c>
      <c r="H5502" t="s">
        <v>4155</v>
      </c>
    </row>
    <row r="5503" spans="1:8">
      <c r="A5503" s="1" t="s">
        <v>109</v>
      </c>
      <c r="B5503" s="1" t="s">
        <v>8</v>
      </c>
      <c r="C5503">
        <v>0.43783</v>
      </c>
      <c r="D5503" s="2" t="s">
        <v>6695</v>
      </c>
      <c r="E5503" s="2" t="s">
        <v>6696</v>
      </c>
      <c r="F5503">
        <v>2.283991503551607</v>
      </c>
      <c r="G5503">
        <v>201812</v>
      </c>
      <c r="H5503" t="s">
        <v>4195</v>
      </c>
    </row>
    <row r="5504" spans="1:8">
      <c r="A5504" s="1" t="s">
        <v>110</v>
      </c>
      <c r="B5504" s="1" t="s">
        <v>8</v>
      </c>
      <c r="C5504">
        <v>1.1387</v>
      </c>
      <c r="D5504" s="2" t="s">
        <v>6695</v>
      </c>
      <c r="E5504" s="2" t="s">
        <v>6696</v>
      </c>
      <c r="F5504">
        <v>0.87819443224729954</v>
      </c>
      <c r="G5504">
        <v>201812</v>
      </c>
      <c r="H5504" t="s">
        <v>4235</v>
      </c>
    </row>
    <row r="5505" spans="1:8">
      <c r="A5505" s="1" t="s">
        <v>111</v>
      </c>
      <c r="B5505" s="1" t="s">
        <v>8</v>
      </c>
      <c r="C5505">
        <v>3.8482400000000001</v>
      </c>
      <c r="D5505" s="2" t="s">
        <v>6695</v>
      </c>
      <c r="E5505" s="2" t="s">
        <v>6696</v>
      </c>
      <c r="F5505">
        <v>0.25985905244995117</v>
      </c>
      <c r="G5505">
        <v>201812</v>
      </c>
      <c r="H5505" t="s">
        <v>4275</v>
      </c>
    </row>
    <row r="5506" spans="1:8">
      <c r="A5506" s="1" t="s">
        <v>112</v>
      </c>
      <c r="B5506" s="1" t="s">
        <v>8</v>
      </c>
      <c r="C5506">
        <v>3.8340100000000001</v>
      </c>
      <c r="D5506" s="2" t="s">
        <v>6695</v>
      </c>
      <c r="E5506" s="2" t="s">
        <v>6696</v>
      </c>
      <c r="F5506">
        <v>0.2608235241952942</v>
      </c>
      <c r="G5506">
        <v>201812</v>
      </c>
      <c r="H5506" t="s">
        <v>4315</v>
      </c>
    </row>
    <row r="5507" spans="1:8">
      <c r="A5507" s="1" t="s">
        <v>113</v>
      </c>
      <c r="B5507" s="1" t="s">
        <v>8</v>
      </c>
      <c r="C5507">
        <v>59.676000000000002</v>
      </c>
      <c r="D5507" s="2" t="s">
        <v>6695</v>
      </c>
      <c r="E5507" s="2" t="s">
        <v>6696</v>
      </c>
      <c r="F5507">
        <v>1.6757155305315369E-2</v>
      </c>
      <c r="G5507">
        <v>201812</v>
      </c>
      <c r="H5507" t="s">
        <v>4355</v>
      </c>
    </row>
    <row r="5508" spans="1:8">
      <c r="A5508" s="1" t="s">
        <v>114</v>
      </c>
      <c r="B5508" s="1" t="s">
        <v>8</v>
      </c>
      <c r="C5508">
        <v>151.94880000000001</v>
      </c>
      <c r="D5508" s="2" t="s">
        <v>6695</v>
      </c>
      <c r="E5508" s="2" t="s">
        <v>6696</v>
      </c>
      <c r="F5508">
        <v>6.5811641816190718E-3</v>
      </c>
      <c r="G5508">
        <v>201812</v>
      </c>
      <c r="H5508" t="s">
        <v>4395</v>
      </c>
    </row>
    <row r="5509" spans="1:8">
      <c r="A5509" s="1" t="s">
        <v>115</v>
      </c>
      <c r="B5509" s="1" t="s">
        <v>8</v>
      </c>
      <c r="C5509">
        <v>4.2915999999999999</v>
      </c>
      <c r="D5509" s="2" t="s">
        <v>6695</v>
      </c>
      <c r="E5509" s="2" t="s">
        <v>6696</v>
      </c>
      <c r="F5509">
        <v>0.23301332836238234</v>
      </c>
      <c r="G5509">
        <v>201812</v>
      </c>
      <c r="H5509" t="s">
        <v>4435</v>
      </c>
    </row>
    <row r="5510" spans="1:8">
      <c r="A5510" s="1" t="s">
        <v>116</v>
      </c>
      <c r="B5510" s="1" t="s">
        <v>8</v>
      </c>
      <c r="C5510">
        <v>6762.3749200000002</v>
      </c>
      <c r="D5510" s="2" t="s">
        <v>6695</v>
      </c>
      <c r="E5510" s="2" t="s">
        <v>6696</v>
      </c>
      <c r="F5510">
        <v>1.478770419904491E-4</v>
      </c>
      <c r="G5510">
        <v>201812</v>
      </c>
      <c r="H5510" t="s">
        <v>4475</v>
      </c>
    </row>
    <row r="5511" spans="1:8">
      <c r="A5511" s="1" t="s">
        <v>117</v>
      </c>
      <c r="B5511" s="1" t="s">
        <v>8</v>
      </c>
      <c r="C5511">
        <v>4.1448700000000001</v>
      </c>
      <c r="D5511" s="2" t="s">
        <v>6695</v>
      </c>
      <c r="E5511" s="2" t="s">
        <v>6696</v>
      </c>
      <c r="F5511">
        <v>0.24126209024649747</v>
      </c>
      <c r="G5511">
        <v>201812</v>
      </c>
      <c r="H5511" t="s">
        <v>4515</v>
      </c>
    </row>
    <row r="5512" spans="1:8">
      <c r="A5512" s="1" t="s">
        <v>118</v>
      </c>
      <c r="B5512" s="1" t="s">
        <v>8</v>
      </c>
      <c r="C5512">
        <v>4.6531000000000002</v>
      </c>
      <c r="D5512" s="2" t="s">
        <v>6695</v>
      </c>
      <c r="E5512" s="2" t="s">
        <v>6696</v>
      </c>
      <c r="F5512">
        <v>0.21491048978100619</v>
      </c>
      <c r="G5512">
        <v>201812</v>
      </c>
      <c r="H5512" t="s">
        <v>4555</v>
      </c>
    </row>
    <row r="5513" spans="1:8">
      <c r="A5513" s="1" t="s">
        <v>119</v>
      </c>
      <c r="B5513" s="1" t="s">
        <v>8</v>
      </c>
      <c r="C5513">
        <v>118.4127</v>
      </c>
      <c r="D5513" s="2" t="s">
        <v>6695</v>
      </c>
      <c r="E5513" s="2" t="s">
        <v>6696</v>
      </c>
      <c r="F5513">
        <v>8.4450401012729215E-3</v>
      </c>
      <c r="G5513">
        <v>201812</v>
      </c>
      <c r="H5513" t="s">
        <v>4595</v>
      </c>
    </row>
    <row r="5514" spans="1:8">
      <c r="A5514" s="1" t="s">
        <v>120</v>
      </c>
      <c r="B5514" s="1" t="s">
        <v>8</v>
      </c>
      <c r="C5514">
        <v>75.542000000000002</v>
      </c>
      <c r="D5514" s="2" t="s">
        <v>6695</v>
      </c>
      <c r="E5514" s="2" t="s">
        <v>6696</v>
      </c>
      <c r="F5514">
        <v>1.3237669111222896E-2</v>
      </c>
      <c r="G5514">
        <v>201812</v>
      </c>
      <c r="H5514" t="s">
        <v>4635</v>
      </c>
    </row>
    <row r="5515" spans="1:8">
      <c r="A5515" s="1" t="s">
        <v>121</v>
      </c>
      <c r="B5515" s="1" t="s">
        <v>8</v>
      </c>
      <c r="C5515">
        <v>998.33960999999999</v>
      </c>
      <c r="D5515" s="2" t="s">
        <v>6695</v>
      </c>
      <c r="E5515" s="2" t="s">
        <v>6696</v>
      </c>
      <c r="F5515">
        <v>1.0016631514800859E-3</v>
      </c>
      <c r="G5515">
        <v>201812</v>
      </c>
      <c r="H5515" t="s">
        <v>4675</v>
      </c>
    </row>
    <row r="5516" spans="1:8">
      <c r="A5516" s="1" t="s">
        <v>122</v>
      </c>
      <c r="B5516" s="1" t="s">
        <v>8</v>
      </c>
      <c r="C5516">
        <v>4.27013</v>
      </c>
      <c r="D5516" s="2" t="s">
        <v>6695</v>
      </c>
      <c r="E5516" s="2" t="s">
        <v>6696</v>
      </c>
      <c r="F5516">
        <v>0.23418490771943712</v>
      </c>
      <c r="G5516">
        <v>201812</v>
      </c>
      <c r="H5516" t="s">
        <v>4715</v>
      </c>
    </row>
    <row r="5517" spans="1:8">
      <c r="A5517" s="1" t="s">
        <v>123</v>
      </c>
      <c r="B5517" s="1" t="s">
        <v>8</v>
      </c>
      <c r="C5517">
        <v>9.1241800000000008</v>
      </c>
      <c r="D5517" s="2" t="s">
        <v>6695</v>
      </c>
      <c r="E5517" s="2" t="s">
        <v>6696</v>
      </c>
      <c r="F5517">
        <v>0.10959888998244224</v>
      </c>
      <c r="G5517">
        <v>201812</v>
      </c>
      <c r="H5517" t="s">
        <v>4755</v>
      </c>
    </row>
    <row r="5518" spans="1:8">
      <c r="A5518" s="1" t="s">
        <v>124</v>
      </c>
      <c r="B5518" s="1" t="s">
        <v>8</v>
      </c>
      <c r="C5518">
        <v>15.9541</v>
      </c>
      <c r="D5518" s="2" t="s">
        <v>6695</v>
      </c>
      <c r="E5518" s="2" t="s">
        <v>6696</v>
      </c>
      <c r="F5518">
        <v>6.2679812712719607E-2</v>
      </c>
      <c r="G5518">
        <v>201812</v>
      </c>
      <c r="H5518" t="s">
        <v>4795</v>
      </c>
    </row>
    <row r="5519" spans="1:8">
      <c r="A5519" s="1" t="s">
        <v>125</v>
      </c>
      <c r="B5519" s="1" t="s">
        <v>8</v>
      </c>
      <c r="C5519">
        <v>54.093400000000003</v>
      </c>
      <c r="D5519" s="2" t="s">
        <v>6695</v>
      </c>
      <c r="E5519" s="2" t="s">
        <v>6696</v>
      </c>
      <c r="F5519">
        <v>1.8486543644880889E-2</v>
      </c>
      <c r="G5519">
        <v>201812</v>
      </c>
      <c r="H5519" t="s">
        <v>4835</v>
      </c>
    </row>
    <row r="5520" spans="1:8">
      <c r="A5520" s="1" t="s">
        <v>126</v>
      </c>
      <c r="B5520" s="1" t="s">
        <v>8</v>
      </c>
      <c r="C5520">
        <v>10.317</v>
      </c>
      <c r="D5520" s="2" t="s">
        <v>6695</v>
      </c>
      <c r="E5520" s="2" t="s">
        <v>6696</v>
      </c>
      <c r="F5520">
        <v>9.6927401376369099E-2</v>
      </c>
      <c r="G5520">
        <v>201812</v>
      </c>
      <c r="H5520" t="s">
        <v>4875</v>
      </c>
    </row>
    <row r="5521" spans="1:8">
      <c r="A5521" s="1" t="s">
        <v>127</v>
      </c>
      <c r="B5521" s="1" t="s">
        <v>8</v>
      </c>
      <c r="C5521">
        <v>1.5603</v>
      </c>
      <c r="D5521" s="2" t="s">
        <v>6695</v>
      </c>
      <c r="E5521" s="2" t="s">
        <v>6696</v>
      </c>
      <c r="F5521">
        <v>0.6409023905659168</v>
      </c>
      <c r="G5521">
        <v>201812</v>
      </c>
      <c r="H5521" t="s">
        <v>4915</v>
      </c>
    </row>
    <row r="5522" spans="1:8">
      <c r="A5522" s="1" t="s">
        <v>128</v>
      </c>
      <c r="B5522" s="1" t="s">
        <v>8</v>
      </c>
      <c r="C5522">
        <v>0.89134999999999998</v>
      </c>
      <c r="D5522" s="2" t="s">
        <v>6695</v>
      </c>
      <c r="E5522" s="2" t="s">
        <v>6696</v>
      </c>
      <c r="F5522">
        <v>1.1218937566612441</v>
      </c>
      <c r="G5522">
        <v>201812</v>
      </c>
      <c r="H5522" t="s">
        <v>4955</v>
      </c>
    </row>
    <row r="5523" spans="1:8">
      <c r="A5523" s="1" t="s">
        <v>129</v>
      </c>
      <c r="B5523" s="1" t="s">
        <v>8</v>
      </c>
      <c r="C5523">
        <v>9596.8838899999992</v>
      </c>
      <c r="D5523" s="2" t="s">
        <v>6695</v>
      </c>
      <c r="E5523" s="2" t="s">
        <v>6696</v>
      </c>
      <c r="F5523">
        <v>1.0420048960288089E-4</v>
      </c>
      <c r="G5523">
        <v>201812</v>
      </c>
      <c r="H5523" t="s">
        <v>4995</v>
      </c>
    </row>
    <row r="5524" spans="1:8">
      <c r="A5524" s="1" t="s">
        <v>130</v>
      </c>
      <c r="B5524" s="1" t="s">
        <v>8</v>
      </c>
      <c r="C5524">
        <v>657.95439999999996</v>
      </c>
      <c r="D5524" s="2" t="s">
        <v>6695</v>
      </c>
      <c r="E5524" s="2" t="s">
        <v>6696</v>
      </c>
      <c r="F5524">
        <v>1.5198621667398228E-3</v>
      </c>
      <c r="G5524">
        <v>201812</v>
      </c>
      <c r="H5524" t="s">
        <v>5035</v>
      </c>
    </row>
    <row r="5525" spans="1:8">
      <c r="A5525" s="1" t="s">
        <v>131</v>
      </c>
      <c r="B5525" s="1" t="s">
        <v>8</v>
      </c>
      <c r="C5525">
        <v>8.4924199999999992</v>
      </c>
      <c r="D5525" s="2" t="s">
        <v>6695</v>
      </c>
      <c r="E5525" s="2" t="s">
        <v>6696</v>
      </c>
      <c r="F5525">
        <v>0.11775206595999728</v>
      </c>
      <c r="G5525">
        <v>201812</v>
      </c>
      <c r="H5525" t="s">
        <v>5075</v>
      </c>
    </row>
    <row r="5526" spans="1:8">
      <c r="A5526" s="1" t="s">
        <v>132</v>
      </c>
      <c r="B5526" s="1" t="s">
        <v>8</v>
      </c>
      <c r="C5526">
        <v>172.67474999999999</v>
      </c>
      <c r="D5526" s="2" t="s">
        <v>6695</v>
      </c>
      <c r="E5526" s="2" t="s">
        <v>6696</v>
      </c>
      <c r="F5526">
        <v>5.7912346767549977E-3</v>
      </c>
      <c r="G5526">
        <v>201812</v>
      </c>
      <c r="H5526" t="s">
        <v>5115</v>
      </c>
    </row>
    <row r="5527" spans="1:8">
      <c r="A5527" s="1" t="s">
        <v>6392</v>
      </c>
      <c r="B5527" s="1" t="s">
        <v>8</v>
      </c>
      <c r="C5527">
        <v>24.5</v>
      </c>
      <c r="D5527" s="2" t="s">
        <v>6695</v>
      </c>
      <c r="E5527" s="2" t="s">
        <v>6696</v>
      </c>
      <c r="F5527">
        <v>4.0816326530612242E-2</v>
      </c>
      <c r="G5527">
        <v>201812</v>
      </c>
      <c r="H5527" t="s">
        <v>6475</v>
      </c>
    </row>
    <row r="5528" spans="1:8">
      <c r="A5528" s="1" t="s">
        <v>134</v>
      </c>
      <c r="B5528" s="1" t="s">
        <v>8</v>
      </c>
      <c r="C5528">
        <v>9.9636300000000002</v>
      </c>
      <c r="D5528" s="2" t="s">
        <v>6695</v>
      </c>
      <c r="E5528" s="2" t="s">
        <v>6696</v>
      </c>
      <c r="F5528">
        <v>0.10036502760540084</v>
      </c>
      <c r="G5528">
        <v>201812</v>
      </c>
      <c r="H5528" t="s">
        <v>5155</v>
      </c>
    </row>
    <row r="5529" spans="1:8">
      <c r="A5529" s="1" t="s">
        <v>135</v>
      </c>
      <c r="B5529" s="1" t="s">
        <v>8</v>
      </c>
      <c r="C5529">
        <v>496.1</v>
      </c>
      <c r="D5529" s="2" t="s">
        <v>6695</v>
      </c>
      <c r="E5529" s="2" t="s">
        <v>6696</v>
      </c>
      <c r="F5529">
        <v>2.0157226365652087E-3</v>
      </c>
      <c r="G5529">
        <v>201812</v>
      </c>
      <c r="H5529" t="s">
        <v>5195</v>
      </c>
    </row>
    <row r="5530" spans="1:8">
      <c r="A5530" s="1" t="s">
        <v>136</v>
      </c>
      <c r="B5530" s="1" t="s">
        <v>8</v>
      </c>
      <c r="C5530">
        <v>15.5182</v>
      </c>
      <c r="D5530" s="2" t="s">
        <v>6695</v>
      </c>
      <c r="E5530" s="2" t="s">
        <v>6696</v>
      </c>
      <c r="F5530">
        <v>6.4440463455813168E-2</v>
      </c>
      <c r="G5530">
        <v>201812</v>
      </c>
      <c r="H5530" t="s">
        <v>5235</v>
      </c>
    </row>
    <row r="5531" spans="1:8">
      <c r="A5531" s="1" t="s">
        <v>137</v>
      </c>
      <c r="B5531" s="1" t="s">
        <v>8</v>
      </c>
      <c r="C5531">
        <v>37.503</v>
      </c>
      <c r="D5531" s="2" t="s">
        <v>6695</v>
      </c>
      <c r="E5531" s="2" t="s">
        <v>6696</v>
      </c>
      <c r="F5531">
        <v>2.6664533503986346E-2</v>
      </c>
      <c r="G5531">
        <v>201812</v>
      </c>
      <c r="H5531" t="s">
        <v>5275</v>
      </c>
    </row>
    <row r="5532" spans="1:8">
      <c r="A5532" s="1" t="s">
        <v>138</v>
      </c>
      <c r="B5532" s="1" t="s">
        <v>8</v>
      </c>
      <c r="C5532">
        <v>10.7294</v>
      </c>
      <c r="D5532" s="2" t="s">
        <v>6695</v>
      </c>
      <c r="E5532" s="2" t="s">
        <v>6696</v>
      </c>
      <c r="F5532">
        <v>9.3201856580983095E-2</v>
      </c>
      <c r="G5532">
        <v>201812</v>
      </c>
      <c r="H5532" t="s">
        <v>5315</v>
      </c>
    </row>
    <row r="5533" spans="1:8">
      <c r="A5533" s="1" t="s">
        <v>139</v>
      </c>
      <c r="B5533" s="1" t="s">
        <v>8</v>
      </c>
      <c r="C5533">
        <v>3.9854500000000002</v>
      </c>
      <c r="D5533" s="2" t="s">
        <v>6695</v>
      </c>
      <c r="E5533" s="2" t="s">
        <v>6696</v>
      </c>
      <c r="F5533">
        <v>0.25091269492779988</v>
      </c>
      <c r="G5533">
        <v>201812</v>
      </c>
      <c r="H5533" t="s">
        <v>5355</v>
      </c>
    </row>
    <row r="5534" spans="1:8">
      <c r="A5534" s="1" t="s">
        <v>140</v>
      </c>
      <c r="B5534" s="1" t="s">
        <v>8</v>
      </c>
      <c r="C5534">
        <v>3.3182999999999998</v>
      </c>
      <c r="D5534" s="2" t="s">
        <v>6695</v>
      </c>
      <c r="E5534" s="2" t="s">
        <v>6696</v>
      </c>
      <c r="F5534">
        <v>0.30135912967483353</v>
      </c>
      <c r="G5534">
        <v>201812</v>
      </c>
      <c r="H5534" t="s">
        <v>5395</v>
      </c>
    </row>
    <row r="5535" spans="1:8">
      <c r="A5535" s="1" t="s">
        <v>141</v>
      </c>
      <c r="B5535" s="1" t="s">
        <v>8</v>
      </c>
      <c r="C5535">
        <v>2.5293000000000001</v>
      </c>
      <c r="D5535" s="2" t="s">
        <v>6695</v>
      </c>
      <c r="E5535" s="2" t="s">
        <v>6696</v>
      </c>
      <c r="F5535">
        <v>0.39536630688332741</v>
      </c>
      <c r="G5535">
        <v>201812</v>
      </c>
      <c r="H5535" t="s">
        <v>5435</v>
      </c>
    </row>
    <row r="5536" spans="1:8">
      <c r="A5536" s="1" t="s">
        <v>142</v>
      </c>
      <c r="B5536" s="1" t="s">
        <v>8</v>
      </c>
      <c r="C5536">
        <v>5.8746999999999998</v>
      </c>
      <c r="D5536" s="2" t="s">
        <v>6695</v>
      </c>
      <c r="E5536" s="2" t="s">
        <v>6696</v>
      </c>
      <c r="F5536">
        <v>0.17022145811701023</v>
      </c>
      <c r="G5536">
        <v>201812</v>
      </c>
      <c r="H5536" t="s">
        <v>5475</v>
      </c>
    </row>
    <row r="5537" spans="1:8">
      <c r="A5537" s="1" t="s">
        <v>143</v>
      </c>
      <c r="B5537" s="1" t="s">
        <v>8</v>
      </c>
      <c r="C5537">
        <v>7.8745500000000002</v>
      </c>
      <c r="D5537" s="2" t="s">
        <v>6695</v>
      </c>
      <c r="E5537" s="2" t="s">
        <v>6696</v>
      </c>
      <c r="F5537">
        <v>0.1269913836346204</v>
      </c>
      <c r="G5537">
        <v>201812</v>
      </c>
      <c r="H5537" t="s">
        <v>5515</v>
      </c>
    </row>
    <row r="5538" spans="1:8">
      <c r="A5538" s="1" t="s">
        <v>144</v>
      </c>
      <c r="B5538" s="1" t="s">
        <v>8</v>
      </c>
      <c r="C5538">
        <v>35.053100000000001</v>
      </c>
      <c r="D5538" s="2" t="s">
        <v>6695</v>
      </c>
      <c r="E5538" s="2" t="s">
        <v>6696</v>
      </c>
      <c r="F5538">
        <v>2.852814729653012E-2</v>
      </c>
      <c r="G5538">
        <v>201812</v>
      </c>
      <c r="H5538" t="s">
        <v>5555</v>
      </c>
    </row>
    <row r="5539" spans="1:8">
      <c r="A5539" s="1" t="s">
        <v>145</v>
      </c>
      <c r="B5539" s="1" t="s">
        <v>8</v>
      </c>
      <c r="C5539">
        <v>2588.6596500000001</v>
      </c>
      <c r="D5539" s="2" t="s">
        <v>6695</v>
      </c>
      <c r="E5539" s="2" t="s">
        <v>6696</v>
      </c>
      <c r="F5539">
        <v>3.8630030023452486E-4</v>
      </c>
      <c r="G5539">
        <v>201812</v>
      </c>
      <c r="H5539" t="s">
        <v>5595</v>
      </c>
    </row>
    <row r="5540" spans="1:8">
      <c r="A5540" s="1" t="s">
        <v>146</v>
      </c>
      <c r="B5540" s="1" t="s">
        <v>8</v>
      </c>
      <c r="C5540">
        <v>32.003540000000001</v>
      </c>
      <c r="D5540" s="2" t="s">
        <v>6695</v>
      </c>
      <c r="E5540" s="2" t="s">
        <v>6696</v>
      </c>
      <c r="F5540">
        <v>3.124654335114178E-2</v>
      </c>
      <c r="G5540">
        <v>201812</v>
      </c>
      <c r="H5540" t="s">
        <v>5635</v>
      </c>
    </row>
    <row r="5541" spans="1:8">
      <c r="A5541" s="1" t="s">
        <v>147</v>
      </c>
      <c r="B5541" s="1" t="s">
        <v>8</v>
      </c>
      <c r="C5541">
        <v>4236.05</v>
      </c>
      <c r="D5541" s="2" t="s">
        <v>6695</v>
      </c>
      <c r="E5541" s="2" t="s">
        <v>6696</v>
      </c>
      <c r="F5541">
        <v>2.3606897935576774E-4</v>
      </c>
      <c r="G5541">
        <v>201812</v>
      </c>
      <c r="H5541" t="s">
        <v>5675</v>
      </c>
    </row>
    <row r="5542" spans="1:8">
      <c r="A5542" s="1" t="s">
        <v>148</v>
      </c>
      <c r="B5542" s="1" t="s">
        <v>8</v>
      </c>
      <c r="C5542">
        <v>1.1387</v>
      </c>
      <c r="D5542" s="2" t="s">
        <v>6695</v>
      </c>
      <c r="E5542" s="2" t="s">
        <v>6696</v>
      </c>
      <c r="F5542">
        <v>0.87819443224729954</v>
      </c>
      <c r="G5542">
        <v>201812</v>
      </c>
      <c r="H5542" t="s">
        <v>5715</v>
      </c>
    </row>
    <row r="5543" spans="1:8">
      <c r="A5543" s="1" t="s">
        <v>149</v>
      </c>
      <c r="B5543" s="1" t="s">
        <v>8</v>
      </c>
      <c r="C5543">
        <v>37.0032</v>
      </c>
      <c r="D5543" s="2" t="s">
        <v>6695</v>
      </c>
      <c r="E5543" s="2" t="s">
        <v>6696</v>
      </c>
      <c r="F5543">
        <v>2.7024689756561596E-2</v>
      </c>
      <c r="G5543">
        <v>201812</v>
      </c>
      <c r="H5543" t="s">
        <v>5755</v>
      </c>
    </row>
    <row r="5544" spans="1:8">
      <c r="A5544" s="1" t="s">
        <v>150</v>
      </c>
      <c r="B5544" s="1" t="s">
        <v>8</v>
      </c>
      <c r="C5544">
        <v>9450.2990399999999</v>
      </c>
      <c r="D5544" s="2" t="s">
        <v>6695</v>
      </c>
      <c r="E5544" s="2" t="s">
        <v>6696</v>
      </c>
      <c r="F5544">
        <v>1.058167573076079E-4</v>
      </c>
      <c r="G5544">
        <v>201812</v>
      </c>
      <c r="H5544" t="s">
        <v>5795</v>
      </c>
    </row>
    <row r="5545" spans="1:8">
      <c r="A5545" s="1" t="s">
        <v>151</v>
      </c>
      <c r="B5545" s="1" t="s">
        <v>8</v>
      </c>
      <c r="C5545">
        <v>9355237.5172499996</v>
      </c>
      <c r="D5545" s="2" t="s">
        <v>6695</v>
      </c>
      <c r="E5545" s="2" t="s">
        <v>6696</v>
      </c>
      <c r="F5545">
        <v>1.0689199479501329E-7</v>
      </c>
      <c r="G5545">
        <v>201812</v>
      </c>
      <c r="H5545" t="s">
        <v>5835</v>
      </c>
    </row>
    <row r="5546" spans="1:8">
      <c r="A5546" s="1" t="s">
        <v>6394</v>
      </c>
      <c r="B5546" s="1" t="s">
        <v>8</v>
      </c>
      <c r="C5546">
        <v>93.552379999999999</v>
      </c>
      <c r="D5546" s="2" t="s">
        <v>6695</v>
      </c>
      <c r="E5546" s="2" t="s">
        <v>6696</v>
      </c>
      <c r="F5546">
        <v>1.0689198927916104E-2</v>
      </c>
      <c r="G5546">
        <v>201812</v>
      </c>
      <c r="H5546" t="s">
        <v>6476</v>
      </c>
    </row>
    <row r="5547" spans="1:8">
      <c r="A5547" s="1" t="s">
        <v>152</v>
      </c>
      <c r="B5547" s="1" t="s">
        <v>8</v>
      </c>
      <c r="C5547">
        <v>26582.951499999999</v>
      </c>
      <c r="D5547" s="2" t="s">
        <v>6695</v>
      </c>
      <c r="E5547" s="2" t="s">
        <v>6696</v>
      </c>
      <c r="F5547">
        <v>3.7618095191574192E-5</v>
      </c>
      <c r="G5547">
        <v>201812</v>
      </c>
      <c r="H5547" t="s">
        <v>5875</v>
      </c>
    </row>
    <row r="5548" spans="1:8">
      <c r="A5548" s="1" t="s">
        <v>153</v>
      </c>
      <c r="B5548" s="1" t="s">
        <v>8</v>
      </c>
      <c r="C5548">
        <v>128.4769</v>
      </c>
      <c r="D5548" s="2" t="s">
        <v>6695</v>
      </c>
      <c r="E5548" s="2" t="s">
        <v>6696</v>
      </c>
      <c r="F5548">
        <v>7.7835003802239934E-3</v>
      </c>
      <c r="G5548">
        <v>201812</v>
      </c>
      <c r="H5548" t="s">
        <v>5915</v>
      </c>
    </row>
    <row r="5549" spans="1:8">
      <c r="A5549" s="1" t="s">
        <v>154</v>
      </c>
      <c r="B5549" s="1" t="s">
        <v>8</v>
      </c>
      <c r="C5549">
        <v>2.9632000000000001</v>
      </c>
      <c r="D5549" s="2" t="s">
        <v>6695</v>
      </c>
      <c r="E5549" s="2" t="s">
        <v>6696</v>
      </c>
      <c r="F5549">
        <v>0.33747300215982723</v>
      </c>
      <c r="G5549">
        <v>201812</v>
      </c>
      <c r="H5549" t="s">
        <v>5955</v>
      </c>
    </row>
    <row r="5550" spans="1:8">
      <c r="A5550" s="1" t="s">
        <v>155</v>
      </c>
      <c r="B5550" s="1" t="s">
        <v>8</v>
      </c>
      <c r="C5550">
        <v>655.95699999999999</v>
      </c>
      <c r="D5550" s="2" t="s">
        <v>6695</v>
      </c>
      <c r="E5550" s="2" t="s">
        <v>6696</v>
      </c>
      <c r="F5550">
        <v>1.5244901723741038E-3</v>
      </c>
      <c r="G5550">
        <v>201812</v>
      </c>
      <c r="H5550" t="s">
        <v>5995</v>
      </c>
    </row>
    <row r="5551" spans="1:8">
      <c r="A5551" s="1" t="s">
        <v>156</v>
      </c>
      <c r="B5551" s="1" t="s">
        <v>8</v>
      </c>
      <c r="C5551">
        <v>3.0744899999999999</v>
      </c>
      <c r="D5551" s="2" t="s">
        <v>6695</v>
      </c>
      <c r="E5551" s="2" t="s">
        <v>6696</v>
      </c>
      <c r="F5551">
        <v>0.32525719712862949</v>
      </c>
      <c r="G5551">
        <v>201812</v>
      </c>
      <c r="H5551" t="s">
        <v>6035</v>
      </c>
    </row>
    <row r="5552" spans="1:8">
      <c r="A5552" s="1" t="s">
        <v>6396</v>
      </c>
      <c r="B5552" s="1" t="s">
        <v>8</v>
      </c>
      <c r="C5552">
        <v>655.95699999999999</v>
      </c>
      <c r="D5552" s="2" t="s">
        <v>6695</v>
      </c>
      <c r="E5552" s="2" t="s">
        <v>6696</v>
      </c>
      <c r="F5552">
        <v>1.5244901723741038E-3</v>
      </c>
      <c r="G5552">
        <v>201812</v>
      </c>
      <c r="H5552" t="s">
        <v>6477</v>
      </c>
    </row>
    <row r="5553" spans="1:8">
      <c r="A5553" s="1" t="s">
        <v>157</v>
      </c>
      <c r="B5553" s="1" t="s">
        <v>8</v>
      </c>
      <c r="C5553">
        <v>119.33199999999999</v>
      </c>
      <c r="D5553" s="2" t="s">
        <v>6695</v>
      </c>
      <c r="E5553" s="2" t="s">
        <v>6696</v>
      </c>
      <c r="F5553">
        <v>8.379981899239098E-3</v>
      </c>
      <c r="G5553">
        <v>201812</v>
      </c>
      <c r="H5553" t="s">
        <v>6075</v>
      </c>
    </row>
    <row r="5554" spans="1:8">
      <c r="A5554" s="1" t="s">
        <v>158</v>
      </c>
      <c r="B5554" s="1" t="s">
        <v>8</v>
      </c>
      <c r="C5554">
        <v>817.81434000000002</v>
      </c>
      <c r="D5554" s="2" t="s">
        <v>6695</v>
      </c>
      <c r="E5554" s="2" t="s">
        <v>6696</v>
      </c>
      <c r="F5554">
        <v>1.2227714177768024E-3</v>
      </c>
      <c r="G5554">
        <v>201812</v>
      </c>
      <c r="H5554" t="s">
        <v>6115</v>
      </c>
    </row>
    <row r="5555" spans="1:8">
      <c r="A5555" s="1" t="s">
        <v>159</v>
      </c>
      <c r="B5555" s="1" t="s">
        <v>8</v>
      </c>
      <c r="C5555">
        <v>15.5182</v>
      </c>
      <c r="D5555" s="2" t="s">
        <v>6695</v>
      </c>
      <c r="E5555" s="2" t="s">
        <v>6696</v>
      </c>
      <c r="F5555">
        <v>6.4440463455813168E-2</v>
      </c>
      <c r="G5555">
        <v>201812</v>
      </c>
      <c r="H5555" t="s">
        <v>6155</v>
      </c>
    </row>
    <row r="5556" spans="1:8">
      <c r="A5556" s="1" t="s">
        <v>160</v>
      </c>
      <c r="B5556" s="1" t="s">
        <v>8</v>
      </c>
      <c r="C5556">
        <v>13.47315</v>
      </c>
      <c r="D5556" s="2" t="s">
        <v>6695</v>
      </c>
      <c r="E5556" s="2" t="s">
        <v>6696</v>
      </c>
      <c r="F5556">
        <v>7.4221692774147099E-2</v>
      </c>
      <c r="G5556">
        <v>201812</v>
      </c>
      <c r="H5556" t="s">
        <v>6195</v>
      </c>
    </row>
    <row r="5557" spans="1:8">
      <c r="A5557" s="1" t="s">
        <v>7</v>
      </c>
      <c r="B5557" s="1" t="s">
        <v>8</v>
      </c>
      <c r="C5557">
        <v>4.1882999999999999</v>
      </c>
      <c r="D5557" s="2" t="s">
        <v>6697</v>
      </c>
      <c r="E5557" s="2" t="s">
        <v>6698</v>
      </c>
      <c r="F5557">
        <v>0.2387603562304515</v>
      </c>
      <c r="G5557">
        <v>201901</v>
      </c>
      <c r="H5557" t="s">
        <v>194</v>
      </c>
    </row>
    <row r="5558" spans="1:8">
      <c r="A5558" s="1" t="s">
        <v>9</v>
      </c>
      <c r="B5558" s="1" t="s">
        <v>8</v>
      </c>
      <c r="C5558">
        <v>86.084199999999996</v>
      </c>
      <c r="D5558" s="2" t="s">
        <v>6697</v>
      </c>
      <c r="E5558" s="2" t="s">
        <v>6698</v>
      </c>
      <c r="F5558">
        <v>1.1616533579913621E-2</v>
      </c>
      <c r="G5558">
        <v>201901</v>
      </c>
      <c r="H5558" t="s">
        <v>234</v>
      </c>
    </row>
    <row r="5559" spans="1:8">
      <c r="A5559" s="1" t="s">
        <v>10</v>
      </c>
      <c r="B5559" s="1" t="s">
        <v>8</v>
      </c>
      <c r="C5559">
        <v>123.03</v>
      </c>
      <c r="D5559" s="2" t="s">
        <v>6697</v>
      </c>
      <c r="E5559" s="2" t="s">
        <v>6698</v>
      </c>
      <c r="F5559">
        <v>8.1280988376818668E-3</v>
      </c>
      <c r="G5559">
        <v>201901</v>
      </c>
      <c r="H5559" t="s">
        <v>274</v>
      </c>
    </row>
    <row r="5560" spans="1:8">
      <c r="A5560" s="1" t="s">
        <v>11</v>
      </c>
      <c r="B5560" s="1" t="s">
        <v>8</v>
      </c>
      <c r="C5560">
        <v>551.44000000000005</v>
      </c>
      <c r="D5560" s="2" t="s">
        <v>6697</v>
      </c>
      <c r="E5560" s="2" t="s">
        <v>6698</v>
      </c>
      <c r="F5560">
        <v>1.8134339184680108E-3</v>
      </c>
      <c r="G5560">
        <v>201901</v>
      </c>
      <c r="H5560" t="s">
        <v>314</v>
      </c>
    </row>
    <row r="5561" spans="1:8">
      <c r="A5561" s="1" t="s">
        <v>12</v>
      </c>
      <c r="B5561" s="1" t="s">
        <v>8</v>
      </c>
      <c r="C5561">
        <v>2.0502699999999998</v>
      </c>
      <c r="D5561" s="2" t="s">
        <v>6697</v>
      </c>
      <c r="E5561" s="2" t="s">
        <v>6698</v>
      </c>
      <c r="F5561">
        <v>0.48774063903778531</v>
      </c>
      <c r="G5561">
        <v>201901</v>
      </c>
      <c r="H5561" t="s">
        <v>354</v>
      </c>
    </row>
    <row r="5562" spans="1:8">
      <c r="A5562" s="1" t="s">
        <v>13</v>
      </c>
      <c r="B5562" s="1" t="s">
        <v>8</v>
      </c>
      <c r="C5562">
        <v>352.19799999999998</v>
      </c>
      <c r="D5562" s="2" t="s">
        <v>6697</v>
      </c>
      <c r="E5562" s="2" t="s">
        <v>6698</v>
      </c>
      <c r="F5562">
        <v>2.8393119779215104E-3</v>
      </c>
      <c r="G5562">
        <v>201901</v>
      </c>
      <c r="H5562" t="s">
        <v>394</v>
      </c>
    </row>
    <row r="5563" spans="1:8">
      <c r="A5563" s="1" t="s">
        <v>14</v>
      </c>
      <c r="B5563" s="1" t="s">
        <v>8</v>
      </c>
      <c r="C5563">
        <v>43.868819999999999</v>
      </c>
      <c r="D5563" s="2" t="s">
        <v>6697</v>
      </c>
      <c r="E5563" s="2" t="s">
        <v>6698</v>
      </c>
      <c r="F5563">
        <v>2.2795233607833535E-2</v>
      </c>
      <c r="G5563">
        <v>201901</v>
      </c>
      <c r="H5563" t="s">
        <v>434</v>
      </c>
    </row>
    <row r="5564" spans="1:8">
      <c r="A5564" s="1" t="s">
        <v>15</v>
      </c>
      <c r="B5564" s="1" t="s">
        <v>8</v>
      </c>
      <c r="C5564">
        <v>1.6214999999999999</v>
      </c>
      <c r="D5564" s="2" t="s">
        <v>6697</v>
      </c>
      <c r="E5564" s="2" t="s">
        <v>6698</v>
      </c>
      <c r="F5564">
        <v>0.61671292013567691</v>
      </c>
      <c r="G5564">
        <v>201901</v>
      </c>
      <c r="H5564" t="s">
        <v>474</v>
      </c>
    </row>
    <row r="5565" spans="1:8">
      <c r="A5565" s="1" t="s">
        <v>16</v>
      </c>
      <c r="B5565" s="1" t="s">
        <v>8</v>
      </c>
      <c r="C5565">
        <v>2.0502699999999998</v>
      </c>
      <c r="D5565" s="2" t="s">
        <v>6697</v>
      </c>
      <c r="E5565" s="2" t="s">
        <v>6698</v>
      </c>
      <c r="F5565">
        <v>0.48774063903778531</v>
      </c>
      <c r="G5565">
        <v>201901</v>
      </c>
      <c r="H5565" t="s">
        <v>514</v>
      </c>
    </row>
    <row r="5566" spans="1:8">
      <c r="A5566" s="1" t="s">
        <v>17</v>
      </c>
      <c r="B5566" s="1" t="s">
        <v>8</v>
      </c>
      <c r="C5566">
        <v>1.9471799999999999</v>
      </c>
      <c r="D5566" s="2" t="s">
        <v>6697</v>
      </c>
      <c r="E5566" s="2" t="s">
        <v>6698</v>
      </c>
      <c r="F5566">
        <v>0.51356320422354385</v>
      </c>
      <c r="G5566">
        <v>201901</v>
      </c>
      <c r="H5566" t="s">
        <v>554</v>
      </c>
    </row>
    <row r="5567" spans="1:8">
      <c r="A5567" s="1" t="s">
        <v>18</v>
      </c>
      <c r="B5567" s="1" t="s">
        <v>8</v>
      </c>
      <c r="C5567">
        <v>1.95583</v>
      </c>
      <c r="D5567" s="2" t="s">
        <v>6697</v>
      </c>
      <c r="E5567" s="2" t="s">
        <v>6698</v>
      </c>
      <c r="F5567">
        <v>0.51129188119621849</v>
      </c>
      <c r="G5567">
        <v>201901</v>
      </c>
      <c r="H5567" t="s">
        <v>594</v>
      </c>
    </row>
    <row r="5568" spans="1:8">
      <c r="A5568" s="1" t="s">
        <v>19</v>
      </c>
      <c r="B5568" s="1" t="s">
        <v>8</v>
      </c>
      <c r="C5568">
        <v>2.2957100000000001</v>
      </c>
      <c r="D5568" s="2" t="s">
        <v>6697</v>
      </c>
      <c r="E5568" s="2" t="s">
        <v>6698</v>
      </c>
      <c r="F5568">
        <v>0.4355950882297851</v>
      </c>
      <c r="G5568">
        <v>201901</v>
      </c>
      <c r="H5568" t="s">
        <v>634</v>
      </c>
    </row>
    <row r="5569" spans="1:8">
      <c r="A5569" s="1" t="s">
        <v>20</v>
      </c>
      <c r="B5569" s="1" t="s">
        <v>8</v>
      </c>
      <c r="C5569">
        <v>96.099059999999994</v>
      </c>
      <c r="D5569" s="2" t="s">
        <v>6697</v>
      </c>
      <c r="E5569" s="2" t="s">
        <v>6698</v>
      </c>
      <c r="F5569">
        <v>1.0405929048629612E-2</v>
      </c>
      <c r="G5569">
        <v>201901</v>
      </c>
      <c r="H5569" t="s">
        <v>674</v>
      </c>
    </row>
    <row r="5570" spans="1:8">
      <c r="A5570" s="1" t="s">
        <v>21</v>
      </c>
      <c r="B5570" s="1" t="s">
        <v>8</v>
      </c>
      <c r="C5570">
        <v>1.9558</v>
      </c>
      <c r="D5570" s="2" t="s">
        <v>6697</v>
      </c>
      <c r="E5570" s="2" t="s">
        <v>6698</v>
      </c>
      <c r="F5570">
        <v>0.51129972389814915</v>
      </c>
      <c r="G5570">
        <v>201901</v>
      </c>
      <c r="H5570" t="s">
        <v>714</v>
      </c>
    </row>
    <row r="5571" spans="1:8">
      <c r="A5571" s="1" t="s">
        <v>22</v>
      </c>
      <c r="B5571" s="1" t="s">
        <v>8</v>
      </c>
      <c r="C5571">
        <v>0.43067</v>
      </c>
      <c r="D5571" s="2" t="s">
        <v>6697</v>
      </c>
      <c r="E5571" s="2" t="s">
        <v>6698</v>
      </c>
      <c r="F5571">
        <v>2.321963452295261</v>
      </c>
      <c r="G5571">
        <v>201901</v>
      </c>
      <c r="H5571" t="s">
        <v>754</v>
      </c>
    </row>
    <row r="5572" spans="1:8">
      <c r="A5572" s="1" t="s">
        <v>23</v>
      </c>
      <c r="B5572" s="1" t="s">
        <v>8</v>
      </c>
      <c r="C5572">
        <v>2060.9220500000001</v>
      </c>
      <c r="D5572" s="2" t="s">
        <v>6697</v>
      </c>
      <c r="E5572" s="2" t="s">
        <v>6698</v>
      </c>
      <c r="F5572">
        <v>4.8521971027482572E-4</v>
      </c>
      <c r="G5572">
        <v>201901</v>
      </c>
      <c r="H5572" t="s">
        <v>794</v>
      </c>
    </row>
    <row r="5573" spans="1:8">
      <c r="A5573" s="1" t="s">
        <v>24</v>
      </c>
      <c r="B5573" s="1" t="s">
        <v>8</v>
      </c>
      <c r="C5573">
        <v>1.1454</v>
      </c>
      <c r="D5573" s="2" t="s">
        <v>6697</v>
      </c>
      <c r="E5573" s="2" t="s">
        <v>6698</v>
      </c>
      <c r="F5573">
        <v>0.87305744718002443</v>
      </c>
      <c r="G5573">
        <v>201901</v>
      </c>
      <c r="H5573" t="s">
        <v>834</v>
      </c>
    </row>
    <row r="5574" spans="1:8">
      <c r="A5574" s="1" t="s">
        <v>25</v>
      </c>
      <c r="B5574" s="1" t="s">
        <v>8</v>
      </c>
      <c r="C5574">
        <v>1.5632999999999999</v>
      </c>
      <c r="D5574" s="2" t="s">
        <v>6697</v>
      </c>
      <c r="E5574" s="2" t="s">
        <v>6698</v>
      </c>
      <c r="F5574">
        <v>0.63967248768630469</v>
      </c>
      <c r="G5574">
        <v>201901</v>
      </c>
      <c r="H5574" t="s">
        <v>874</v>
      </c>
    </row>
    <row r="5575" spans="1:8">
      <c r="A5575" s="1" t="s">
        <v>26</v>
      </c>
      <c r="B5575" s="1" t="s">
        <v>8</v>
      </c>
      <c r="C5575">
        <v>7.9147100000000004</v>
      </c>
      <c r="D5575" s="2" t="s">
        <v>6697</v>
      </c>
      <c r="E5575" s="2" t="s">
        <v>6698</v>
      </c>
      <c r="F5575">
        <v>0.12634701713644592</v>
      </c>
      <c r="G5575">
        <v>201901</v>
      </c>
      <c r="H5575" t="s">
        <v>914</v>
      </c>
    </row>
    <row r="5576" spans="1:8">
      <c r="A5576" s="1" t="s">
        <v>27</v>
      </c>
      <c r="B5576" s="1" t="s">
        <v>8</v>
      </c>
      <c r="C5576">
        <v>4.4427000000000003</v>
      </c>
      <c r="D5576" s="2" t="s">
        <v>6697</v>
      </c>
      <c r="E5576" s="2" t="s">
        <v>6698</v>
      </c>
      <c r="F5576">
        <v>0.22508834717626666</v>
      </c>
      <c r="G5576">
        <v>201901</v>
      </c>
      <c r="H5576" t="s">
        <v>954</v>
      </c>
    </row>
    <row r="5577" spans="1:8">
      <c r="A5577" s="1" t="s">
        <v>28</v>
      </c>
      <c r="B5577" s="1" t="s">
        <v>8</v>
      </c>
      <c r="C5577">
        <v>1.1454</v>
      </c>
      <c r="D5577" s="2" t="s">
        <v>6697</v>
      </c>
      <c r="E5577" s="2" t="s">
        <v>6698</v>
      </c>
      <c r="F5577">
        <v>0.87305744718002443</v>
      </c>
      <c r="G5577">
        <v>201901</v>
      </c>
      <c r="H5577" t="s">
        <v>994</v>
      </c>
    </row>
    <row r="5578" spans="1:8">
      <c r="A5578" s="1" t="s">
        <v>29</v>
      </c>
      <c r="B5578" s="1" t="s">
        <v>8</v>
      </c>
      <c r="C5578">
        <v>80.225499999999997</v>
      </c>
      <c r="D5578" s="2" t="s">
        <v>6697</v>
      </c>
      <c r="E5578" s="2" t="s">
        <v>6698</v>
      </c>
      <c r="F5578">
        <v>1.2464864662731926E-2</v>
      </c>
      <c r="G5578">
        <v>201901</v>
      </c>
      <c r="H5578" t="s">
        <v>1034</v>
      </c>
    </row>
    <row r="5579" spans="1:8">
      <c r="A5579" s="1" t="s">
        <v>30</v>
      </c>
      <c r="B5579" s="1" t="s">
        <v>8</v>
      </c>
      <c r="C5579">
        <v>12.30012</v>
      </c>
      <c r="D5579" s="2" t="s">
        <v>6697</v>
      </c>
      <c r="E5579" s="2" t="s">
        <v>6698</v>
      </c>
      <c r="F5579">
        <v>8.1300019837204848E-2</v>
      </c>
      <c r="G5579">
        <v>201901</v>
      </c>
      <c r="H5579" t="s">
        <v>1074</v>
      </c>
    </row>
    <row r="5580" spans="1:8">
      <c r="A5580" s="1" t="s">
        <v>31</v>
      </c>
      <c r="B5580" s="1" t="s">
        <v>8</v>
      </c>
      <c r="C5580">
        <v>2.4354</v>
      </c>
      <c r="D5580" s="2" t="s">
        <v>6697</v>
      </c>
      <c r="E5580" s="2" t="s">
        <v>6698</v>
      </c>
      <c r="F5580">
        <v>0.41061016670772771</v>
      </c>
      <c r="G5580">
        <v>201901</v>
      </c>
      <c r="H5580" t="s">
        <v>1114</v>
      </c>
    </row>
    <row r="5581" spans="1:8">
      <c r="A5581" s="1" t="s">
        <v>32</v>
      </c>
      <c r="B5581" s="1" t="s">
        <v>8</v>
      </c>
      <c r="C5581">
        <v>2.2894299999999999</v>
      </c>
      <c r="D5581" s="2" t="s">
        <v>6697</v>
      </c>
      <c r="E5581" s="2" t="s">
        <v>6698</v>
      </c>
      <c r="F5581">
        <v>0.43678994334834437</v>
      </c>
      <c r="G5581">
        <v>201901</v>
      </c>
      <c r="H5581" t="s">
        <v>1154</v>
      </c>
    </row>
    <row r="5582" spans="1:8">
      <c r="A5582" s="1" t="s">
        <v>33</v>
      </c>
      <c r="B5582" s="1" t="s">
        <v>8</v>
      </c>
      <c r="C5582">
        <v>1.5602</v>
      </c>
      <c r="D5582" s="2" t="s">
        <v>6697</v>
      </c>
      <c r="E5582" s="2" t="s">
        <v>6698</v>
      </c>
      <c r="F5582">
        <v>0.64094346878605302</v>
      </c>
      <c r="G5582">
        <v>201901</v>
      </c>
      <c r="H5582" t="s">
        <v>1194</v>
      </c>
    </row>
    <row r="5583" spans="1:8">
      <c r="A5583" s="1" t="s">
        <v>34</v>
      </c>
      <c r="B5583" s="1" t="s">
        <v>8</v>
      </c>
      <c r="C5583">
        <v>1862.3658</v>
      </c>
      <c r="D5583" s="2" t="s">
        <v>6697</v>
      </c>
      <c r="E5583" s="2" t="s">
        <v>6698</v>
      </c>
      <c r="F5583">
        <v>5.3695144101121271E-4</v>
      </c>
      <c r="G5583">
        <v>201901</v>
      </c>
      <c r="H5583" t="s">
        <v>1234</v>
      </c>
    </row>
    <row r="5584" spans="1:8">
      <c r="A5584" s="1" t="s">
        <v>35</v>
      </c>
      <c r="B5584" s="1" t="s">
        <v>8</v>
      </c>
      <c r="C5584">
        <v>1.1227</v>
      </c>
      <c r="D5584" s="2" t="s">
        <v>6697</v>
      </c>
      <c r="E5584" s="2" t="s">
        <v>6698</v>
      </c>
      <c r="F5584">
        <v>0.89070989578694215</v>
      </c>
      <c r="G5584">
        <v>201901</v>
      </c>
      <c r="H5584" t="s">
        <v>1274</v>
      </c>
    </row>
    <row r="5585" spans="1:8">
      <c r="A5585" s="1" t="s">
        <v>36</v>
      </c>
      <c r="B5585" s="1" t="s">
        <v>8</v>
      </c>
      <c r="C5585">
        <v>793.40713000000005</v>
      </c>
      <c r="D5585" s="2" t="s">
        <v>6697</v>
      </c>
      <c r="E5585" s="2" t="s">
        <v>6698</v>
      </c>
      <c r="F5585">
        <v>1.2603869592147476E-3</v>
      </c>
      <c r="G5585">
        <v>201901</v>
      </c>
      <c r="H5585" t="s">
        <v>1314</v>
      </c>
    </row>
    <row r="5586" spans="1:8">
      <c r="A5586" s="1" t="s">
        <v>37</v>
      </c>
      <c r="B5586" s="1" t="s">
        <v>8</v>
      </c>
      <c r="C5586">
        <v>7.8777999999999997</v>
      </c>
      <c r="D5586" s="2" t="s">
        <v>6697</v>
      </c>
      <c r="E5586" s="2" t="s">
        <v>6698</v>
      </c>
      <c r="F5586">
        <v>0.12693899311990658</v>
      </c>
      <c r="G5586">
        <v>201901</v>
      </c>
      <c r="H5586" t="s">
        <v>1354</v>
      </c>
    </row>
    <row r="5587" spans="1:8">
      <c r="A5587" s="1" t="s">
        <v>38</v>
      </c>
      <c r="B5587" s="1" t="s">
        <v>8</v>
      </c>
      <c r="C5587">
        <v>3763.2231499999998</v>
      </c>
      <c r="D5587" s="2" t="s">
        <v>6697</v>
      </c>
      <c r="E5587" s="2" t="s">
        <v>6698</v>
      </c>
      <c r="F5587">
        <v>2.6572965783333899E-4</v>
      </c>
      <c r="G5587">
        <v>201901</v>
      </c>
      <c r="H5587" t="s">
        <v>1394</v>
      </c>
    </row>
    <row r="5588" spans="1:8">
      <c r="A5588" s="1" t="s">
        <v>39</v>
      </c>
      <c r="B5588" s="1" t="s">
        <v>8</v>
      </c>
      <c r="C5588">
        <v>692.16521999999998</v>
      </c>
      <c r="D5588" s="2" t="s">
        <v>6697</v>
      </c>
      <c r="E5588" s="2" t="s">
        <v>6698</v>
      </c>
      <c r="F5588">
        <v>1.4447417626675897E-3</v>
      </c>
      <c r="G5588">
        <v>201901</v>
      </c>
      <c r="H5588" t="s">
        <v>1434</v>
      </c>
    </row>
    <row r="5589" spans="1:8">
      <c r="A5589" s="1" t="s">
        <v>40</v>
      </c>
      <c r="B5589" s="1" t="s">
        <v>8</v>
      </c>
      <c r="C5589">
        <v>1.1454</v>
      </c>
      <c r="D5589" s="2" t="s">
        <v>6697</v>
      </c>
      <c r="E5589" s="2" t="s">
        <v>6698</v>
      </c>
      <c r="F5589">
        <v>0.87305744718002443</v>
      </c>
      <c r="G5589">
        <v>201901</v>
      </c>
      <c r="H5589" t="s">
        <v>1474</v>
      </c>
    </row>
    <row r="5590" spans="1:8">
      <c r="A5590" s="1" t="s">
        <v>6388</v>
      </c>
      <c r="B5590" s="1" t="s">
        <v>8</v>
      </c>
      <c r="C5590">
        <v>28.0623</v>
      </c>
      <c r="D5590" s="2" t="s">
        <v>6697</v>
      </c>
      <c r="E5590" s="2" t="s">
        <v>6698</v>
      </c>
      <c r="F5590">
        <v>3.5634997844082632E-2</v>
      </c>
      <c r="G5590">
        <v>201901</v>
      </c>
      <c r="H5590" t="s">
        <v>6468</v>
      </c>
    </row>
    <row r="5591" spans="1:8">
      <c r="A5591" s="1" t="s">
        <v>41</v>
      </c>
      <c r="B5591" s="1" t="s">
        <v>8</v>
      </c>
      <c r="C5591">
        <v>110.265</v>
      </c>
      <c r="D5591" s="2" t="s">
        <v>6697</v>
      </c>
      <c r="E5591" s="2" t="s">
        <v>6698</v>
      </c>
      <c r="F5591">
        <v>9.0690608987439355E-3</v>
      </c>
      <c r="G5591">
        <v>201901</v>
      </c>
      <c r="H5591" t="s">
        <v>1514</v>
      </c>
    </row>
    <row r="5592" spans="1:8">
      <c r="A5592" s="1" t="s">
        <v>42</v>
      </c>
      <c r="B5592" s="1" t="s">
        <v>8</v>
      </c>
      <c r="C5592">
        <v>25.777999999999999</v>
      </c>
      <c r="D5592" s="2" t="s">
        <v>6697</v>
      </c>
      <c r="E5592" s="2" t="s">
        <v>6698</v>
      </c>
      <c r="F5592">
        <v>3.8792769027853211E-2</v>
      </c>
      <c r="G5592">
        <v>201901</v>
      </c>
      <c r="H5592" t="s">
        <v>1554</v>
      </c>
    </row>
    <row r="5593" spans="1:8">
      <c r="A5593" s="1" t="s">
        <v>43</v>
      </c>
      <c r="B5593" s="1" t="s">
        <v>8</v>
      </c>
      <c r="C5593">
        <v>203.56048999999999</v>
      </c>
      <c r="D5593" s="2" t="s">
        <v>6697</v>
      </c>
      <c r="E5593" s="2" t="s">
        <v>6698</v>
      </c>
      <c r="F5593">
        <v>4.9125446691546089E-3</v>
      </c>
      <c r="G5593">
        <v>201901</v>
      </c>
      <c r="H5593" t="s">
        <v>1594</v>
      </c>
    </row>
    <row r="5594" spans="1:8">
      <c r="A5594" s="1" t="s">
        <v>44</v>
      </c>
      <c r="B5594" s="1" t="s">
        <v>8</v>
      </c>
      <c r="C5594">
        <v>7.4672999999999998</v>
      </c>
      <c r="D5594" s="2" t="s">
        <v>6697</v>
      </c>
      <c r="E5594" s="2" t="s">
        <v>6698</v>
      </c>
      <c r="F5594">
        <v>0.13391721237930712</v>
      </c>
      <c r="G5594">
        <v>201901</v>
      </c>
      <c r="H5594" t="s">
        <v>1634</v>
      </c>
    </row>
    <row r="5595" spans="1:8">
      <c r="A5595" s="1" t="s">
        <v>45</v>
      </c>
      <c r="B5595" s="1" t="s">
        <v>8</v>
      </c>
      <c r="C5595">
        <v>57.094700000000003</v>
      </c>
      <c r="D5595" s="2" t="s">
        <v>6697</v>
      </c>
      <c r="E5595" s="2" t="s">
        <v>6698</v>
      </c>
      <c r="F5595">
        <v>1.7514760564465704E-2</v>
      </c>
      <c r="G5595">
        <v>201901</v>
      </c>
      <c r="H5595" t="s">
        <v>1674</v>
      </c>
    </row>
    <row r="5596" spans="1:8">
      <c r="A5596" s="1" t="s">
        <v>46</v>
      </c>
      <c r="B5596" s="1" t="s">
        <v>8</v>
      </c>
      <c r="C5596">
        <v>134.94370000000001</v>
      </c>
      <c r="D5596" s="2" t="s">
        <v>6697</v>
      </c>
      <c r="E5596" s="2" t="s">
        <v>6698</v>
      </c>
      <c r="F5596">
        <v>7.4104978594776933E-3</v>
      </c>
      <c r="G5596">
        <v>201901</v>
      </c>
      <c r="H5596" t="s">
        <v>1714</v>
      </c>
    </row>
    <row r="5597" spans="1:8">
      <c r="A5597" s="1" t="s">
        <v>47</v>
      </c>
      <c r="B5597" s="1" t="s">
        <v>8</v>
      </c>
      <c r="C5597">
        <v>20.419899999999998</v>
      </c>
      <c r="D5597" s="2" t="s">
        <v>6697</v>
      </c>
      <c r="E5597" s="2" t="s">
        <v>6698</v>
      </c>
      <c r="F5597">
        <v>4.8971836296945633E-2</v>
      </c>
      <c r="G5597">
        <v>201901</v>
      </c>
      <c r="H5597" t="s">
        <v>1754</v>
      </c>
    </row>
    <row r="5598" spans="1:8">
      <c r="A5598" s="1" t="s">
        <v>48</v>
      </c>
      <c r="B5598" s="1" t="s">
        <v>8</v>
      </c>
      <c r="C5598">
        <v>17.386600000000001</v>
      </c>
      <c r="D5598" s="2" t="s">
        <v>6697</v>
      </c>
      <c r="E5598" s="2" t="s">
        <v>6698</v>
      </c>
      <c r="F5598">
        <v>5.7515557958427749E-2</v>
      </c>
      <c r="G5598">
        <v>201901</v>
      </c>
      <c r="H5598" t="s">
        <v>1794</v>
      </c>
    </row>
    <row r="5599" spans="1:8">
      <c r="A5599" s="1" t="s">
        <v>49</v>
      </c>
      <c r="B5599" s="1" t="s">
        <v>8</v>
      </c>
      <c r="C5599">
        <v>31.903199999999998</v>
      </c>
      <c r="D5599" s="2" t="s">
        <v>6697</v>
      </c>
      <c r="E5599" s="2" t="s">
        <v>6698</v>
      </c>
      <c r="F5599">
        <v>3.1344818074675894E-2</v>
      </c>
      <c r="G5599">
        <v>201901</v>
      </c>
      <c r="H5599" t="s">
        <v>1834</v>
      </c>
    </row>
    <row r="5600" spans="1:8">
      <c r="A5600" s="1" t="s">
        <v>8</v>
      </c>
      <c r="B5600" s="1" t="s">
        <v>8</v>
      </c>
      <c r="C5600">
        <v>1</v>
      </c>
      <c r="D5600" s="2" t="s">
        <v>6697</v>
      </c>
      <c r="E5600" s="2" t="s">
        <v>6698</v>
      </c>
      <c r="F5600">
        <v>1</v>
      </c>
      <c r="G5600">
        <v>201901</v>
      </c>
      <c r="H5600" t="s">
        <v>1874</v>
      </c>
    </row>
    <row r="5601" spans="1:8">
      <c r="A5601" s="1" t="s">
        <v>50</v>
      </c>
      <c r="B5601" s="1" t="s">
        <v>8</v>
      </c>
      <c r="C5601">
        <v>2.4569999999999999</v>
      </c>
      <c r="D5601" s="2" t="s">
        <v>6697</v>
      </c>
      <c r="E5601" s="2" t="s">
        <v>6698</v>
      </c>
      <c r="F5601">
        <v>0.40700040700040702</v>
      </c>
      <c r="G5601">
        <v>201901</v>
      </c>
      <c r="H5601" t="s">
        <v>1914</v>
      </c>
    </row>
    <row r="5602" spans="1:8">
      <c r="A5602" s="1" t="s">
        <v>51</v>
      </c>
      <c r="B5602" s="1" t="s">
        <v>8</v>
      </c>
      <c r="C5602">
        <v>0.90273000000000003</v>
      </c>
      <c r="D5602" s="2" t="s">
        <v>6697</v>
      </c>
      <c r="E5602" s="2" t="s">
        <v>6698</v>
      </c>
      <c r="F5602">
        <v>1.1077509332801612</v>
      </c>
      <c r="G5602">
        <v>201901</v>
      </c>
      <c r="H5602" t="s">
        <v>1954</v>
      </c>
    </row>
    <row r="5603" spans="1:8">
      <c r="A5603" s="1" t="s">
        <v>52</v>
      </c>
      <c r="B5603" s="1" t="s">
        <v>8</v>
      </c>
      <c r="C5603">
        <v>0.90273000000000003</v>
      </c>
      <c r="D5603" s="2" t="s">
        <v>6697</v>
      </c>
      <c r="E5603" s="2" t="s">
        <v>6698</v>
      </c>
      <c r="F5603">
        <v>1.1077509332801612</v>
      </c>
      <c r="G5603">
        <v>201901</v>
      </c>
      <c r="H5603" t="s">
        <v>1994</v>
      </c>
    </row>
    <row r="5604" spans="1:8">
      <c r="A5604" s="1" t="s">
        <v>53</v>
      </c>
      <c r="B5604" s="1" t="s">
        <v>8</v>
      </c>
      <c r="C5604">
        <v>3.0432999999999999</v>
      </c>
      <c r="D5604" s="2" t="s">
        <v>6697</v>
      </c>
      <c r="E5604" s="2" t="s">
        <v>6698</v>
      </c>
      <c r="F5604">
        <v>0.32859067459665497</v>
      </c>
      <c r="G5604">
        <v>201901</v>
      </c>
      <c r="H5604" t="s">
        <v>2034</v>
      </c>
    </row>
    <row r="5605" spans="1:8">
      <c r="A5605" s="1" t="s">
        <v>54</v>
      </c>
      <c r="B5605" s="1" t="s">
        <v>8</v>
      </c>
      <c r="C5605">
        <v>5.5030000000000001</v>
      </c>
      <c r="D5605" s="2" t="s">
        <v>6697</v>
      </c>
      <c r="E5605" s="2" t="s">
        <v>6698</v>
      </c>
      <c r="F5605">
        <v>0.18171906232963839</v>
      </c>
      <c r="G5605">
        <v>201901</v>
      </c>
      <c r="H5605" t="s">
        <v>2074</v>
      </c>
    </row>
    <row r="5606" spans="1:8">
      <c r="A5606" s="1" t="s">
        <v>55</v>
      </c>
      <c r="B5606" s="1" t="s">
        <v>8</v>
      </c>
      <c r="C5606">
        <v>0.90273000000000003</v>
      </c>
      <c r="D5606" s="2" t="s">
        <v>6697</v>
      </c>
      <c r="E5606" s="2" t="s">
        <v>6698</v>
      </c>
      <c r="F5606">
        <v>1.1077509332801612</v>
      </c>
      <c r="G5606">
        <v>201901</v>
      </c>
      <c r="H5606" t="s">
        <v>2114</v>
      </c>
    </row>
    <row r="5607" spans="1:8">
      <c r="A5607" s="1" t="s">
        <v>56</v>
      </c>
      <c r="B5607" s="1" t="s">
        <v>8</v>
      </c>
      <c r="C5607">
        <v>56.7</v>
      </c>
      <c r="D5607" s="2" t="s">
        <v>6697</v>
      </c>
      <c r="E5607" s="2" t="s">
        <v>6698</v>
      </c>
      <c r="F5607">
        <v>1.7636684303350969E-2</v>
      </c>
      <c r="G5607">
        <v>201901</v>
      </c>
      <c r="H5607" t="s">
        <v>2154</v>
      </c>
    </row>
    <row r="5608" spans="1:8">
      <c r="A5608" s="1" t="s">
        <v>57</v>
      </c>
      <c r="B5608" s="1" t="s">
        <v>8</v>
      </c>
      <c r="C5608">
        <v>10364.250700000001</v>
      </c>
      <c r="D5608" s="2" t="s">
        <v>6697</v>
      </c>
      <c r="E5608" s="2" t="s">
        <v>6698</v>
      </c>
      <c r="F5608">
        <v>9.6485508595425996E-5</v>
      </c>
      <c r="G5608">
        <v>201901</v>
      </c>
      <c r="H5608" t="s">
        <v>2194</v>
      </c>
    </row>
    <row r="5609" spans="1:8">
      <c r="A5609" s="1" t="s">
        <v>58</v>
      </c>
      <c r="B5609" s="1" t="s">
        <v>8</v>
      </c>
      <c r="C5609">
        <v>8.8606099999999994</v>
      </c>
      <c r="D5609" s="2" t="s">
        <v>6697</v>
      </c>
      <c r="E5609" s="2" t="s">
        <v>6698</v>
      </c>
      <c r="F5609">
        <v>0.11285904695049213</v>
      </c>
      <c r="G5609">
        <v>201901</v>
      </c>
      <c r="H5609" t="s">
        <v>2234</v>
      </c>
    </row>
    <row r="5610" spans="1:8">
      <c r="A5610" s="1" t="s">
        <v>59</v>
      </c>
      <c r="B5610" s="1" t="s">
        <v>8</v>
      </c>
      <c r="C5610">
        <v>238.55</v>
      </c>
      <c r="D5610" s="2" t="s">
        <v>6697</v>
      </c>
      <c r="E5610" s="2" t="s">
        <v>6698</v>
      </c>
      <c r="F5610">
        <v>4.1919932928107312E-3</v>
      </c>
      <c r="G5610">
        <v>201901</v>
      </c>
      <c r="H5610" t="s">
        <v>2274</v>
      </c>
    </row>
    <row r="5611" spans="1:8">
      <c r="A5611" s="1" t="s">
        <v>60</v>
      </c>
      <c r="B5611" s="1" t="s">
        <v>8</v>
      </c>
      <c r="C5611">
        <v>8.9716000000000005</v>
      </c>
      <c r="D5611" s="2" t="s">
        <v>6697</v>
      </c>
      <c r="E5611" s="2" t="s">
        <v>6698</v>
      </c>
      <c r="F5611">
        <v>0.11146283828971421</v>
      </c>
      <c r="G5611">
        <v>201901</v>
      </c>
      <c r="H5611" t="s">
        <v>2314</v>
      </c>
    </row>
    <row r="5612" spans="1:8">
      <c r="A5612" s="1" t="s">
        <v>61</v>
      </c>
      <c r="B5612" s="1" t="s">
        <v>8</v>
      </c>
      <c r="C5612">
        <v>27.876519999999999</v>
      </c>
      <c r="D5612" s="2" t="s">
        <v>6697</v>
      </c>
      <c r="E5612" s="2" t="s">
        <v>6698</v>
      </c>
      <c r="F5612">
        <v>3.5872483365929464E-2</v>
      </c>
      <c r="G5612">
        <v>201901</v>
      </c>
      <c r="H5612" t="s">
        <v>2354</v>
      </c>
    </row>
    <row r="5613" spans="1:8">
      <c r="A5613" s="1" t="s">
        <v>62</v>
      </c>
      <c r="B5613" s="1" t="s">
        <v>8</v>
      </c>
      <c r="C5613">
        <v>7.4095000000000004</v>
      </c>
      <c r="D5613" s="2" t="s">
        <v>6697</v>
      </c>
      <c r="E5613" s="2" t="s">
        <v>6698</v>
      </c>
      <c r="F5613">
        <v>0.134961873270801</v>
      </c>
      <c r="G5613">
        <v>201901</v>
      </c>
      <c r="H5613" t="s">
        <v>2394</v>
      </c>
    </row>
    <row r="5614" spans="1:8">
      <c r="A5614" s="1" t="s">
        <v>63</v>
      </c>
      <c r="B5614" s="1" t="s">
        <v>8</v>
      </c>
      <c r="C5614">
        <v>88.288690000000003</v>
      </c>
      <c r="D5614" s="2" t="s">
        <v>6697</v>
      </c>
      <c r="E5614" s="2" t="s">
        <v>6698</v>
      </c>
      <c r="F5614">
        <v>1.1326479076765098E-2</v>
      </c>
      <c r="G5614">
        <v>201901</v>
      </c>
      <c r="H5614" t="s">
        <v>2434</v>
      </c>
    </row>
    <row r="5615" spans="1:8">
      <c r="A5615" s="1" t="s">
        <v>64</v>
      </c>
      <c r="B5615" s="1" t="s">
        <v>8</v>
      </c>
      <c r="C5615">
        <v>321.61</v>
      </c>
      <c r="D5615" s="2" t="s">
        <v>6697</v>
      </c>
      <c r="E5615" s="2" t="s">
        <v>6698</v>
      </c>
      <c r="F5615">
        <v>3.1093560523615558E-3</v>
      </c>
      <c r="G5615">
        <v>201901</v>
      </c>
      <c r="H5615" t="s">
        <v>2474</v>
      </c>
    </row>
    <row r="5616" spans="1:8">
      <c r="A5616" s="1" t="s">
        <v>65</v>
      </c>
      <c r="B5616" s="1" t="s">
        <v>8</v>
      </c>
      <c r="C5616">
        <v>16639.28</v>
      </c>
      <c r="D5616" s="2" t="s">
        <v>6697</v>
      </c>
      <c r="E5616" s="2" t="s">
        <v>6698</v>
      </c>
      <c r="F5616">
        <v>6.0098754273021435E-5</v>
      </c>
      <c r="G5616">
        <v>201901</v>
      </c>
      <c r="H5616" t="s">
        <v>2514</v>
      </c>
    </row>
    <row r="5617" spans="1:8">
      <c r="A5617" s="1" t="s">
        <v>66</v>
      </c>
      <c r="B5617" s="1" t="s">
        <v>8</v>
      </c>
      <c r="C5617">
        <v>4.3128000000000002</v>
      </c>
      <c r="D5617" s="2" t="s">
        <v>6697</v>
      </c>
      <c r="E5617" s="2" t="s">
        <v>6698</v>
      </c>
      <c r="F5617">
        <v>0.23186792802819514</v>
      </c>
      <c r="G5617">
        <v>201901</v>
      </c>
      <c r="H5617" t="s">
        <v>2554</v>
      </c>
    </row>
    <row r="5618" spans="1:8">
      <c r="A5618" s="1" t="s">
        <v>67</v>
      </c>
      <c r="B5618" s="1" t="s">
        <v>8</v>
      </c>
      <c r="C5618">
        <v>80.225499999999997</v>
      </c>
      <c r="D5618" s="2" t="s">
        <v>6697</v>
      </c>
      <c r="E5618" s="2" t="s">
        <v>6698</v>
      </c>
      <c r="F5618">
        <v>1.2464864662731926E-2</v>
      </c>
      <c r="G5618">
        <v>201901</v>
      </c>
      <c r="H5618" t="s">
        <v>2594</v>
      </c>
    </row>
    <row r="5619" spans="1:8">
      <c r="A5619" s="1" t="s">
        <v>68</v>
      </c>
      <c r="B5619" s="1" t="s">
        <v>8</v>
      </c>
      <c r="C5619">
        <v>1363.0260000000001</v>
      </c>
      <c r="D5619" s="2" t="s">
        <v>6697</v>
      </c>
      <c r="E5619" s="2" t="s">
        <v>6698</v>
      </c>
      <c r="F5619">
        <v>7.3366172031934826E-4</v>
      </c>
      <c r="G5619">
        <v>201901</v>
      </c>
      <c r="H5619" t="s">
        <v>2634</v>
      </c>
    </row>
    <row r="5620" spans="1:8">
      <c r="A5620" s="1" t="s">
        <v>69</v>
      </c>
      <c r="B5620" s="1" t="s">
        <v>8</v>
      </c>
      <c r="C5620">
        <v>48106.8</v>
      </c>
      <c r="D5620" s="2" t="s">
        <v>6697</v>
      </c>
      <c r="E5620" s="2" t="s">
        <v>6698</v>
      </c>
      <c r="F5620">
        <v>2.0787082075714866E-5</v>
      </c>
      <c r="G5620">
        <v>201901</v>
      </c>
      <c r="H5620" t="s">
        <v>2674</v>
      </c>
    </row>
    <row r="5621" spans="1:8">
      <c r="A5621" s="1" t="s">
        <v>70</v>
      </c>
      <c r="B5621" s="1" t="s">
        <v>8</v>
      </c>
      <c r="C5621">
        <v>133.19999999999999</v>
      </c>
      <c r="D5621" s="2" t="s">
        <v>6697</v>
      </c>
      <c r="E5621" s="2" t="s">
        <v>6698</v>
      </c>
      <c r="F5621">
        <v>7.5075075075075083E-3</v>
      </c>
      <c r="G5621">
        <v>201901</v>
      </c>
      <c r="H5621" t="s">
        <v>2714</v>
      </c>
    </row>
    <row r="5622" spans="1:8">
      <c r="A5622" s="1" t="s">
        <v>71</v>
      </c>
      <c r="B5622" s="1" t="s">
        <v>8</v>
      </c>
      <c r="C5622">
        <v>142.07395</v>
      </c>
      <c r="D5622" s="2" t="s">
        <v>6697</v>
      </c>
      <c r="E5622" s="2" t="s">
        <v>6698</v>
      </c>
      <c r="F5622">
        <v>7.038588002937907E-3</v>
      </c>
      <c r="G5622">
        <v>201901</v>
      </c>
      <c r="H5622" t="s">
        <v>2754</v>
      </c>
    </row>
    <row r="5623" spans="1:8">
      <c r="A5623" s="1" t="s">
        <v>72</v>
      </c>
      <c r="B5623" s="1" t="s">
        <v>8</v>
      </c>
      <c r="C5623">
        <v>0.81208999999999998</v>
      </c>
      <c r="D5623" s="2" t="s">
        <v>6697</v>
      </c>
      <c r="E5623" s="2" t="s">
        <v>6698</v>
      </c>
      <c r="F5623">
        <v>1.2313906094152127</v>
      </c>
      <c r="G5623">
        <v>201901</v>
      </c>
      <c r="H5623" t="s">
        <v>2794</v>
      </c>
    </row>
    <row r="5624" spans="1:8">
      <c r="A5624" s="1" t="s">
        <v>73</v>
      </c>
      <c r="B5624" s="1" t="s">
        <v>8</v>
      </c>
      <c r="C5624">
        <v>126.4</v>
      </c>
      <c r="D5624" s="2" t="s">
        <v>6697</v>
      </c>
      <c r="E5624" s="2" t="s">
        <v>6698</v>
      </c>
      <c r="F5624">
        <v>7.9113924050632899E-3</v>
      </c>
      <c r="G5624">
        <v>201901</v>
      </c>
      <c r="H5624" t="s">
        <v>2834</v>
      </c>
    </row>
    <row r="5625" spans="1:8">
      <c r="A5625" s="1" t="s">
        <v>74</v>
      </c>
      <c r="B5625" s="1" t="s">
        <v>8</v>
      </c>
      <c r="C5625">
        <v>115.9089</v>
      </c>
      <c r="D5625" s="2" t="s">
        <v>6697</v>
      </c>
      <c r="E5625" s="2" t="s">
        <v>6698</v>
      </c>
      <c r="F5625">
        <v>8.6274651903348234E-3</v>
      </c>
      <c r="G5625">
        <v>201901</v>
      </c>
      <c r="H5625" t="s">
        <v>2874</v>
      </c>
    </row>
    <row r="5626" spans="1:8">
      <c r="A5626" s="1" t="s">
        <v>75</v>
      </c>
      <c r="B5626" s="1" t="s">
        <v>8</v>
      </c>
      <c r="C5626">
        <v>80.006190000000004</v>
      </c>
      <c r="D5626" s="2" t="s">
        <v>6697</v>
      </c>
      <c r="E5626" s="2" t="s">
        <v>6698</v>
      </c>
      <c r="F5626">
        <v>1.2499032887330343E-2</v>
      </c>
      <c r="G5626">
        <v>201901</v>
      </c>
      <c r="H5626" t="s">
        <v>2914</v>
      </c>
    </row>
    <row r="5627" spans="1:8">
      <c r="A5627" s="1" t="s">
        <v>76</v>
      </c>
      <c r="B5627" s="1" t="s">
        <v>8</v>
      </c>
      <c r="C5627">
        <v>4618</v>
      </c>
      <c r="D5627" s="2" t="s">
        <v>6697</v>
      </c>
      <c r="E5627" s="2" t="s">
        <v>6698</v>
      </c>
      <c r="F5627">
        <v>2.1654395842355997E-4</v>
      </c>
      <c r="G5627">
        <v>201901</v>
      </c>
      <c r="H5627" t="s">
        <v>2954</v>
      </c>
    </row>
    <row r="5628" spans="1:8">
      <c r="A5628" s="1" t="s">
        <v>77</v>
      </c>
      <c r="B5628" s="1" t="s">
        <v>8</v>
      </c>
      <c r="C5628">
        <v>491.96775000000002</v>
      </c>
      <c r="D5628" s="2" t="s">
        <v>6697</v>
      </c>
      <c r="E5628" s="2" t="s">
        <v>6698</v>
      </c>
      <c r="F5628">
        <v>2.0326535631654714E-3</v>
      </c>
      <c r="G5628">
        <v>201901</v>
      </c>
      <c r="H5628" t="s">
        <v>2994</v>
      </c>
    </row>
    <row r="5629" spans="1:8">
      <c r="A5629" s="1" t="s">
        <v>79</v>
      </c>
      <c r="B5629" s="1" t="s">
        <v>8</v>
      </c>
      <c r="C5629">
        <v>1279.3499999999999</v>
      </c>
      <c r="D5629" s="2" t="s">
        <v>6697</v>
      </c>
      <c r="E5629" s="2" t="s">
        <v>6698</v>
      </c>
      <c r="F5629">
        <v>7.8164693008168213E-4</v>
      </c>
      <c r="G5629">
        <v>201901</v>
      </c>
      <c r="H5629" t="s">
        <v>3034</v>
      </c>
    </row>
    <row r="5630" spans="1:8">
      <c r="A5630" s="1" t="s">
        <v>80</v>
      </c>
      <c r="B5630" s="1" t="s">
        <v>8</v>
      </c>
      <c r="C5630">
        <v>0.34745999999999999</v>
      </c>
      <c r="D5630" s="2" t="s">
        <v>6697</v>
      </c>
      <c r="E5630" s="2" t="s">
        <v>6698</v>
      </c>
      <c r="F5630">
        <v>2.8780291256547517</v>
      </c>
      <c r="G5630">
        <v>201901</v>
      </c>
      <c r="H5630" t="s">
        <v>3074</v>
      </c>
    </row>
    <row r="5631" spans="1:8">
      <c r="A5631" s="1" t="s">
        <v>81</v>
      </c>
      <c r="B5631" s="1" t="s">
        <v>8</v>
      </c>
      <c r="C5631">
        <v>0.93923000000000001</v>
      </c>
      <c r="D5631" s="2" t="s">
        <v>6697</v>
      </c>
      <c r="E5631" s="2" t="s">
        <v>6698</v>
      </c>
      <c r="F5631">
        <v>1.0647019366928228</v>
      </c>
      <c r="G5631">
        <v>201901</v>
      </c>
      <c r="H5631" t="s">
        <v>3114</v>
      </c>
    </row>
    <row r="5632" spans="1:8">
      <c r="A5632" s="1" t="s">
        <v>82</v>
      </c>
      <c r="B5632" s="1" t="s">
        <v>8</v>
      </c>
      <c r="C5632">
        <v>422.7</v>
      </c>
      <c r="D5632" s="2" t="s">
        <v>6697</v>
      </c>
      <c r="E5632" s="2" t="s">
        <v>6698</v>
      </c>
      <c r="F5632">
        <v>2.3657440264963333E-3</v>
      </c>
      <c r="G5632">
        <v>201901</v>
      </c>
      <c r="H5632" t="s">
        <v>3154</v>
      </c>
    </row>
    <row r="5633" spans="1:8">
      <c r="A5633" s="1" t="s">
        <v>83</v>
      </c>
      <c r="B5633" s="1" t="s">
        <v>8</v>
      </c>
      <c r="C5633">
        <v>9753.5</v>
      </c>
      <c r="D5633" s="2" t="s">
        <v>6697</v>
      </c>
      <c r="E5633" s="2" t="s">
        <v>6698</v>
      </c>
      <c r="F5633">
        <v>1.0252729789306403E-4</v>
      </c>
      <c r="G5633">
        <v>201901</v>
      </c>
      <c r="H5633" t="s">
        <v>3194</v>
      </c>
    </row>
    <row r="5634" spans="1:8">
      <c r="A5634" s="1" t="s">
        <v>84</v>
      </c>
      <c r="B5634" s="1" t="s">
        <v>8</v>
      </c>
      <c r="C5634">
        <v>1726.6904999999999</v>
      </c>
      <c r="D5634" s="2" t="s">
        <v>6697</v>
      </c>
      <c r="E5634" s="2" t="s">
        <v>6698</v>
      </c>
      <c r="F5634">
        <v>5.7914258519404605E-4</v>
      </c>
      <c r="G5634">
        <v>201901</v>
      </c>
      <c r="H5634" t="s">
        <v>3234</v>
      </c>
    </row>
    <row r="5635" spans="1:8">
      <c r="A5635" s="1" t="s">
        <v>85</v>
      </c>
      <c r="B5635" s="1" t="s">
        <v>8</v>
      </c>
      <c r="C5635">
        <v>206.82689999999999</v>
      </c>
      <c r="D5635" s="2" t="s">
        <v>6697</v>
      </c>
      <c r="E5635" s="2" t="s">
        <v>6698</v>
      </c>
      <c r="F5635">
        <v>4.8349610229617137E-3</v>
      </c>
      <c r="G5635">
        <v>201901</v>
      </c>
      <c r="H5635" t="s">
        <v>3274</v>
      </c>
    </row>
    <row r="5636" spans="1:8">
      <c r="A5636" s="1" t="s">
        <v>86</v>
      </c>
      <c r="B5636" s="1" t="s">
        <v>8</v>
      </c>
      <c r="C5636">
        <v>180.31494000000001</v>
      </c>
      <c r="D5636" s="2" t="s">
        <v>6697</v>
      </c>
      <c r="E5636" s="2" t="s">
        <v>6698</v>
      </c>
      <c r="F5636">
        <v>5.5458521628878894E-3</v>
      </c>
      <c r="G5636">
        <v>201901</v>
      </c>
      <c r="H5636" t="s">
        <v>3314</v>
      </c>
    </row>
    <row r="5637" spans="1:8">
      <c r="A5637" s="1" t="s">
        <v>87</v>
      </c>
      <c r="B5637" s="1" t="s">
        <v>8</v>
      </c>
      <c r="C5637">
        <v>16.450600000000001</v>
      </c>
      <c r="D5637" s="2" t="s">
        <v>6697</v>
      </c>
      <c r="E5637" s="2" t="s">
        <v>6698</v>
      </c>
      <c r="F5637">
        <v>6.0788056362685854E-2</v>
      </c>
      <c r="G5637">
        <v>201901</v>
      </c>
      <c r="H5637" t="s">
        <v>3354</v>
      </c>
    </row>
    <row r="5638" spans="1:8">
      <c r="A5638" s="1" t="s">
        <v>88</v>
      </c>
      <c r="B5638" s="1" t="s">
        <v>8</v>
      </c>
      <c r="C5638">
        <v>1.58755</v>
      </c>
      <c r="D5638" s="2" t="s">
        <v>6697</v>
      </c>
      <c r="E5638" s="2" t="s">
        <v>6698</v>
      </c>
      <c r="F5638">
        <v>0.62990142042770303</v>
      </c>
      <c r="G5638">
        <v>201901</v>
      </c>
      <c r="H5638" t="s">
        <v>3394</v>
      </c>
    </row>
    <row r="5639" spans="1:8">
      <c r="A5639" s="1" t="s">
        <v>89</v>
      </c>
      <c r="B5639" s="1" t="s">
        <v>8</v>
      </c>
      <c r="C5639">
        <v>10.892200000000001</v>
      </c>
      <c r="D5639" s="2" t="s">
        <v>6697</v>
      </c>
      <c r="E5639" s="2" t="s">
        <v>6698</v>
      </c>
      <c r="F5639">
        <v>9.1808817318815295E-2</v>
      </c>
      <c r="G5639">
        <v>201901</v>
      </c>
      <c r="H5639" t="s">
        <v>3434</v>
      </c>
    </row>
    <row r="5640" spans="1:8">
      <c r="A5640" s="1" t="s">
        <v>90</v>
      </c>
      <c r="B5640" s="1" t="s">
        <v>8</v>
      </c>
      <c r="C5640">
        <v>19.716699999999999</v>
      </c>
      <c r="D5640" s="2" t="s">
        <v>6697</v>
      </c>
      <c r="E5640" s="2" t="s">
        <v>6698</v>
      </c>
      <c r="F5640">
        <v>5.0718426511535908E-2</v>
      </c>
      <c r="G5640">
        <v>201901</v>
      </c>
      <c r="H5640" t="s">
        <v>3474</v>
      </c>
    </row>
    <row r="5641" spans="1:8">
      <c r="A5641" s="1" t="s">
        <v>91</v>
      </c>
      <c r="B5641" s="1" t="s">
        <v>8</v>
      </c>
      <c r="C5641">
        <v>3945.2</v>
      </c>
      <c r="D5641" s="2" t="s">
        <v>6697</v>
      </c>
      <c r="E5641" s="2" t="s">
        <v>6698</v>
      </c>
      <c r="F5641">
        <v>2.5347257426746429E-4</v>
      </c>
      <c r="G5641">
        <v>201901</v>
      </c>
      <c r="H5641" t="s">
        <v>3514</v>
      </c>
    </row>
    <row r="5642" spans="1:8">
      <c r="A5642" s="1" t="s">
        <v>92</v>
      </c>
      <c r="B5642" s="1" t="s">
        <v>8</v>
      </c>
      <c r="C5642">
        <v>61.493299999999998</v>
      </c>
      <c r="D5642" s="2" t="s">
        <v>6697</v>
      </c>
      <c r="E5642" s="2" t="s">
        <v>6698</v>
      </c>
      <c r="F5642">
        <v>1.6261934226980825E-2</v>
      </c>
      <c r="G5642">
        <v>201901</v>
      </c>
      <c r="H5642" t="s">
        <v>3554</v>
      </c>
    </row>
    <row r="5643" spans="1:8">
      <c r="A5643" s="1" t="s">
        <v>93</v>
      </c>
      <c r="B5643" s="1" t="s">
        <v>8</v>
      </c>
      <c r="C5643">
        <v>1798.278</v>
      </c>
      <c r="D5643" s="2" t="s">
        <v>6697</v>
      </c>
      <c r="E5643" s="2" t="s">
        <v>6698</v>
      </c>
      <c r="F5643">
        <v>5.5608754597453785E-4</v>
      </c>
      <c r="G5643">
        <v>201901</v>
      </c>
      <c r="H5643" t="s">
        <v>3594</v>
      </c>
    </row>
    <row r="5644" spans="1:8">
      <c r="A5644" s="1" t="s">
        <v>94</v>
      </c>
      <c r="B5644" s="1" t="s">
        <v>8</v>
      </c>
      <c r="C5644">
        <v>3025.3793799999999</v>
      </c>
      <c r="D5644" s="2" t="s">
        <v>6697</v>
      </c>
      <c r="E5644" s="2" t="s">
        <v>6698</v>
      </c>
      <c r="F5644">
        <v>3.3053705813252418E-4</v>
      </c>
      <c r="G5644">
        <v>201901</v>
      </c>
      <c r="H5644" t="s">
        <v>3634</v>
      </c>
    </row>
    <row r="5645" spans="1:8">
      <c r="A5645" s="1" t="s">
        <v>95</v>
      </c>
      <c r="B5645" s="1" t="s">
        <v>8</v>
      </c>
      <c r="C5645">
        <v>9.2340999999999998</v>
      </c>
      <c r="D5645" s="2" t="s">
        <v>6697</v>
      </c>
      <c r="E5645" s="2" t="s">
        <v>6698</v>
      </c>
      <c r="F5645">
        <v>0.10829425715554304</v>
      </c>
      <c r="G5645">
        <v>201901</v>
      </c>
      <c r="H5645" t="s">
        <v>3674</v>
      </c>
    </row>
    <row r="5646" spans="1:8">
      <c r="A5646" s="1" t="s">
        <v>6390</v>
      </c>
      <c r="B5646" s="1" t="s">
        <v>8</v>
      </c>
      <c r="C5646">
        <v>41.524999999999999</v>
      </c>
      <c r="D5646" s="2" t="s">
        <v>6697</v>
      </c>
      <c r="E5646" s="2" t="s">
        <v>6698</v>
      </c>
      <c r="F5646">
        <v>2.4081878386514148E-2</v>
      </c>
      <c r="G5646">
        <v>201901</v>
      </c>
      <c r="H5646" t="s">
        <v>6469</v>
      </c>
    </row>
    <row r="5647" spans="1:8">
      <c r="A5647" s="1" t="s">
        <v>97</v>
      </c>
      <c r="B5647" s="1" t="s">
        <v>8</v>
      </c>
      <c r="C5647">
        <v>39.079900000000002</v>
      </c>
      <c r="D5647" s="2" t="s">
        <v>6697</v>
      </c>
      <c r="E5647" s="2" t="s">
        <v>6698</v>
      </c>
      <c r="F5647">
        <v>2.5588601813208323E-2</v>
      </c>
      <c r="G5647">
        <v>201901</v>
      </c>
      <c r="H5647" t="s">
        <v>3714</v>
      </c>
    </row>
    <row r="5648" spans="1:8">
      <c r="A5648" s="1" t="s">
        <v>98</v>
      </c>
      <c r="B5648" s="1" t="s">
        <v>8</v>
      </c>
      <c r="C5648">
        <v>17.62771</v>
      </c>
      <c r="D5648" s="2" t="s">
        <v>6697</v>
      </c>
      <c r="E5648" s="2" t="s">
        <v>6698</v>
      </c>
      <c r="F5648">
        <v>5.6728866086406003E-2</v>
      </c>
      <c r="G5648">
        <v>201901</v>
      </c>
      <c r="H5648" t="s">
        <v>3754</v>
      </c>
    </row>
    <row r="5649" spans="1:8">
      <c r="A5649" s="1" t="s">
        <v>99</v>
      </c>
      <c r="B5649" s="1" t="s">
        <v>8</v>
      </c>
      <c r="C5649">
        <v>829.65610000000004</v>
      </c>
      <c r="D5649" s="2" t="s">
        <v>6697</v>
      </c>
      <c r="E5649" s="2" t="s">
        <v>6698</v>
      </c>
      <c r="F5649">
        <v>1.2053186856578286E-3</v>
      </c>
      <c r="G5649">
        <v>201901</v>
      </c>
      <c r="H5649" t="s">
        <v>3794</v>
      </c>
    </row>
    <row r="5650" spans="1:8">
      <c r="A5650" s="1" t="s">
        <v>100</v>
      </c>
      <c r="B5650" s="1" t="s">
        <v>8</v>
      </c>
      <c r="C5650">
        <v>22.555399999999999</v>
      </c>
      <c r="D5650" s="2" t="s">
        <v>6697</v>
      </c>
      <c r="E5650" s="2" t="s">
        <v>6698</v>
      </c>
      <c r="F5650">
        <v>4.4335281130017647E-2</v>
      </c>
      <c r="G5650">
        <v>201901</v>
      </c>
      <c r="H5650" t="s">
        <v>3834</v>
      </c>
    </row>
    <row r="5651" spans="1:8">
      <c r="A5651" s="1" t="s">
        <v>101</v>
      </c>
      <c r="B5651" s="1" t="s">
        <v>8</v>
      </c>
      <c r="C5651">
        <v>4.7556000000000003</v>
      </c>
      <c r="D5651" s="2" t="s">
        <v>6697</v>
      </c>
      <c r="E5651" s="2" t="s">
        <v>6698</v>
      </c>
      <c r="F5651">
        <v>0.21027840861300359</v>
      </c>
      <c r="G5651">
        <v>201901</v>
      </c>
      <c r="H5651" t="s">
        <v>3874</v>
      </c>
    </row>
    <row r="5652" spans="1:8">
      <c r="A5652" s="1" t="s">
        <v>102</v>
      </c>
      <c r="B5652" s="1" t="s">
        <v>8</v>
      </c>
      <c r="C5652">
        <v>69.790000000000006</v>
      </c>
      <c r="D5652" s="2" t="s">
        <v>6697</v>
      </c>
      <c r="E5652" s="2" t="s">
        <v>6698</v>
      </c>
      <c r="F5652">
        <v>1.4328700386874909E-2</v>
      </c>
      <c r="G5652">
        <v>201901</v>
      </c>
      <c r="H5652" t="s">
        <v>3914</v>
      </c>
    </row>
    <row r="5653" spans="1:8">
      <c r="A5653" s="1" t="s">
        <v>103</v>
      </c>
      <c r="B5653" s="1" t="s">
        <v>8</v>
      </c>
      <c r="C5653">
        <v>16.450600000000001</v>
      </c>
      <c r="D5653" s="2" t="s">
        <v>6697</v>
      </c>
      <c r="E5653" s="2" t="s">
        <v>6698</v>
      </c>
      <c r="F5653">
        <v>6.0788056362685854E-2</v>
      </c>
      <c r="G5653">
        <v>201901</v>
      </c>
      <c r="H5653" t="s">
        <v>3954</v>
      </c>
    </row>
    <row r="5654" spans="1:8">
      <c r="A5654" s="1" t="s">
        <v>104</v>
      </c>
      <c r="B5654" s="1" t="s">
        <v>8</v>
      </c>
      <c r="C5654">
        <v>349.16480000000001</v>
      </c>
      <c r="D5654" s="2" t="s">
        <v>6697</v>
      </c>
      <c r="E5654" s="2" t="s">
        <v>6698</v>
      </c>
      <c r="F5654">
        <v>2.8639771248419083E-3</v>
      </c>
      <c r="G5654">
        <v>201901</v>
      </c>
      <c r="H5654" t="s">
        <v>3994</v>
      </c>
    </row>
    <row r="5655" spans="1:8">
      <c r="A5655" s="1" t="s">
        <v>105</v>
      </c>
      <c r="B5655" s="1" t="s">
        <v>8</v>
      </c>
      <c r="C5655">
        <v>37.031350000000003</v>
      </c>
      <c r="D5655" s="2" t="s">
        <v>6697</v>
      </c>
      <c r="E5655" s="2" t="s">
        <v>6698</v>
      </c>
      <c r="F5655">
        <v>2.7004146486693029E-2</v>
      </c>
      <c r="G5655">
        <v>201901</v>
      </c>
      <c r="H5655" t="s">
        <v>4034</v>
      </c>
    </row>
    <row r="5656" spans="1:8">
      <c r="A5656" s="1" t="s">
        <v>106</v>
      </c>
      <c r="B5656" s="1" t="s">
        <v>8</v>
      </c>
      <c r="C5656">
        <v>9.9738000000000007</v>
      </c>
      <c r="D5656" s="2" t="s">
        <v>6697</v>
      </c>
      <c r="E5656" s="2" t="s">
        <v>6698</v>
      </c>
      <c r="F5656">
        <v>0.10026268824319717</v>
      </c>
      <c r="G5656">
        <v>201901</v>
      </c>
      <c r="H5656" t="s">
        <v>4074</v>
      </c>
    </row>
    <row r="5657" spans="1:8">
      <c r="A5657" s="1" t="s">
        <v>107</v>
      </c>
      <c r="B5657" s="1" t="s">
        <v>8</v>
      </c>
      <c r="C5657">
        <v>127.86</v>
      </c>
      <c r="D5657" s="2" t="s">
        <v>6697</v>
      </c>
      <c r="E5657" s="2" t="s">
        <v>6698</v>
      </c>
      <c r="F5657">
        <v>7.8210542781166903E-3</v>
      </c>
      <c r="G5657">
        <v>201901</v>
      </c>
      <c r="H5657" t="s">
        <v>4114</v>
      </c>
    </row>
    <row r="5658" spans="1:8">
      <c r="A5658" s="1" t="s">
        <v>108</v>
      </c>
      <c r="B5658" s="1" t="s">
        <v>8</v>
      </c>
      <c r="C5658">
        <v>1.706</v>
      </c>
      <c r="D5658" s="2" t="s">
        <v>6697</v>
      </c>
      <c r="E5658" s="2" t="s">
        <v>6698</v>
      </c>
      <c r="F5658">
        <v>0.58616647127784294</v>
      </c>
      <c r="G5658">
        <v>201901</v>
      </c>
      <c r="H5658" t="s">
        <v>4154</v>
      </c>
    </row>
    <row r="5659" spans="1:8">
      <c r="A5659" s="1" t="s">
        <v>109</v>
      </c>
      <c r="B5659" s="1" t="s">
        <v>8</v>
      </c>
      <c r="C5659">
        <v>0.44041000000000002</v>
      </c>
      <c r="D5659" s="2" t="s">
        <v>6697</v>
      </c>
      <c r="E5659" s="2" t="s">
        <v>6698</v>
      </c>
      <c r="F5659">
        <v>2.2706114756703979</v>
      </c>
      <c r="G5659">
        <v>201901</v>
      </c>
      <c r="H5659" t="s">
        <v>4194</v>
      </c>
    </row>
    <row r="5660" spans="1:8">
      <c r="A5660" s="1" t="s">
        <v>110</v>
      </c>
      <c r="B5660" s="1" t="s">
        <v>8</v>
      </c>
      <c r="C5660">
        <v>1.1454</v>
      </c>
      <c r="D5660" s="2" t="s">
        <v>6697</v>
      </c>
      <c r="E5660" s="2" t="s">
        <v>6698</v>
      </c>
      <c r="F5660">
        <v>0.87305744718002443</v>
      </c>
      <c r="G5660">
        <v>201901</v>
      </c>
      <c r="H5660" t="s">
        <v>4234</v>
      </c>
    </row>
    <row r="5661" spans="1:8">
      <c r="A5661" s="1" t="s">
        <v>111</v>
      </c>
      <c r="B5661" s="1" t="s">
        <v>8</v>
      </c>
      <c r="C5661">
        <v>3.8645800000000001</v>
      </c>
      <c r="D5661" s="2" t="s">
        <v>6697</v>
      </c>
      <c r="E5661" s="2" t="s">
        <v>6698</v>
      </c>
      <c r="F5661">
        <v>0.25876033100621543</v>
      </c>
      <c r="G5661">
        <v>201901</v>
      </c>
      <c r="H5661" t="s">
        <v>4274</v>
      </c>
    </row>
    <row r="5662" spans="1:8">
      <c r="A5662" s="1" t="s">
        <v>112</v>
      </c>
      <c r="B5662" s="1" t="s">
        <v>8</v>
      </c>
      <c r="C5662">
        <v>3.8565700000000001</v>
      </c>
      <c r="D5662" s="2" t="s">
        <v>6697</v>
      </c>
      <c r="E5662" s="2" t="s">
        <v>6698</v>
      </c>
      <c r="F5662">
        <v>0.25929776977988211</v>
      </c>
      <c r="G5662">
        <v>201901</v>
      </c>
      <c r="H5662" t="s">
        <v>4314</v>
      </c>
    </row>
    <row r="5663" spans="1:8">
      <c r="A5663" s="1" t="s">
        <v>113</v>
      </c>
      <c r="B5663" s="1" t="s">
        <v>8</v>
      </c>
      <c r="C5663">
        <v>60.281999999999996</v>
      </c>
      <c r="D5663" s="2" t="s">
        <v>6697</v>
      </c>
      <c r="E5663" s="2" t="s">
        <v>6698</v>
      </c>
      <c r="F5663">
        <v>1.6588699777711425E-2</v>
      </c>
      <c r="G5663">
        <v>201901</v>
      </c>
      <c r="H5663" t="s">
        <v>4354</v>
      </c>
    </row>
    <row r="5664" spans="1:8">
      <c r="A5664" s="1" t="s">
        <v>114</v>
      </c>
      <c r="B5664" s="1" t="s">
        <v>8</v>
      </c>
      <c r="C5664">
        <v>158.36455000000001</v>
      </c>
      <c r="D5664" s="2" t="s">
        <v>6697</v>
      </c>
      <c r="E5664" s="2" t="s">
        <v>6698</v>
      </c>
      <c r="F5664">
        <v>6.3145445113821242E-3</v>
      </c>
      <c r="G5664">
        <v>201901</v>
      </c>
      <c r="H5664" t="s">
        <v>4394</v>
      </c>
    </row>
    <row r="5665" spans="1:8">
      <c r="A5665" s="1" t="s">
        <v>115</v>
      </c>
      <c r="B5665" s="1" t="s">
        <v>8</v>
      </c>
      <c r="C5665">
        <v>4.3028000000000004</v>
      </c>
      <c r="D5665" s="2" t="s">
        <v>6697</v>
      </c>
      <c r="E5665" s="2" t="s">
        <v>6698</v>
      </c>
      <c r="F5665">
        <v>0.2324068048712466</v>
      </c>
      <c r="G5665">
        <v>201901</v>
      </c>
      <c r="H5665" t="s">
        <v>4434</v>
      </c>
    </row>
    <row r="5666" spans="1:8">
      <c r="A5666" s="1" t="s">
        <v>116</v>
      </c>
      <c r="B5666" s="1" t="s">
        <v>8</v>
      </c>
      <c r="C5666">
        <v>6846.0787099999998</v>
      </c>
      <c r="D5666" s="2" t="s">
        <v>6697</v>
      </c>
      <c r="E5666" s="2" t="s">
        <v>6698</v>
      </c>
      <c r="F5666">
        <v>1.4606901882961262E-4</v>
      </c>
      <c r="G5666">
        <v>201901</v>
      </c>
      <c r="H5666" t="s">
        <v>4474</v>
      </c>
    </row>
    <row r="5667" spans="1:8">
      <c r="A5667" s="1" t="s">
        <v>117</v>
      </c>
      <c r="B5667" s="1" t="s">
        <v>8</v>
      </c>
      <c r="C5667">
        <v>4.1692600000000004</v>
      </c>
      <c r="D5667" s="2" t="s">
        <v>6697</v>
      </c>
      <c r="E5667" s="2" t="s">
        <v>6698</v>
      </c>
      <c r="F5667">
        <v>0.23985071691379284</v>
      </c>
      <c r="G5667">
        <v>201901</v>
      </c>
      <c r="H5667" t="s">
        <v>4514</v>
      </c>
    </row>
    <row r="5668" spans="1:8">
      <c r="A5668" s="1" t="s">
        <v>118</v>
      </c>
      <c r="B5668" s="1" t="s">
        <v>8</v>
      </c>
      <c r="C5668">
        <v>4.6630000000000003</v>
      </c>
      <c r="D5668" s="2" t="s">
        <v>6697</v>
      </c>
      <c r="E5668" s="2" t="s">
        <v>6698</v>
      </c>
      <c r="F5668">
        <v>0.2144542140253056</v>
      </c>
      <c r="G5668">
        <v>201901</v>
      </c>
      <c r="H5668" t="s">
        <v>4554</v>
      </c>
    </row>
    <row r="5669" spans="1:8">
      <c r="A5669" s="1" t="s">
        <v>119</v>
      </c>
      <c r="B5669" s="1" t="s">
        <v>8</v>
      </c>
      <c r="C5669">
        <v>118.1729</v>
      </c>
      <c r="D5669" s="2" t="s">
        <v>6697</v>
      </c>
      <c r="E5669" s="2" t="s">
        <v>6698</v>
      </c>
      <c r="F5669">
        <v>8.462177030435912E-3</v>
      </c>
      <c r="G5669">
        <v>201901</v>
      </c>
      <c r="H5669" t="s">
        <v>4594</v>
      </c>
    </row>
    <row r="5670" spans="1:8">
      <c r="A5670" s="1" t="s">
        <v>120</v>
      </c>
      <c r="B5670" s="1" t="s">
        <v>8</v>
      </c>
      <c r="C5670">
        <v>79.544499999999999</v>
      </c>
      <c r="D5670" s="2" t="s">
        <v>6697</v>
      </c>
      <c r="E5670" s="2" t="s">
        <v>6698</v>
      </c>
      <c r="F5670">
        <v>1.2571579430381737E-2</v>
      </c>
      <c r="G5670">
        <v>201901</v>
      </c>
      <c r="H5670" t="s">
        <v>4634</v>
      </c>
    </row>
    <row r="5671" spans="1:8">
      <c r="A5671" s="1" t="s">
        <v>121</v>
      </c>
      <c r="B5671" s="1" t="s">
        <v>8</v>
      </c>
      <c r="C5671">
        <v>1006.81816</v>
      </c>
      <c r="D5671" s="2" t="s">
        <v>6697</v>
      </c>
      <c r="E5671" s="2" t="s">
        <v>6698</v>
      </c>
      <c r="F5671">
        <v>9.932280124943316E-4</v>
      </c>
      <c r="G5671">
        <v>201901</v>
      </c>
      <c r="H5671" t="s">
        <v>4674</v>
      </c>
    </row>
    <row r="5672" spans="1:8">
      <c r="A5672" s="1" t="s">
        <v>122</v>
      </c>
      <c r="B5672" s="1" t="s">
        <v>8</v>
      </c>
      <c r="C5672">
        <v>4.2952500000000002</v>
      </c>
      <c r="D5672" s="2" t="s">
        <v>6697</v>
      </c>
      <c r="E5672" s="2" t="s">
        <v>6698</v>
      </c>
      <c r="F5672">
        <v>0.2328153192480065</v>
      </c>
      <c r="G5672">
        <v>201901</v>
      </c>
      <c r="H5672" t="s">
        <v>4714</v>
      </c>
    </row>
    <row r="5673" spans="1:8">
      <c r="A5673" s="1" t="s">
        <v>123</v>
      </c>
      <c r="B5673" s="1" t="s">
        <v>8</v>
      </c>
      <c r="C5673">
        <v>9.1668699999999994</v>
      </c>
      <c r="D5673" s="2" t="s">
        <v>6697</v>
      </c>
      <c r="E5673" s="2" t="s">
        <v>6698</v>
      </c>
      <c r="F5673">
        <v>0.1090884893098735</v>
      </c>
      <c r="G5673">
        <v>201901</v>
      </c>
      <c r="H5673" t="s">
        <v>4754</v>
      </c>
    </row>
    <row r="5674" spans="1:8">
      <c r="A5674" s="1" t="s">
        <v>124</v>
      </c>
      <c r="B5674" s="1" t="s">
        <v>8</v>
      </c>
      <c r="C5674">
        <v>15.88725</v>
      </c>
      <c r="D5674" s="2" t="s">
        <v>6697</v>
      </c>
      <c r="E5674" s="2" t="s">
        <v>6698</v>
      </c>
      <c r="F5674">
        <v>6.2943555366724885E-2</v>
      </c>
      <c r="G5674">
        <v>201901</v>
      </c>
      <c r="H5674" t="s">
        <v>4794</v>
      </c>
    </row>
    <row r="5675" spans="1:8">
      <c r="A5675" s="1" t="s">
        <v>125</v>
      </c>
      <c r="B5675" s="1" t="s">
        <v>8</v>
      </c>
      <c r="C5675">
        <v>54.050199999999997</v>
      </c>
      <c r="D5675" s="2" t="s">
        <v>6697</v>
      </c>
      <c r="E5675" s="2" t="s">
        <v>6698</v>
      </c>
      <c r="F5675">
        <v>1.8501319144054972E-2</v>
      </c>
      <c r="G5675">
        <v>201901</v>
      </c>
      <c r="H5675" t="s">
        <v>4834</v>
      </c>
    </row>
    <row r="5676" spans="1:8">
      <c r="A5676" s="1" t="s">
        <v>126</v>
      </c>
      <c r="B5676" s="1" t="s">
        <v>8</v>
      </c>
      <c r="C5676">
        <v>10.2773</v>
      </c>
      <c r="D5676" s="2" t="s">
        <v>6697</v>
      </c>
      <c r="E5676" s="2" t="s">
        <v>6698</v>
      </c>
      <c r="F5676">
        <v>9.7301820517061877E-2</v>
      </c>
      <c r="G5676">
        <v>201901</v>
      </c>
      <c r="H5676" t="s">
        <v>4874</v>
      </c>
    </row>
    <row r="5677" spans="1:8">
      <c r="A5677" s="1" t="s">
        <v>127</v>
      </c>
      <c r="B5677" s="1" t="s">
        <v>8</v>
      </c>
      <c r="C5677">
        <v>1.5642</v>
      </c>
      <c r="D5677" s="2" t="s">
        <v>6697</v>
      </c>
      <c r="E5677" s="2" t="s">
        <v>6698</v>
      </c>
      <c r="F5677">
        <v>0.63930443677279114</v>
      </c>
      <c r="G5677">
        <v>201901</v>
      </c>
      <c r="H5677" t="s">
        <v>4914</v>
      </c>
    </row>
    <row r="5678" spans="1:8">
      <c r="A5678" s="1" t="s">
        <v>128</v>
      </c>
      <c r="B5678" s="1" t="s">
        <v>8</v>
      </c>
      <c r="C5678">
        <v>0.90273000000000003</v>
      </c>
      <c r="D5678" s="2" t="s">
        <v>6697</v>
      </c>
      <c r="E5678" s="2" t="s">
        <v>6698</v>
      </c>
      <c r="F5678">
        <v>1.1077509332801612</v>
      </c>
      <c r="G5678">
        <v>201901</v>
      </c>
      <c r="H5678" t="s">
        <v>4954</v>
      </c>
    </row>
    <row r="5679" spans="1:8">
      <c r="A5679" s="1" t="s">
        <v>129</v>
      </c>
      <c r="B5679" s="1" t="s">
        <v>8</v>
      </c>
      <c r="C5679">
        <v>9616.8356700000004</v>
      </c>
      <c r="D5679" s="2" t="s">
        <v>6697</v>
      </c>
      <c r="E5679" s="2" t="s">
        <v>6698</v>
      </c>
      <c r="F5679">
        <v>1.039843077613907E-4</v>
      </c>
      <c r="G5679">
        <v>201901</v>
      </c>
      <c r="H5679" t="s">
        <v>4994</v>
      </c>
    </row>
    <row r="5680" spans="1:8">
      <c r="A5680" s="1" t="s">
        <v>130</v>
      </c>
      <c r="B5680" s="1" t="s">
        <v>8</v>
      </c>
      <c r="C5680">
        <v>661.34550000000002</v>
      </c>
      <c r="D5680" s="2" t="s">
        <v>6697</v>
      </c>
      <c r="E5680" s="2" t="s">
        <v>6698</v>
      </c>
      <c r="F5680">
        <v>1.5120689563926874E-3</v>
      </c>
      <c r="G5680">
        <v>201901</v>
      </c>
      <c r="H5680" t="s">
        <v>5034</v>
      </c>
    </row>
    <row r="5681" spans="1:8">
      <c r="A5681" s="1" t="s">
        <v>131</v>
      </c>
      <c r="B5681" s="1" t="s">
        <v>8</v>
      </c>
      <c r="C5681">
        <v>8.5423899999999993</v>
      </c>
      <c r="D5681" s="2" t="s">
        <v>6697</v>
      </c>
      <c r="E5681" s="2" t="s">
        <v>6698</v>
      </c>
      <c r="F5681">
        <v>0.1170632574724404</v>
      </c>
      <c r="G5681">
        <v>201901</v>
      </c>
      <c r="H5681" t="s">
        <v>5074</v>
      </c>
    </row>
    <row r="5682" spans="1:8">
      <c r="A5682" s="1" t="s">
        <v>132</v>
      </c>
      <c r="B5682" s="1" t="s">
        <v>8</v>
      </c>
      <c r="C5682">
        <v>176.11503999999999</v>
      </c>
      <c r="D5682" s="2" t="s">
        <v>6697</v>
      </c>
      <c r="E5682" s="2" t="s">
        <v>6698</v>
      </c>
      <c r="F5682">
        <v>5.6781067647601255E-3</v>
      </c>
      <c r="G5682">
        <v>201901</v>
      </c>
      <c r="H5682" t="s">
        <v>5114</v>
      </c>
    </row>
    <row r="5683" spans="1:8">
      <c r="A5683" s="1" t="s">
        <v>6392</v>
      </c>
      <c r="B5683" s="1" t="s">
        <v>8</v>
      </c>
      <c r="C5683">
        <v>24.5</v>
      </c>
      <c r="D5683" s="2" t="s">
        <v>6697</v>
      </c>
      <c r="E5683" s="2" t="s">
        <v>6698</v>
      </c>
      <c r="F5683">
        <v>4.0816326530612242E-2</v>
      </c>
      <c r="G5683">
        <v>201901</v>
      </c>
      <c r="H5683" t="s">
        <v>6470</v>
      </c>
    </row>
    <row r="5684" spans="1:8">
      <c r="A5684" s="1" t="s">
        <v>134</v>
      </c>
      <c r="B5684" s="1" t="s">
        <v>8</v>
      </c>
      <c r="C5684">
        <v>10.02225</v>
      </c>
      <c r="D5684" s="2" t="s">
        <v>6697</v>
      </c>
      <c r="E5684" s="2" t="s">
        <v>6698</v>
      </c>
      <c r="F5684">
        <v>9.9777993963431372E-2</v>
      </c>
      <c r="G5684">
        <v>201901</v>
      </c>
      <c r="H5684" t="s">
        <v>5154</v>
      </c>
    </row>
    <row r="5685" spans="1:8">
      <c r="A5685" s="1" t="s">
        <v>135</v>
      </c>
      <c r="B5685" s="1" t="s">
        <v>8</v>
      </c>
      <c r="C5685">
        <v>493.84</v>
      </c>
      <c r="D5685" s="2" t="s">
        <v>6697</v>
      </c>
      <c r="E5685" s="2" t="s">
        <v>6698</v>
      </c>
      <c r="F5685">
        <v>2.0249473513688646E-3</v>
      </c>
      <c r="G5685">
        <v>201901</v>
      </c>
      <c r="H5685" t="s">
        <v>5194</v>
      </c>
    </row>
    <row r="5686" spans="1:8">
      <c r="A5686" s="1" t="s">
        <v>136</v>
      </c>
      <c r="B5686" s="1" t="s">
        <v>8</v>
      </c>
      <c r="C5686">
        <v>16.450600000000001</v>
      </c>
      <c r="D5686" s="2" t="s">
        <v>6697</v>
      </c>
      <c r="E5686" s="2" t="s">
        <v>6698</v>
      </c>
      <c r="F5686">
        <v>6.0788056362685854E-2</v>
      </c>
      <c r="G5686">
        <v>201901</v>
      </c>
      <c r="H5686" t="s">
        <v>5234</v>
      </c>
    </row>
    <row r="5687" spans="1:8">
      <c r="A5687" s="1" t="s">
        <v>137</v>
      </c>
      <c r="B5687" s="1" t="s">
        <v>8</v>
      </c>
      <c r="C5687">
        <v>37.317</v>
      </c>
      <c r="D5687" s="2" t="s">
        <v>6697</v>
      </c>
      <c r="E5687" s="2" t="s">
        <v>6698</v>
      </c>
      <c r="F5687">
        <v>2.6797438164911435E-2</v>
      </c>
      <c r="G5687">
        <v>201901</v>
      </c>
      <c r="H5687" t="s">
        <v>5274</v>
      </c>
    </row>
    <row r="5688" spans="1:8">
      <c r="A5688" s="1" t="s">
        <v>138</v>
      </c>
      <c r="B5688" s="1" t="s">
        <v>8</v>
      </c>
      <c r="C5688">
        <v>10.79013</v>
      </c>
      <c r="D5688" s="2" t="s">
        <v>6697</v>
      </c>
      <c r="E5688" s="2" t="s">
        <v>6698</v>
      </c>
      <c r="F5688">
        <v>9.2677289337570537E-2</v>
      </c>
      <c r="G5688">
        <v>201901</v>
      </c>
      <c r="H5688" t="s">
        <v>5314</v>
      </c>
    </row>
    <row r="5689" spans="1:8">
      <c r="A5689" s="1" t="s">
        <v>139</v>
      </c>
      <c r="B5689" s="1" t="s">
        <v>8</v>
      </c>
      <c r="C5689">
        <v>4.0088999999999997</v>
      </c>
      <c r="D5689" s="2" t="s">
        <v>6697</v>
      </c>
      <c r="E5689" s="2" t="s">
        <v>6698</v>
      </c>
      <c r="F5689">
        <v>0.24944498490857844</v>
      </c>
      <c r="G5689">
        <v>201901</v>
      </c>
      <c r="H5689" t="s">
        <v>5354</v>
      </c>
    </row>
    <row r="5690" spans="1:8">
      <c r="A5690" s="1" t="s">
        <v>140</v>
      </c>
      <c r="B5690" s="1" t="s">
        <v>8</v>
      </c>
      <c r="C5690">
        <v>3.4113000000000002</v>
      </c>
      <c r="D5690" s="2" t="s">
        <v>6697</v>
      </c>
      <c r="E5690" s="2" t="s">
        <v>6698</v>
      </c>
      <c r="F5690">
        <v>0.29314337642540966</v>
      </c>
      <c r="G5690">
        <v>201901</v>
      </c>
      <c r="H5690" t="s">
        <v>5394</v>
      </c>
    </row>
    <row r="5691" spans="1:8">
      <c r="A5691" s="1" t="s">
        <v>141</v>
      </c>
      <c r="B5691" s="1" t="s">
        <v>8</v>
      </c>
      <c r="C5691">
        <v>2.5750999999999999</v>
      </c>
      <c r="D5691" s="2" t="s">
        <v>6697</v>
      </c>
      <c r="E5691" s="2" t="s">
        <v>6698</v>
      </c>
      <c r="F5691">
        <v>0.38833443361422859</v>
      </c>
      <c r="G5691">
        <v>201901</v>
      </c>
      <c r="H5691" t="s">
        <v>5434</v>
      </c>
    </row>
    <row r="5692" spans="1:8">
      <c r="A5692" s="1" t="s">
        <v>142</v>
      </c>
      <c r="B5692" s="1" t="s">
        <v>8</v>
      </c>
      <c r="C5692">
        <v>6.04</v>
      </c>
      <c r="D5692" s="2" t="s">
        <v>6697</v>
      </c>
      <c r="E5692" s="2" t="s">
        <v>6698</v>
      </c>
      <c r="F5692">
        <v>0.16556291390728478</v>
      </c>
      <c r="G5692">
        <v>201901</v>
      </c>
      <c r="H5692" t="s">
        <v>5474</v>
      </c>
    </row>
    <row r="5693" spans="1:8">
      <c r="A5693" s="1" t="s">
        <v>143</v>
      </c>
      <c r="B5693" s="1" t="s">
        <v>8</v>
      </c>
      <c r="C5693">
        <v>7.8710000000000004</v>
      </c>
      <c r="D5693" s="2" t="s">
        <v>6697</v>
      </c>
      <c r="E5693" s="2" t="s">
        <v>6698</v>
      </c>
      <c r="F5693">
        <v>0.12704865963664083</v>
      </c>
      <c r="G5693">
        <v>201901</v>
      </c>
      <c r="H5693" t="s">
        <v>5514</v>
      </c>
    </row>
    <row r="5694" spans="1:8">
      <c r="A5694" s="1" t="s">
        <v>144</v>
      </c>
      <c r="B5694" s="1" t="s">
        <v>8</v>
      </c>
      <c r="C5694">
        <v>35.106000000000002</v>
      </c>
      <c r="D5694" s="2" t="s">
        <v>6697</v>
      </c>
      <c r="E5694" s="2" t="s">
        <v>6698</v>
      </c>
      <c r="F5694">
        <v>2.8485159232040105E-2</v>
      </c>
      <c r="G5694">
        <v>201901</v>
      </c>
      <c r="H5694" t="s">
        <v>5554</v>
      </c>
    </row>
    <row r="5695" spans="1:8">
      <c r="A5695" s="1" t="s">
        <v>145</v>
      </c>
      <c r="B5695" s="1" t="s">
        <v>8</v>
      </c>
      <c r="C5695">
        <v>2593.2410500000001</v>
      </c>
      <c r="D5695" s="2" t="s">
        <v>6697</v>
      </c>
      <c r="E5695" s="2" t="s">
        <v>6698</v>
      </c>
      <c r="F5695">
        <v>3.8561783525677259E-4</v>
      </c>
      <c r="G5695">
        <v>201901</v>
      </c>
      <c r="H5695" t="s">
        <v>5594</v>
      </c>
    </row>
    <row r="5696" spans="1:8">
      <c r="A5696" s="1" t="s">
        <v>146</v>
      </c>
      <c r="B5696" s="1" t="s">
        <v>8</v>
      </c>
      <c r="C5696">
        <v>31.422830000000001</v>
      </c>
      <c r="D5696" s="2" t="s">
        <v>6697</v>
      </c>
      <c r="E5696" s="2" t="s">
        <v>6698</v>
      </c>
      <c r="F5696">
        <v>3.1823995483538557E-2</v>
      </c>
      <c r="G5696">
        <v>201901</v>
      </c>
      <c r="H5696" t="s">
        <v>5634</v>
      </c>
    </row>
    <row r="5697" spans="1:8">
      <c r="A5697" s="1" t="s">
        <v>147</v>
      </c>
      <c r="B5697" s="1" t="s">
        <v>8</v>
      </c>
      <c r="C5697">
        <v>4229.2749999999996</v>
      </c>
      <c r="D5697" s="2" t="s">
        <v>6697</v>
      </c>
      <c r="E5697" s="2" t="s">
        <v>6698</v>
      </c>
      <c r="F5697">
        <v>2.3644714519628071E-4</v>
      </c>
      <c r="G5697">
        <v>201901</v>
      </c>
      <c r="H5697" t="s">
        <v>5674</v>
      </c>
    </row>
    <row r="5698" spans="1:8">
      <c r="A5698" s="1" t="s">
        <v>148</v>
      </c>
      <c r="B5698" s="1" t="s">
        <v>8</v>
      </c>
      <c r="C5698">
        <v>1.1454</v>
      </c>
      <c r="D5698" s="2" t="s">
        <v>6697</v>
      </c>
      <c r="E5698" s="2" t="s">
        <v>6698</v>
      </c>
      <c r="F5698">
        <v>0.87305744718002443</v>
      </c>
      <c r="G5698">
        <v>201901</v>
      </c>
      <c r="H5698" t="s">
        <v>5714</v>
      </c>
    </row>
    <row r="5699" spans="1:8">
      <c r="A5699" s="1" t="s">
        <v>149</v>
      </c>
      <c r="B5699" s="1" t="s">
        <v>8</v>
      </c>
      <c r="C5699">
        <v>37.076599999999999</v>
      </c>
      <c r="D5699" s="2" t="s">
        <v>6697</v>
      </c>
      <c r="E5699" s="2" t="s">
        <v>6698</v>
      </c>
      <c r="F5699">
        <v>2.6971189375509082E-2</v>
      </c>
      <c r="G5699">
        <v>201901</v>
      </c>
      <c r="H5699" t="s">
        <v>5754</v>
      </c>
    </row>
    <row r="5700" spans="1:8">
      <c r="A5700" s="1" t="s">
        <v>150</v>
      </c>
      <c r="B5700" s="1" t="s">
        <v>8</v>
      </c>
      <c r="C5700">
        <v>9552.1205699999991</v>
      </c>
      <c r="D5700" s="2" t="s">
        <v>6697</v>
      </c>
      <c r="E5700" s="2" t="s">
        <v>6698</v>
      </c>
      <c r="F5700">
        <v>1.0468879581992129E-4</v>
      </c>
      <c r="G5700">
        <v>201901</v>
      </c>
      <c r="H5700" t="s">
        <v>5794</v>
      </c>
    </row>
    <row r="5701" spans="1:8">
      <c r="A5701" s="1" t="s">
        <v>151</v>
      </c>
      <c r="B5701" s="1" t="s">
        <v>8</v>
      </c>
      <c r="C5701">
        <v>57698326.625249997</v>
      </c>
      <c r="D5701" s="2" t="s">
        <v>6697</v>
      </c>
      <c r="E5701" s="2" t="s">
        <v>6698</v>
      </c>
      <c r="F5701">
        <v>1.7331525167012021E-8</v>
      </c>
      <c r="G5701">
        <v>201901</v>
      </c>
      <c r="H5701" t="s">
        <v>5834</v>
      </c>
    </row>
    <row r="5702" spans="1:8">
      <c r="A5702" s="1" t="s">
        <v>6394</v>
      </c>
      <c r="B5702" s="1" t="s">
        <v>8</v>
      </c>
      <c r="C5702">
        <v>576.98326999999995</v>
      </c>
      <c r="D5702" s="2" t="s">
        <v>6697</v>
      </c>
      <c r="E5702" s="2" t="s">
        <v>6698</v>
      </c>
      <c r="F5702">
        <v>1.7331525054443955E-3</v>
      </c>
      <c r="G5702">
        <v>201901</v>
      </c>
      <c r="H5702" t="s">
        <v>6471</v>
      </c>
    </row>
    <row r="5703" spans="1:8">
      <c r="A5703" s="1" t="s">
        <v>152</v>
      </c>
      <c r="B5703" s="1" t="s">
        <v>8</v>
      </c>
      <c r="C5703">
        <v>26601.915000000001</v>
      </c>
      <c r="D5703" s="2" t="s">
        <v>6697</v>
      </c>
      <c r="E5703" s="2" t="s">
        <v>6698</v>
      </c>
      <c r="F5703">
        <v>3.7591278672982754E-5</v>
      </c>
      <c r="G5703">
        <v>201901</v>
      </c>
      <c r="H5703" t="s">
        <v>5874</v>
      </c>
    </row>
    <row r="5704" spans="1:8">
      <c r="A5704" s="1" t="s">
        <v>153</v>
      </c>
      <c r="B5704" s="1" t="s">
        <v>8</v>
      </c>
      <c r="C5704">
        <v>130.18809999999999</v>
      </c>
      <c r="D5704" s="2" t="s">
        <v>6697</v>
      </c>
      <c r="E5704" s="2" t="s">
        <v>6698</v>
      </c>
      <c r="F5704">
        <v>7.681193596035276E-3</v>
      </c>
      <c r="G5704">
        <v>201901</v>
      </c>
      <c r="H5704" t="s">
        <v>5914</v>
      </c>
    </row>
    <row r="5705" spans="1:8">
      <c r="A5705" s="1" t="s">
        <v>154</v>
      </c>
      <c r="B5705" s="1" t="s">
        <v>8</v>
      </c>
      <c r="C5705">
        <v>3.0118299999999998</v>
      </c>
      <c r="D5705" s="2" t="s">
        <v>6697</v>
      </c>
      <c r="E5705" s="2" t="s">
        <v>6698</v>
      </c>
      <c r="F5705">
        <v>0.33202405182231404</v>
      </c>
      <c r="G5705">
        <v>201901</v>
      </c>
      <c r="H5705" t="s">
        <v>5954</v>
      </c>
    </row>
    <row r="5706" spans="1:8">
      <c r="A5706" s="1" t="s">
        <v>155</v>
      </c>
      <c r="B5706" s="1" t="s">
        <v>8</v>
      </c>
      <c r="C5706">
        <v>655.95699999999999</v>
      </c>
      <c r="D5706" s="2" t="s">
        <v>6697</v>
      </c>
      <c r="E5706" s="2" t="s">
        <v>6698</v>
      </c>
      <c r="F5706">
        <v>1.5244901723741038E-3</v>
      </c>
      <c r="G5706">
        <v>201901</v>
      </c>
      <c r="H5706" t="s">
        <v>5994</v>
      </c>
    </row>
    <row r="5707" spans="1:8">
      <c r="A5707" s="1" t="s">
        <v>156</v>
      </c>
      <c r="B5707" s="1" t="s">
        <v>8</v>
      </c>
      <c r="C5707">
        <v>3.0925799999999999</v>
      </c>
      <c r="D5707" s="2" t="s">
        <v>6697</v>
      </c>
      <c r="E5707" s="2" t="s">
        <v>6698</v>
      </c>
      <c r="F5707">
        <v>0.32335461006667571</v>
      </c>
      <c r="G5707">
        <v>201901</v>
      </c>
      <c r="H5707" t="s">
        <v>6034</v>
      </c>
    </row>
    <row r="5708" spans="1:8">
      <c r="A5708" s="1" t="s">
        <v>6396</v>
      </c>
      <c r="B5708" s="1" t="s">
        <v>8</v>
      </c>
      <c r="C5708">
        <v>655.95699999999999</v>
      </c>
      <c r="D5708" s="2" t="s">
        <v>6697</v>
      </c>
      <c r="E5708" s="2" t="s">
        <v>6698</v>
      </c>
      <c r="F5708">
        <v>1.5244901723741038E-3</v>
      </c>
      <c r="G5708">
        <v>201901</v>
      </c>
      <c r="H5708" t="s">
        <v>6472</v>
      </c>
    </row>
    <row r="5709" spans="1:8">
      <c r="A5709" s="1" t="s">
        <v>157</v>
      </c>
      <c r="B5709" s="1" t="s">
        <v>8</v>
      </c>
      <c r="C5709">
        <v>119.33199999999999</v>
      </c>
      <c r="D5709" s="2" t="s">
        <v>6697</v>
      </c>
      <c r="E5709" s="2" t="s">
        <v>6698</v>
      </c>
      <c r="F5709">
        <v>8.379981899239098E-3</v>
      </c>
      <c r="G5709">
        <v>201901</v>
      </c>
      <c r="H5709" t="s">
        <v>6074</v>
      </c>
    </row>
    <row r="5710" spans="1:8">
      <c r="A5710" s="1" t="s">
        <v>158</v>
      </c>
      <c r="B5710" s="1" t="s">
        <v>8</v>
      </c>
      <c r="C5710">
        <v>584.32581000000005</v>
      </c>
      <c r="D5710" s="2" t="s">
        <v>6697</v>
      </c>
      <c r="E5710" s="2" t="s">
        <v>6698</v>
      </c>
      <c r="F5710">
        <v>1.7113740021170722E-3</v>
      </c>
      <c r="G5710">
        <v>201901</v>
      </c>
      <c r="H5710" t="s">
        <v>6114</v>
      </c>
    </row>
    <row r="5711" spans="1:8">
      <c r="A5711" s="1" t="s">
        <v>159</v>
      </c>
      <c r="B5711" s="1" t="s">
        <v>8</v>
      </c>
      <c r="C5711">
        <v>16.450600000000001</v>
      </c>
      <c r="D5711" s="2" t="s">
        <v>6697</v>
      </c>
      <c r="E5711" s="2" t="s">
        <v>6698</v>
      </c>
      <c r="F5711">
        <v>6.0788056362685854E-2</v>
      </c>
      <c r="G5711">
        <v>201901</v>
      </c>
      <c r="H5711" t="s">
        <v>6154</v>
      </c>
    </row>
    <row r="5712" spans="1:8">
      <c r="A5712" s="1" t="s">
        <v>160</v>
      </c>
      <c r="B5712" s="1" t="s">
        <v>8</v>
      </c>
      <c r="C5712">
        <v>13.575049999999999</v>
      </c>
      <c r="D5712" s="2" t="s">
        <v>6697</v>
      </c>
      <c r="E5712" s="2" t="s">
        <v>6698</v>
      </c>
      <c r="F5712">
        <v>7.3664553721717416E-2</v>
      </c>
      <c r="G5712">
        <v>201901</v>
      </c>
      <c r="H5712" t="s">
        <v>6194</v>
      </c>
    </row>
    <row r="5713" spans="1:8">
      <c r="A5713" s="1" t="s">
        <v>7</v>
      </c>
      <c r="B5713" s="1" t="s">
        <v>8</v>
      </c>
      <c r="C5713">
        <v>4.1928999999999998</v>
      </c>
      <c r="D5713" s="2" t="s">
        <v>6699</v>
      </c>
      <c r="E5713" s="2" t="s">
        <v>6700</v>
      </c>
      <c r="F5713">
        <v>0.238498413985547</v>
      </c>
      <c r="G5713">
        <v>201902</v>
      </c>
      <c r="H5713" t="s">
        <v>193</v>
      </c>
    </row>
    <row r="5714" spans="1:8">
      <c r="A5714" s="1" t="s">
        <v>9</v>
      </c>
      <c r="B5714" s="1" t="s">
        <v>8</v>
      </c>
      <c r="C5714">
        <v>85.773799999999994</v>
      </c>
      <c r="D5714" s="2" t="s">
        <v>6699</v>
      </c>
      <c r="E5714" s="2" t="s">
        <v>6700</v>
      </c>
      <c r="F5714">
        <v>1.1658571731694295E-2</v>
      </c>
      <c r="G5714">
        <v>201902</v>
      </c>
      <c r="H5714" t="s">
        <v>233</v>
      </c>
    </row>
    <row r="5715" spans="1:8">
      <c r="A5715" s="1" t="s">
        <v>10</v>
      </c>
      <c r="B5715" s="1" t="s">
        <v>8</v>
      </c>
      <c r="C5715">
        <v>124.3</v>
      </c>
      <c r="D5715" s="2" t="s">
        <v>6699</v>
      </c>
      <c r="E5715" s="2" t="s">
        <v>6700</v>
      </c>
      <c r="F5715">
        <v>8.0450522928399038E-3</v>
      </c>
      <c r="G5715">
        <v>201902</v>
      </c>
      <c r="H5715" t="s">
        <v>273</v>
      </c>
    </row>
    <row r="5716" spans="1:8">
      <c r="A5716" s="1" t="s">
        <v>11</v>
      </c>
      <c r="B5716" s="1" t="s">
        <v>8</v>
      </c>
      <c r="C5716">
        <v>550.26</v>
      </c>
      <c r="D5716" s="2" t="s">
        <v>6699</v>
      </c>
      <c r="E5716" s="2" t="s">
        <v>6700</v>
      </c>
      <c r="F5716">
        <v>1.8173227201686475E-3</v>
      </c>
      <c r="G5716">
        <v>201902</v>
      </c>
      <c r="H5716" t="s">
        <v>313</v>
      </c>
    </row>
    <row r="5717" spans="1:8">
      <c r="A5717" s="1" t="s">
        <v>12</v>
      </c>
      <c r="B5717" s="1" t="s">
        <v>8</v>
      </c>
      <c r="C5717">
        <v>2.0457900000000002</v>
      </c>
      <c r="D5717" s="2" t="s">
        <v>6699</v>
      </c>
      <c r="E5717" s="2" t="s">
        <v>6700</v>
      </c>
      <c r="F5717">
        <v>0.48880872425811051</v>
      </c>
      <c r="G5717">
        <v>201902</v>
      </c>
      <c r="H5717" t="s">
        <v>353</v>
      </c>
    </row>
    <row r="5718" spans="1:8">
      <c r="A5718" s="1" t="s">
        <v>13</v>
      </c>
      <c r="B5718" s="1" t="s">
        <v>8</v>
      </c>
      <c r="C5718">
        <v>352.14299999999997</v>
      </c>
      <c r="D5718" s="2" t="s">
        <v>6699</v>
      </c>
      <c r="E5718" s="2" t="s">
        <v>6700</v>
      </c>
      <c r="F5718">
        <v>2.8397554402614851E-3</v>
      </c>
      <c r="G5718">
        <v>201902</v>
      </c>
      <c r="H5718" t="s">
        <v>393</v>
      </c>
    </row>
    <row r="5719" spans="1:8">
      <c r="A5719" s="1" t="s">
        <v>14</v>
      </c>
      <c r="B5719" s="1" t="s">
        <v>8</v>
      </c>
      <c r="C5719">
        <v>42.32159</v>
      </c>
      <c r="D5719" s="2" t="s">
        <v>6699</v>
      </c>
      <c r="E5719" s="2" t="s">
        <v>6700</v>
      </c>
      <c r="F5719">
        <v>2.3628601855459588E-2</v>
      </c>
      <c r="G5719">
        <v>201902</v>
      </c>
      <c r="H5719" t="s">
        <v>433</v>
      </c>
    </row>
    <row r="5720" spans="1:8">
      <c r="A5720" s="1" t="s">
        <v>15</v>
      </c>
      <c r="B5720" s="1" t="s">
        <v>8</v>
      </c>
      <c r="C5720">
        <v>1.5885</v>
      </c>
      <c r="D5720" s="2" t="s">
        <v>6699</v>
      </c>
      <c r="E5720" s="2" t="s">
        <v>6700</v>
      </c>
      <c r="F5720">
        <v>0.62952470884482215</v>
      </c>
      <c r="G5720">
        <v>201902</v>
      </c>
      <c r="H5720" t="s">
        <v>473</v>
      </c>
    </row>
    <row r="5721" spans="1:8">
      <c r="A5721" s="1" t="s">
        <v>16</v>
      </c>
      <c r="B5721" s="1" t="s">
        <v>8</v>
      </c>
      <c r="C5721">
        <v>2.0457900000000002</v>
      </c>
      <c r="D5721" s="2" t="s">
        <v>6699</v>
      </c>
      <c r="E5721" s="2" t="s">
        <v>6700</v>
      </c>
      <c r="F5721">
        <v>0.48880872425811051</v>
      </c>
      <c r="G5721">
        <v>201902</v>
      </c>
      <c r="H5721" t="s">
        <v>513</v>
      </c>
    </row>
    <row r="5722" spans="1:8">
      <c r="A5722" s="1" t="s">
        <v>17</v>
      </c>
      <c r="B5722" s="1" t="s">
        <v>8</v>
      </c>
      <c r="C5722">
        <v>1.94293</v>
      </c>
      <c r="D5722" s="2" t="s">
        <v>6699</v>
      </c>
      <c r="E5722" s="2" t="s">
        <v>6700</v>
      </c>
      <c r="F5722">
        <v>0.5146865816061309</v>
      </c>
      <c r="G5722">
        <v>201902</v>
      </c>
      <c r="H5722" t="s">
        <v>553</v>
      </c>
    </row>
    <row r="5723" spans="1:8">
      <c r="A5723" s="1" t="s">
        <v>18</v>
      </c>
      <c r="B5723" s="1" t="s">
        <v>8</v>
      </c>
      <c r="C5723">
        <v>1.95583</v>
      </c>
      <c r="D5723" s="2" t="s">
        <v>6699</v>
      </c>
      <c r="E5723" s="2" t="s">
        <v>6700</v>
      </c>
      <c r="F5723">
        <v>0.51129188119621849</v>
      </c>
      <c r="G5723">
        <v>201902</v>
      </c>
      <c r="H5723" t="s">
        <v>593</v>
      </c>
    </row>
    <row r="5724" spans="1:8">
      <c r="A5724" s="1" t="s">
        <v>19</v>
      </c>
      <c r="B5724" s="1" t="s">
        <v>8</v>
      </c>
      <c r="C5724">
        <v>2.2980499999999999</v>
      </c>
      <c r="D5724" s="2" t="s">
        <v>6699</v>
      </c>
      <c r="E5724" s="2" t="s">
        <v>6700</v>
      </c>
      <c r="F5724">
        <v>0.43515154152433588</v>
      </c>
      <c r="G5724">
        <v>201902</v>
      </c>
      <c r="H5724" t="s">
        <v>633</v>
      </c>
    </row>
    <row r="5725" spans="1:8">
      <c r="A5725" s="1" t="s">
        <v>20</v>
      </c>
      <c r="B5725" s="1" t="s">
        <v>8</v>
      </c>
      <c r="C5725">
        <v>95.946460000000002</v>
      </c>
      <c r="D5725" s="2" t="s">
        <v>6699</v>
      </c>
      <c r="E5725" s="2" t="s">
        <v>6700</v>
      </c>
      <c r="F5725">
        <v>1.0422479370265459E-2</v>
      </c>
      <c r="G5725">
        <v>201902</v>
      </c>
      <c r="H5725" t="s">
        <v>673</v>
      </c>
    </row>
    <row r="5726" spans="1:8">
      <c r="A5726" s="1" t="s">
        <v>21</v>
      </c>
      <c r="B5726" s="1" t="s">
        <v>8</v>
      </c>
      <c r="C5726">
        <v>1.9558</v>
      </c>
      <c r="D5726" s="2" t="s">
        <v>6699</v>
      </c>
      <c r="E5726" s="2" t="s">
        <v>6700</v>
      </c>
      <c r="F5726">
        <v>0.51129972389814915</v>
      </c>
      <c r="G5726">
        <v>201902</v>
      </c>
      <c r="H5726" t="s">
        <v>713</v>
      </c>
    </row>
    <row r="5727" spans="1:8">
      <c r="A5727" s="1" t="s">
        <v>22</v>
      </c>
      <c r="B5727" s="1" t="s">
        <v>8</v>
      </c>
      <c r="C5727">
        <v>0.42973</v>
      </c>
      <c r="D5727" s="2" t="s">
        <v>6699</v>
      </c>
      <c r="E5727" s="2" t="s">
        <v>6700</v>
      </c>
      <c r="F5727">
        <v>2.3270425616084518</v>
      </c>
      <c r="G5727">
        <v>201902</v>
      </c>
      <c r="H5727" t="s">
        <v>753</v>
      </c>
    </row>
    <row r="5728" spans="1:8">
      <c r="A5728" s="1" t="s">
        <v>23</v>
      </c>
      <c r="B5728" s="1" t="s">
        <v>8</v>
      </c>
      <c r="C5728">
        <v>2070.9693499999998</v>
      </c>
      <c r="D5728" s="2" t="s">
        <v>6699</v>
      </c>
      <c r="E5728" s="2" t="s">
        <v>6700</v>
      </c>
      <c r="F5728">
        <v>4.8286566867829315E-4</v>
      </c>
      <c r="G5728">
        <v>201902</v>
      </c>
      <c r="H5728" t="s">
        <v>793</v>
      </c>
    </row>
    <row r="5729" spans="1:8">
      <c r="A5729" s="1" t="s">
        <v>24</v>
      </c>
      <c r="B5729" s="1" t="s">
        <v>8</v>
      </c>
      <c r="C5729">
        <v>1.1429</v>
      </c>
      <c r="D5729" s="2" t="s">
        <v>6699</v>
      </c>
      <c r="E5729" s="2" t="s">
        <v>6700</v>
      </c>
      <c r="F5729">
        <v>0.87496718873042256</v>
      </c>
      <c r="G5729">
        <v>201902</v>
      </c>
      <c r="H5729" t="s">
        <v>833</v>
      </c>
    </row>
    <row r="5730" spans="1:8">
      <c r="A5730" s="1" t="s">
        <v>25</v>
      </c>
      <c r="B5730" s="1" t="s">
        <v>8</v>
      </c>
      <c r="C5730">
        <v>1.5437000000000001</v>
      </c>
      <c r="D5730" s="2" t="s">
        <v>6699</v>
      </c>
      <c r="E5730" s="2" t="s">
        <v>6700</v>
      </c>
      <c r="F5730">
        <v>0.64779426054285161</v>
      </c>
      <c r="G5730">
        <v>201902</v>
      </c>
      <c r="H5730" t="s">
        <v>873</v>
      </c>
    </row>
    <row r="5731" spans="1:8">
      <c r="A5731" s="1" t="s">
        <v>26</v>
      </c>
      <c r="B5731" s="1" t="s">
        <v>8</v>
      </c>
      <c r="C5731">
        <v>7.8974399999999996</v>
      </c>
      <c r="D5731" s="2" t="s">
        <v>6699</v>
      </c>
      <c r="E5731" s="2" t="s">
        <v>6700</v>
      </c>
      <c r="F5731">
        <v>0.12662331084503334</v>
      </c>
      <c r="G5731">
        <v>201902</v>
      </c>
      <c r="H5731" t="s">
        <v>913</v>
      </c>
    </row>
    <row r="5732" spans="1:8">
      <c r="A5732" s="1" t="s">
        <v>27</v>
      </c>
      <c r="B5732" s="1" t="s">
        <v>8</v>
      </c>
      <c r="C5732">
        <v>4.2392000000000003</v>
      </c>
      <c r="D5732" s="2" t="s">
        <v>6699</v>
      </c>
      <c r="E5732" s="2" t="s">
        <v>6700</v>
      </c>
      <c r="F5732">
        <v>0.23589356482355159</v>
      </c>
      <c r="G5732">
        <v>201902</v>
      </c>
      <c r="H5732" t="s">
        <v>953</v>
      </c>
    </row>
    <row r="5733" spans="1:8">
      <c r="A5733" s="1" t="s">
        <v>28</v>
      </c>
      <c r="B5733" s="1" t="s">
        <v>8</v>
      </c>
      <c r="C5733">
        <v>1.1429</v>
      </c>
      <c r="D5733" s="2" t="s">
        <v>6699</v>
      </c>
      <c r="E5733" s="2" t="s">
        <v>6700</v>
      </c>
      <c r="F5733">
        <v>0.87496718873042256</v>
      </c>
      <c r="G5733">
        <v>201902</v>
      </c>
      <c r="H5733" t="s">
        <v>993</v>
      </c>
    </row>
    <row r="5734" spans="1:8">
      <c r="A5734" s="1" t="s">
        <v>29</v>
      </c>
      <c r="B5734" s="1" t="s">
        <v>8</v>
      </c>
      <c r="C5734">
        <v>81.350999999999999</v>
      </c>
      <c r="D5734" s="2" t="s">
        <v>6699</v>
      </c>
      <c r="E5734" s="2" t="s">
        <v>6700</v>
      </c>
      <c r="F5734">
        <v>1.229241189413775E-2</v>
      </c>
      <c r="G5734">
        <v>201902</v>
      </c>
      <c r="H5734" t="s">
        <v>1033</v>
      </c>
    </row>
    <row r="5735" spans="1:8">
      <c r="A5735" s="1" t="s">
        <v>30</v>
      </c>
      <c r="B5735" s="1" t="s">
        <v>8</v>
      </c>
      <c r="C5735">
        <v>11.890610000000001</v>
      </c>
      <c r="D5735" s="2" t="s">
        <v>6699</v>
      </c>
      <c r="E5735" s="2" t="s">
        <v>6700</v>
      </c>
      <c r="F5735">
        <v>8.4099974685907616E-2</v>
      </c>
      <c r="G5735">
        <v>201902</v>
      </c>
      <c r="H5735" t="s">
        <v>1073</v>
      </c>
    </row>
    <row r="5736" spans="1:8">
      <c r="A5736" s="1" t="s">
        <v>31</v>
      </c>
      <c r="B5736" s="1" t="s">
        <v>8</v>
      </c>
      <c r="C5736">
        <v>2.4363999999999999</v>
      </c>
      <c r="D5736" s="2" t="s">
        <v>6699</v>
      </c>
      <c r="E5736" s="2" t="s">
        <v>6700</v>
      </c>
      <c r="F5736">
        <v>0.41044163519947463</v>
      </c>
      <c r="G5736">
        <v>201902</v>
      </c>
      <c r="H5736" t="s">
        <v>1113</v>
      </c>
    </row>
    <row r="5737" spans="1:8">
      <c r="A5737" s="1" t="s">
        <v>32</v>
      </c>
      <c r="B5737" s="1" t="s">
        <v>8</v>
      </c>
      <c r="C5737">
        <v>2.28443</v>
      </c>
      <c r="D5737" s="2" t="s">
        <v>6699</v>
      </c>
      <c r="E5737" s="2" t="s">
        <v>6700</v>
      </c>
      <c r="F5737">
        <v>0.43774595851043807</v>
      </c>
      <c r="G5737">
        <v>201902</v>
      </c>
      <c r="H5737" t="s">
        <v>1153</v>
      </c>
    </row>
    <row r="5738" spans="1:8">
      <c r="A5738" s="1" t="s">
        <v>33</v>
      </c>
      <c r="B5738" s="1" t="s">
        <v>8</v>
      </c>
      <c r="C5738">
        <v>1.5111000000000001</v>
      </c>
      <c r="D5738" s="2" t="s">
        <v>6699</v>
      </c>
      <c r="E5738" s="2" t="s">
        <v>6700</v>
      </c>
      <c r="F5738">
        <v>0.661769571835087</v>
      </c>
      <c r="G5738">
        <v>201902</v>
      </c>
      <c r="H5738" t="s">
        <v>1193</v>
      </c>
    </row>
    <row r="5739" spans="1:8">
      <c r="A5739" s="1" t="s">
        <v>34</v>
      </c>
      <c r="B5739" s="1" t="s">
        <v>8</v>
      </c>
      <c r="C5739">
        <v>1871.8095000000001</v>
      </c>
      <c r="D5739" s="2" t="s">
        <v>6699</v>
      </c>
      <c r="E5739" s="2" t="s">
        <v>6700</v>
      </c>
      <c r="F5739">
        <v>5.3424240020151623E-4</v>
      </c>
      <c r="G5739">
        <v>201902</v>
      </c>
      <c r="H5739" t="s">
        <v>1233</v>
      </c>
    </row>
    <row r="5740" spans="1:8">
      <c r="A5740" s="1" t="s">
        <v>35</v>
      </c>
      <c r="B5740" s="1" t="s">
        <v>8</v>
      </c>
      <c r="C5740">
        <v>1.1403000000000001</v>
      </c>
      <c r="D5740" s="2" t="s">
        <v>6699</v>
      </c>
      <c r="E5740" s="2" t="s">
        <v>6700</v>
      </c>
      <c r="F5740">
        <v>0.87696220292905369</v>
      </c>
      <c r="G5740">
        <v>201902</v>
      </c>
      <c r="H5740" t="s">
        <v>1273</v>
      </c>
    </row>
    <row r="5741" spans="1:8">
      <c r="A5741" s="1" t="s">
        <v>36</v>
      </c>
      <c r="B5741" s="1" t="s">
        <v>8</v>
      </c>
      <c r="C5741">
        <v>762.36001999999996</v>
      </c>
      <c r="D5741" s="2" t="s">
        <v>6699</v>
      </c>
      <c r="E5741" s="2" t="s">
        <v>6700</v>
      </c>
      <c r="F5741">
        <v>1.3117162151289098E-3</v>
      </c>
      <c r="G5741">
        <v>201902</v>
      </c>
      <c r="H5741" t="s">
        <v>1313</v>
      </c>
    </row>
    <row r="5742" spans="1:8">
      <c r="A5742" s="1" t="s">
        <v>37</v>
      </c>
      <c r="B5742" s="1" t="s">
        <v>8</v>
      </c>
      <c r="C5742">
        <v>7.6767000000000003</v>
      </c>
      <c r="D5742" s="2" t="s">
        <v>6699</v>
      </c>
      <c r="E5742" s="2" t="s">
        <v>6700</v>
      </c>
      <c r="F5742">
        <v>0.1302643062774369</v>
      </c>
      <c r="G5742">
        <v>201902</v>
      </c>
      <c r="H5742" t="s">
        <v>1353</v>
      </c>
    </row>
    <row r="5743" spans="1:8">
      <c r="A5743" s="1" t="s">
        <v>38</v>
      </c>
      <c r="B5743" s="1" t="s">
        <v>8</v>
      </c>
      <c r="C5743">
        <v>3600.7978800000001</v>
      </c>
      <c r="D5743" s="2" t="s">
        <v>6699</v>
      </c>
      <c r="E5743" s="2" t="s">
        <v>6700</v>
      </c>
      <c r="F5743">
        <v>2.7771622660475461E-4</v>
      </c>
      <c r="G5743">
        <v>201902</v>
      </c>
      <c r="H5743" t="s">
        <v>1393</v>
      </c>
    </row>
    <row r="5744" spans="1:8">
      <c r="A5744" s="1" t="s">
        <v>39</v>
      </c>
      <c r="B5744" s="1" t="s">
        <v>8</v>
      </c>
      <c r="C5744">
        <v>696.51755000000003</v>
      </c>
      <c r="D5744" s="2" t="s">
        <v>6699</v>
      </c>
      <c r="E5744" s="2" t="s">
        <v>6700</v>
      </c>
      <c r="F5744">
        <v>1.4357140031862801E-3</v>
      </c>
      <c r="G5744">
        <v>201902</v>
      </c>
      <c r="H5744" t="s">
        <v>1433</v>
      </c>
    </row>
    <row r="5745" spans="1:8">
      <c r="A5745" s="1" t="s">
        <v>40</v>
      </c>
      <c r="B5745" s="1" t="s">
        <v>8</v>
      </c>
      <c r="C5745">
        <v>1.1429</v>
      </c>
      <c r="D5745" s="2" t="s">
        <v>6699</v>
      </c>
      <c r="E5745" s="2" t="s">
        <v>6700</v>
      </c>
      <c r="F5745">
        <v>0.87496718873042256</v>
      </c>
      <c r="G5745">
        <v>201902</v>
      </c>
      <c r="H5745" t="s">
        <v>1473</v>
      </c>
    </row>
    <row r="5746" spans="1:8">
      <c r="A5746" s="1" t="s">
        <v>6388</v>
      </c>
      <c r="B5746" s="1" t="s">
        <v>8</v>
      </c>
      <c r="C5746">
        <v>28.001049999999999</v>
      </c>
      <c r="D5746" s="2" t="s">
        <v>6699</v>
      </c>
      <c r="E5746" s="2" t="s">
        <v>6700</v>
      </c>
      <c r="F5746">
        <v>3.5712946478792758E-2</v>
      </c>
      <c r="G5746">
        <v>201902</v>
      </c>
      <c r="H5746" t="s">
        <v>6463</v>
      </c>
    </row>
    <row r="5747" spans="1:8">
      <c r="A5747" s="1" t="s">
        <v>41</v>
      </c>
      <c r="B5747" s="1" t="s">
        <v>8</v>
      </c>
      <c r="C5747">
        <v>110.265</v>
      </c>
      <c r="D5747" s="2" t="s">
        <v>6699</v>
      </c>
      <c r="E5747" s="2" t="s">
        <v>6700</v>
      </c>
      <c r="F5747">
        <v>9.0690608987439355E-3</v>
      </c>
      <c r="G5747">
        <v>201902</v>
      </c>
      <c r="H5747" t="s">
        <v>1513</v>
      </c>
    </row>
    <row r="5748" spans="1:8">
      <c r="A5748" s="1" t="s">
        <v>42</v>
      </c>
      <c r="B5748" s="1" t="s">
        <v>8</v>
      </c>
      <c r="C5748">
        <v>25.802</v>
      </c>
      <c r="D5748" s="2" t="s">
        <v>6699</v>
      </c>
      <c r="E5748" s="2" t="s">
        <v>6700</v>
      </c>
      <c r="F5748">
        <v>3.8756685528253627E-2</v>
      </c>
      <c r="G5748">
        <v>201902</v>
      </c>
      <c r="H5748" t="s">
        <v>1553</v>
      </c>
    </row>
    <row r="5749" spans="1:8">
      <c r="A5749" s="1" t="s">
        <v>43</v>
      </c>
      <c r="B5749" s="1" t="s">
        <v>8</v>
      </c>
      <c r="C5749">
        <v>203.11618999999999</v>
      </c>
      <c r="D5749" s="2" t="s">
        <v>6699</v>
      </c>
      <c r="E5749" s="2" t="s">
        <v>6700</v>
      </c>
      <c r="F5749">
        <v>4.923290457545507E-3</v>
      </c>
      <c r="G5749">
        <v>201902</v>
      </c>
      <c r="H5749" t="s">
        <v>1593</v>
      </c>
    </row>
    <row r="5750" spans="1:8">
      <c r="A5750" s="1" t="s">
        <v>44</v>
      </c>
      <c r="B5750" s="1" t="s">
        <v>8</v>
      </c>
      <c r="C5750">
        <v>7.4648000000000003</v>
      </c>
      <c r="D5750" s="2" t="s">
        <v>6699</v>
      </c>
      <c r="E5750" s="2" t="s">
        <v>6700</v>
      </c>
      <c r="F5750">
        <v>0.13396206194405744</v>
      </c>
      <c r="G5750">
        <v>201902</v>
      </c>
      <c r="H5750" t="s">
        <v>1633</v>
      </c>
    </row>
    <row r="5751" spans="1:8">
      <c r="A5751" s="1" t="s">
        <v>45</v>
      </c>
      <c r="B5751" s="1" t="s">
        <v>8</v>
      </c>
      <c r="C5751">
        <v>57.0869</v>
      </c>
      <c r="D5751" s="2" t="s">
        <v>6699</v>
      </c>
      <c r="E5751" s="2" t="s">
        <v>6700</v>
      </c>
      <c r="F5751">
        <v>1.7517153672734025E-2</v>
      </c>
      <c r="G5751">
        <v>201902</v>
      </c>
      <c r="H5751" t="s">
        <v>1673</v>
      </c>
    </row>
    <row r="5752" spans="1:8">
      <c r="A5752" s="1" t="s">
        <v>46</v>
      </c>
      <c r="B5752" s="1" t="s">
        <v>8</v>
      </c>
      <c r="C5752">
        <v>134.43565000000001</v>
      </c>
      <c r="D5752" s="2" t="s">
        <v>6699</v>
      </c>
      <c r="E5752" s="2" t="s">
        <v>6700</v>
      </c>
      <c r="F5752">
        <v>7.4385031053890837E-3</v>
      </c>
      <c r="G5752">
        <v>201902</v>
      </c>
      <c r="H5752" t="s">
        <v>1713</v>
      </c>
    </row>
    <row r="5753" spans="1:8">
      <c r="A5753" s="1" t="s">
        <v>47</v>
      </c>
      <c r="B5753" s="1" t="s">
        <v>8</v>
      </c>
      <c r="C5753">
        <v>20.204599999999999</v>
      </c>
      <c r="D5753" s="2" t="s">
        <v>6699</v>
      </c>
      <c r="E5753" s="2" t="s">
        <v>6700</v>
      </c>
      <c r="F5753">
        <v>4.9493679657107791E-2</v>
      </c>
      <c r="G5753">
        <v>201902</v>
      </c>
      <c r="H5753" t="s">
        <v>1753</v>
      </c>
    </row>
    <row r="5754" spans="1:8">
      <c r="A5754" s="1" t="s">
        <v>48</v>
      </c>
      <c r="B5754" s="1" t="s">
        <v>8</v>
      </c>
      <c r="C5754">
        <v>17.3371</v>
      </c>
      <c r="D5754" s="2" t="s">
        <v>6699</v>
      </c>
      <c r="E5754" s="2" t="s">
        <v>6700</v>
      </c>
      <c r="F5754">
        <v>5.7679773433849953E-2</v>
      </c>
      <c r="G5754">
        <v>201902</v>
      </c>
      <c r="H5754" t="s">
        <v>1793</v>
      </c>
    </row>
    <row r="5755" spans="1:8">
      <c r="A5755" s="1" t="s">
        <v>49</v>
      </c>
      <c r="B5755" s="1" t="s">
        <v>8</v>
      </c>
      <c r="C5755">
        <v>32.478969999999997</v>
      </c>
      <c r="D5755" s="2" t="s">
        <v>6699</v>
      </c>
      <c r="E5755" s="2" t="s">
        <v>6700</v>
      </c>
      <c r="F5755">
        <v>3.0789153720084107E-2</v>
      </c>
      <c r="G5755">
        <v>201902</v>
      </c>
      <c r="H5755" t="s">
        <v>1833</v>
      </c>
    </row>
    <row r="5756" spans="1:8">
      <c r="A5756" s="1" t="s">
        <v>8</v>
      </c>
      <c r="B5756" s="1" t="s">
        <v>8</v>
      </c>
      <c r="C5756">
        <v>1</v>
      </c>
      <c r="D5756" s="2" t="s">
        <v>6699</v>
      </c>
      <c r="E5756" s="2" t="s">
        <v>6700</v>
      </c>
      <c r="F5756">
        <v>1</v>
      </c>
      <c r="G5756">
        <v>201902</v>
      </c>
      <c r="H5756" t="s">
        <v>1873</v>
      </c>
    </row>
    <row r="5757" spans="1:8">
      <c r="A5757" s="1" t="s">
        <v>50</v>
      </c>
      <c r="B5757" s="1" t="s">
        <v>8</v>
      </c>
      <c r="C5757">
        <v>2.4224800000000002</v>
      </c>
      <c r="D5757" s="2" t="s">
        <v>6699</v>
      </c>
      <c r="E5757" s="2" t="s">
        <v>6700</v>
      </c>
      <c r="F5757">
        <v>0.41280010567682701</v>
      </c>
      <c r="G5757">
        <v>201902</v>
      </c>
      <c r="H5757" t="s">
        <v>1913</v>
      </c>
    </row>
    <row r="5758" spans="1:8">
      <c r="A5758" s="1" t="s">
        <v>51</v>
      </c>
      <c r="B5758" s="1" t="s">
        <v>8</v>
      </c>
      <c r="C5758">
        <v>0.87341000000000002</v>
      </c>
      <c r="D5758" s="2" t="s">
        <v>6699</v>
      </c>
      <c r="E5758" s="2" t="s">
        <v>6700</v>
      </c>
      <c r="F5758">
        <v>1.1449376581445141</v>
      </c>
      <c r="G5758">
        <v>201902</v>
      </c>
      <c r="H5758" t="s">
        <v>1953</v>
      </c>
    </row>
    <row r="5759" spans="1:8">
      <c r="A5759" s="1" t="s">
        <v>52</v>
      </c>
      <c r="B5759" s="1" t="s">
        <v>8</v>
      </c>
      <c r="C5759">
        <v>0.87341000000000002</v>
      </c>
      <c r="D5759" s="2" t="s">
        <v>6699</v>
      </c>
      <c r="E5759" s="2" t="s">
        <v>6700</v>
      </c>
      <c r="F5759">
        <v>1.1449376581445141</v>
      </c>
      <c r="G5759">
        <v>201902</v>
      </c>
      <c r="H5759" t="s">
        <v>1993</v>
      </c>
    </row>
    <row r="5760" spans="1:8">
      <c r="A5760" s="1" t="s">
        <v>53</v>
      </c>
      <c r="B5760" s="1" t="s">
        <v>8</v>
      </c>
      <c r="C5760">
        <v>3.0123000000000002</v>
      </c>
      <c r="D5760" s="2" t="s">
        <v>6699</v>
      </c>
      <c r="E5760" s="2" t="s">
        <v>6700</v>
      </c>
      <c r="F5760">
        <v>0.33197224712014073</v>
      </c>
      <c r="G5760">
        <v>201902</v>
      </c>
      <c r="H5760" t="s">
        <v>2033</v>
      </c>
    </row>
    <row r="5761" spans="1:8">
      <c r="A5761" s="1" t="s">
        <v>54</v>
      </c>
      <c r="B5761" s="1" t="s">
        <v>8</v>
      </c>
      <c r="C5761">
        <v>5.6192500000000001</v>
      </c>
      <c r="D5761" s="2" t="s">
        <v>6699</v>
      </c>
      <c r="E5761" s="2" t="s">
        <v>6700</v>
      </c>
      <c r="F5761">
        <v>0.17795969212973262</v>
      </c>
      <c r="G5761">
        <v>201902</v>
      </c>
      <c r="H5761" t="s">
        <v>2073</v>
      </c>
    </row>
    <row r="5762" spans="1:8">
      <c r="A5762" s="1" t="s">
        <v>55</v>
      </c>
      <c r="B5762" s="1" t="s">
        <v>8</v>
      </c>
      <c r="C5762">
        <v>0.87341000000000002</v>
      </c>
      <c r="D5762" s="2" t="s">
        <v>6699</v>
      </c>
      <c r="E5762" s="2" t="s">
        <v>6700</v>
      </c>
      <c r="F5762">
        <v>1.1449376581445141</v>
      </c>
      <c r="G5762">
        <v>201902</v>
      </c>
      <c r="H5762" t="s">
        <v>2113</v>
      </c>
    </row>
    <row r="5763" spans="1:8">
      <c r="A5763" s="1" t="s">
        <v>56</v>
      </c>
      <c r="B5763" s="1" t="s">
        <v>8</v>
      </c>
      <c r="C5763">
        <v>56.82</v>
      </c>
      <c r="D5763" s="2" t="s">
        <v>6699</v>
      </c>
      <c r="E5763" s="2" t="s">
        <v>6700</v>
      </c>
      <c r="F5763">
        <v>1.7599436818021823E-2</v>
      </c>
      <c r="G5763">
        <v>201902</v>
      </c>
      <c r="H5763" t="s">
        <v>2153</v>
      </c>
    </row>
    <row r="5764" spans="1:8">
      <c r="A5764" s="1" t="s">
        <v>57</v>
      </c>
      <c r="B5764" s="1" t="s">
        <v>8</v>
      </c>
      <c r="C5764">
        <v>10309.2619</v>
      </c>
      <c r="D5764" s="2" t="s">
        <v>6699</v>
      </c>
      <c r="E5764" s="2" t="s">
        <v>6700</v>
      </c>
      <c r="F5764">
        <v>9.7000154783146992E-5</v>
      </c>
      <c r="G5764">
        <v>201902</v>
      </c>
      <c r="H5764" t="s">
        <v>2193</v>
      </c>
    </row>
    <row r="5765" spans="1:8">
      <c r="A5765" s="1" t="s">
        <v>58</v>
      </c>
      <c r="B5765" s="1" t="s">
        <v>8</v>
      </c>
      <c r="C5765">
        <v>8.8368900000000004</v>
      </c>
      <c r="D5765" s="2" t="s">
        <v>6699</v>
      </c>
      <c r="E5765" s="2" t="s">
        <v>6700</v>
      </c>
      <c r="F5765">
        <v>0.11316198345798126</v>
      </c>
      <c r="G5765">
        <v>201902</v>
      </c>
      <c r="H5765" t="s">
        <v>2233</v>
      </c>
    </row>
    <row r="5766" spans="1:8">
      <c r="A5766" s="1" t="s">
        <v>59</v>
      </c>
      <c r="B5766" s="1" t="s">
        <v>8</v>
      </c>
      <c r="C5766">
        <v>237.21</v>
      </c>
      <c r="D5766" s="2" t="s">
        <v>6699</v>
      </c>
      <c r="E5766" s="2" t="s">
        <v>6700</v>
      </c>
      <c r="F5766">
        <v>4.2156738754689938E-3</v>
      </c>
      <c r="G5766">
        <v>201902</v>
      </c>
      <c r="H5766" t="s">
        <v>2273</v>
      </c>
    </row>
    <row r="5767" spans="1:8">
      <c r="A5767" s="1" t="s">
        <v>60</v>
      </c>
      <c r="B5767" s="1" t="s">
        <v>8</v>
      </c>
      <c r="C5767">
        <v>8.9662000000000006</v>
      </c>
      <c r="D5767" s="2" t="s">
        <v>6699</v>
      </c>
      <c r="E5767" s="2" t="s">
        <v>6700</v>
      </c>
      <c r="F5767">
        <v>0.11152996810242911</v>
      </c>
      <c r="G5767">
        <v>201902</v>
      </c>
      <c r="H5767" t="s">
        <v>2313</v>
      </c>
    </row>
    <row r="5768" spans="1:8">
      <c r="A5768" s="1" t="s">
        <v>61</v>
      </c>
      <c r="B5768" s="1" t="s">
        <v>8</v>
      </c>
      <c r="C5768">
        <v>27.81419</v>
      </c>
      <c r="D5768" s="2" t="s">
        <v>6699</v>
      </c>
      <c r="E5768" s="2" t="s">
        <v>6700</v>
      </c>
      <c r="F5768">
        <v>3.5952871537873292E-2</v>
      </c>
      <c r="G5768">
        <v>201902</v>
      </c>
      <c r="H5768" t="s">
        <v>2353</v>
      </c>
    </row>
    <row r="5769" spans="1:8">
      <c r="A5769" s="1" t="s">
        <v>62</v>
      </c>
      <c r="B5769" s="1" t="s">
        <v>8</v>
      </c>
      <c r="C5769">
        <v>7.4234999999999998</v>
      </c>
      <c r="D5769" s="2" t="s">
        <v>6699</v>
      </c>
      <c r="E5769" s="2" t="s">
        <v>6700</v>
      </c>
      <c r="F5769">
        <v>0.13470734828584899</v>
      </c>
      <c r="G5769">
        <v>201902</v>
      </c>
      <c r="H5769" t="s">
        <v>2393</v>
      </c>
    </row>
    <row r="5770" spans="1:8">
      <c r="A5770" s="1" t="s">
        <v>63</v>
      </c>
      <c r="B5770" s="1" t="s">
        <v>8</v>
      </c>
      <c r="C5770">
        <v>90.145319999999998</v>
      </c>
      <c r="D5770" s="2" t="s">
        <v>6699</v>
      </c>
      <c r="E5770" s="2" t="s">
        <v>6700</v>
      </c>
      <c r="F5770">
        <v>1.1093199291987649E-2</v>
      </c>
      <c r="G5770">
        <v>201902</v>
      </c>
      <c r="H5770" t="s">
        <v>2433</v>
      </c>
    </row>
    <row r="5771" spans="1:8">
      <c r="A5771" s="1" t="s">
        <v>64</v>
      </c>
      <c r="B5771" s="1" t="s">
        <v>8</v>
      </c>
      <c r="C5771">
        <v>316.52999999999997</v>
      </c>
      <c r="D5771" s="2" t="s">
        <v>6699</v>
      </c>
      <c r="E5771" s="2" t="s">
        <v>6700</v>
      </c>
      <c r="F5771">
        <v>3.1592582061731908E-3</v>
      </c>
      <c r="G5771">
        <v>201902</v>
      </c>
      <c r="H5771" t="s">
        <v>2473</v>
      </c>
    </row>
    <row r="5772" spans="1:8">
      <c r="A5772" s="1" t="s">
        <v>65</v>
      </c>
      <c r="B5772" s="1" t="s">
        <v>8</v>
      </c>
      <c r="C5772">
        <v>16149.18</v>
      </c>
      <c r="D5772" s="2" t="s">
        <v>6699</v>
      </c>
      <c r="E5772" s="2" t="s">
        <v>6700</v>
      </c>
      <c r="F5772">
        <v>6.192264870414473E-5</v>
      </c>
      <c r="G5772">
        <v>201902</v>
      </c>
      <c r="H5772" t="s">
        <v>2513</v>
      </c>
    </row>
    <row r="5773" spans="1:8">
      <c r="A5773" s="1" t="s">
        <v>66</v>
      </c>
      <c r="B5773" s="1" t="s">
        <v>8</v>
      </c>
      <c r="C5773">
        <v>4.1919000000000004</v>
      </c>
      <c r="D5773" s="2" t="s">
        <v>6699</v>
      </c>
      <c r="E5773" s="2" t="s">
        <v>6700</v>
      </c>
      <c r="F5773">
        <v>0.23855530904840286</v>
      </c>
      <c r="G5773">
        <v>201902</v>
      </c>
      <c r="H5773" t="s">
        <v>2553</v>
      </c>
    </row>
    <row r="5774" spans="1:8">
      <c r="A5774" s="1" t="s">
        <v>67</v>
      </c>
      <c r="B5774" s="1" t="s">
        <v>8</v>
      </c>
      <c r="C5774">
        <v>81.350999999999999</v>
      </c>
      <c r="D5774" s="2" t="s">
        <v>6699</v>
      </c>
      <c r="E5774" s="2" t="s">
        <v>6700</v>
      </c>
      <c r="F5774">
        <v>1.229241189413775E-2</v>
      </c>
      <c r="G5774">
        <v>201902</v>
      </c>
      <c r="H5774" t="s">
        <v>2593</v>
      </c>
    </row>
    <row r="5775" spans="1:8">
      <c r="A5775" s="1" t="s">
        <v>68</v>
      </c>
      <c r="B5775" s="1" t="s">
        <v>8</v>
      </c>
      <c r="C5775">
        <v>1360.0509999999999</v>
      </c>
      <c r="D5775" s="2" t="s">
        <v>6699</v>
      </c>
      <c r="E5775" s="2" t="s">
        <v>6700</v>
      </c>
      <c r="F5775">
        <v>7.3526654515161563E-4</v>
      </c>
      <c r="G5775">
        <v>201902</v>
      </c>
      <c r="H5775" t="s">
        <v>2633</v>
      </c>
    </row>
    <row r="5776" spans="1:8">
      <c r="A5776" s="1" t="s">
        <v>69</v>
      </c>
      <c r="B5776" s="1" t="s">
        <v>8</v>
      </c>
      <c r="C5776">
        <v>48001.8</v>
      </c>
      <c r="D5776" s="2" t="s">
        <v>6699</v>
      </c>
      <c r="E5776" s="2" t="s">
        <v>6700</v>
      </c>
      <c r="F5776">
        <v>2.083255211262911E-5</v>
      </c>
      <c r="G5776">
        <v>201902</v>
      </c>
      <c r="H5776" t="s">
        <v>2673</v>
      </c>
    </row>
    <row r="5777" spans="1:8">
      <c r="A5777" s="1" t="s">
        <v>70</v>
      </c>
      <c r="B5777" s="1" t="s">
        <v>8</v>
      </c>
      <c r="C5777">
        <v>137</v>
      </c>
      <c r="D5777" s="2" t="s">
        <v>6699</v>
      </c>
      <c r="E5777" s="2" t="s">
        <v>6700</v>
      </c>
      <c r="F5777">
        <v>7.2992700729927005E-3</v>
      </c>
      <c r="G5777">
        <v>201902</v>
      </c>
      <c r="H5777" t="s">
        <v>2713</v>
      </c>
    </row>
    <row r="5778" spans="1:8">
      <c r="A5778" s="1" t="s">
        <v>71</v>
      </c>
      <c r="B5778" s="1" t="s">
        <v>8</v>
      </c>
      <c r="C5778">
        <v>148.4957</v>
      </c>
      <c r="D5778" s="2" t="s">
        <v>6699</v>
      </c>
      <c r="E5778" s="2" t="s">
        <v>6700</v>
      </c>
      <c r="F5778">
        <v>6.7342017310938968E-3</v>
      </c>
      <c r="G5778">
        <v>201902</v>
      </c>
      <c r="H5778" t="s">
        <v>2753</v>
      </c>
    </row>
    <row r="5779" spans="1:8">
      <c r="A5779" s="1" t="s">
        <v>72</v>
      </c>
      <c r="B5779" s="1" t="s">
        <v>8</v>
      </c>
      <c r="C5779">
        <v>0.81032000000000004</v>
      </c>
      <c r="D5779" s="2" t="s">
        <v>6699</v>
      </c>
      <c r="E5779" s="2" t="s">
        <v>6700</v>
      </c>
      <c r="F5779">
        <v>1.2340803633132589</v>
      </c>
      <c r="G5779">
        <v>201902</v>
      </c>
      <c r="H5779" t="s">
        <v>2793</v>
      </c>
    </row>
    <row r="5780" spans="1:8">
      <c r="A5780" s="1" t="s">
        <v>73</v>
      </c>
      <c r="B5780" s="1" t="s">
        <v>8</v>
      </c>
      <c r="C5780">
        <v>125.08</v>
      </c>
      <c r="D5780" s="2" t="s">
        <v>6699</v>
      </c>
      <c r="E5780" s="2" t="s">
        <v>6700</v>
      </c>
      <c r="F5780">
        <v>7.9948832747041895E-3</v>
      </c>
      <c r="G5780">
        <v>201902</v>
      </c>
      <c r="H5780" t="s">
        <v>2833</v>
      </c>
    </row>
    <row r="5781" spans="1:8">
      <c r="A5781" s="1" t="s">
        <v>74</v>
      </c>
      <c r="B5781" s="1" t="s">
        <v>8</v>
      </c>
      <c r="C5781">
        <v>114.48275</v>
      </c>
      <c r="D5781" s="2" t="s">
        <v>6699</v>
      </c>
      <c r="E5781" s="2" t="s">
        <v>6700</v>
      </c>
      <c r="F5781">
        <v>8.7349404167876826E-3</v>
      </c>
      <c r="G5781">
        <v>201902</v>
      </c>
      <c r="H5781" t="s">
        <v>2873</v>
      </c>
    </row>
    <row r="5782" spans="1:8">
      <c r="A5782" s="1" t="s">
        <v>75</v>
      </c>
      <c r="B5782" s="1" t="s">
        <v>8</v>
      </c>
      <c r="C5782">
        <v>79.80368</v>
      </c>
      <c r="D5782" s="2" t="s">
        <v>6699</v>
      </c>
      <c r="E5782" s="2" t="s">
        <v>6700</v>
      </c>
      <c r="F5782">
        <v>1.2530750461632847E-2</v>
      </c>
      <c r="G5782">
        <v>201902</v>
      </c>
      <c r="H5782" t="s">
        <v>2913</v>
      </c>
    </row>
    <row r="5783" spans="1:8">
      <c r="A5783" s="1" t="s">
        <v>76</v>
      </c>
      <c r="B5783" s="1" t="s">
        <v>8</v>
      </c>
      <c r="C5783">
        <v>4605</v>
      </c>
      <c r="D5783" s="2" t="s">
        <v>6699</v>
      </c>
      <c r="E5783" s="2" t="s">
        <v>6700</v>
      </c>
      <c r="F5783">
        <v>2.1715526601520088E-4</v>
      </c>
      <c r="G5783">
        <v>201902</v>
      </c>
      <c r="H5783" t="s">
        <v>2953</v>
      </c>
    </row>
    <row r="5784" spans="1:8">
      <c r="A5784" s="1" t="s">
        <v>77</v>
      </c>
      <c r="B5784" s="1" t="s">
        <v>8</v>
      </c>
      <c r="C5784">
        <v>491.96775000000002</v>
      </c>
      <c r="D5784" s="2" t="s">
        <v>6699</v>
      </c>
      <c r="E5784" s="2" t="s">
        <v>6700</v>
      </c>
      <c r="F5784">
        <v>2.0326535631654714E-3</v>
      </c>
      <c r="G5784">
        <v>201902</v>
      </c>
      <c r="H5784" t="s">
        <v>2993</v>
      </c>
    </row>
    <row r="5785" spans="1:8">
      <c r="A5785" s="1" t="s">
        <v>79</v>
      </c>
      <c r="B5785" s="1" t="s">
        <v>8</v>
      </c>
      <c r="C5785">
        <v>1277.98</v>
      </c>
      <c r="D5785" s="2" t="s">
        <v>6699</v>
      </c>
      <c r="E5785" s="2" t="s">
        <v>6700</v>
      </c>
      <c r="F5785">
        <v>7.8248485891797988E-4</v>
      </c>
      <c r="G5785">
        <v>201902</v>
      </c>
      <c r="H5785" t="s">
        <v>3033</v>
      </c>
    </row>
    <row r="5786" spans="1:8">
      <c r="A5786" s="1" t="s">
        <v>80</v>
      </c>
      <c r="B5786" s="1" t="s">
        <v>8</v>
      </c>
      <c r="C5786">
        <v>0.34636</v>
      </c>
      <c r="D5786" s="2" t="s">
        <v>6699</v>
      </c>
      <c r="E5786" s="2" t="s">
        <v>6700</v>
      </c>
      <c r="F5786">
        <v>2.8871694191015127</v>
      </c>
      <c r="G5786">
        <v>201902</v>
      </c>
      <c r="H5786" t="s">
        <v>3073</v>
      </c>
    </row>
    <row r="5787" spans="1:8">
      <c r="A5787" s="1" t="s">
        <v>81</v>
      </c>
      <c r="B5787" s="1" t="s">
        <v>8</v>
      </c>
      <c r="C5787">
        <v>0.93718000000000001</v>
      </c>
      <c r="D5787" s="2" t="s">
        <v>6699</v>
      </c>
      <c r="E5787" s="2" t="s">
        <v>6700</v>
      </c>
      <c r="F5787">
        <v>1.0670308798736636</v>
      </c>
      <c r="G5787">
        <v>201902</v>
      </c>
      <c r="H5787" t="s">
        <v>3113</v>
      </c>
    </row>
    <row r="5788" spans="1:8">
      <c r="A5788" s="1" t="s">
        <v>82</v>
      </c>
      <c r="B5788" s="1" t="s">
        <v>8</v>
      </c>
      <c r="C5788">
        <v>427.59</v>
      </c>
      <c r="D5788" s="2" t="s">
        <v>6699</v>
      </c>
      <c r="E5788" s="2" t="s">
        <v>6700</v>
      </c>
      <c r="F5788">
        <v>2.33868893098529E-3</v>
      </c>
      <c r="G5788">
        <v>201902</v>
      </c>
      <c r="H5788" t="s">
        <v>3153</v>
      </c>
    </row>
    <row r="5789" spans="1:8">
      <c r="A5789" s="1" t="s">
        <v>83</v>
      </c>
      <c r="B5789" s="1" t="s">
        <v>8</v>
      </c>
      <c r="C5789">
        <v>9751</v>
      </c>
      <c r="D5789" s="2" t="s">
        <v>6699</v>
      </c>
      <c r="E5789" s="2" t="s">
        <v>6700</v>
      </c>
      <c r="F5789">
        <v>1.0255358424776946E-4</v>
      </c>
      <c r="G5789">
        <v>201902</v>
      </c>
      <c r="H5789" t="s">
        <v>3193</v>
      </c>
    </row>
    <row r="5790" spans="1:8">
      <c r="A5790" s="1" t="s">
        <v>84</v>
      </c>
      <c r="B5790" s="1" t="s">
        <v>8</v>
      </c>
      <c r="C5790">
        <v>1722.92175</v>
      </c>
      <c r="D5790" s="2" t="s">
        <v>6699</v>
      </c>
      <c r="E5790" s="2" t="s">
        <v>6700</v>
      </c>
      <c r="F5790">
        <v>5.8040941209314936E-4</v>
      </c>
      <c r="G5790">
        <v>201902</v>
      </c>
      <c r="H5790" t="s">
        <v>3233</v>
      </c>
    </row>
    <row r="5791" spans="1:8">
      <c r="A5791" s="1" t="s">
        <v>85</v>
      </c>
      <c r="B5791" s="1" t="s">
        <v>8</v>
      </c>
      <c r="C5791">
        <v>207.21115</v>
      </c>
      <c r="D5791" s="2" t="s">
        <v>6699</v>
      </c>
      <c r="E5791" s="2" t="s">
        <v>6700</v>
      </c>
      <c r="F5791">
        <v>4.8259951262275219E-3</v>
      </c>
      <c r="G5791">
        <v>201902</v>
      </c>
      <c r="H5791" t="s">
        <v>3273</v>
      </c>
    </row>
    <row r="5792" spans="1:8">
      <c r="A5792" s="1" t="s">
        <v>86</v>
      </c>
      <c r="B5792" s="1" t="s">
        <v>8</v>
      </c>
      <c r="C5792">
        <v>183.51859999999999</v>
      </c>
      <c r="D5792" s="2" t="s">
        <v>6699</v>
      </c>
      <c r="E5792" s="2" t="s">
        <v>6700</v>
      </c>
      <c r="F5792">
        <v>5.4490389529998594E-3</v>
      </c>
      <c r="G5792">
        <v>201902</v>
      </c>
      <c r="H5792" t="s">
        <v>3313</v>
      </c>
    </row>
    <row r="5793" spans="1:8">
      <c r="A5793" s="1" t="s">
        <v>87</v>
      </c>
      <c r="B5793" s="1" t="s">
        <v>8</v>
      </c>
      <c r="C5793">
        <v>15.548400000000001</v>
      </c>
      <c r="D5793" s="2" t="s">
        <v>6699</v>
      </c>
      <c r="E5793" s="2" t="s">
        <v>6700</v>
      </c>
      <c r="F5793">
        <v>6.4315299323403047E-2</v>
      </c>
      <c r="G5793">
        <v>201902</v>
      </c>
      <c r="H5793" t="s">
        <v>3353</v>
      </c>
    </row>
    <row r="5794" spans="1:8">
      <c r="A5794" s="1" t="s">
        <v>88</v>
      </c>
      <c r="B5794" s="1" t="s">
        <v>8</v>
      </c>
      <c r="C5794">
        <v>1.5782499999999999</v>
      </c>
      <c r="D5794" s="2" t="s">
        <v>6699</v>
      </c>
      <c r="E5794" s="2" t="s">
        <v>6700</v>
      </c>
      <c r="F5794">
        <v>0.6336131791541264</v>
      </c>
      <c r="G5794">
        <v>201902</v>
      </c>
      <c r="H5794" t="s">
        <v>3393</v>
      </c>
    </row>
    <row r="5795" spans="1:8">
      <c r="A5795" s="1" t="s">
        <v>89</v>
      </c>
      <c r="B5795" s="1" t="s">
        <v>8</v>
      </c>
      <c r="C5795">
        <v>10.894399999999999</v>
      </c>
      <c r="D5795" s="2" t="s">
        <v>6699</v>
      </c>
      <c r="E5795" s="2" t="s">
        <v>6700</v>
      </c>
      <c r="F5795">
        <v>9.1790277573799386E-2</v>
      </c>
      <c r="G5795">
        <v>201902</v>
      </c>
      <c r="H5795" t="s">
        <v>3433</v>
      </c>
    </row>
    <row r="5796" spans="1:8">
      <c r="A5796" s="1" t="s">
        <v>90</v>
      </c>
      <c r="B5796" s="1" t="s">
        <v>8</v>
      </c>
      <c r="C5796">
        <v>19.420000000000002</v>
      </c>
      <c r="D5796" s="2" t="s">
        <v>6699</v>
      </c>
      <c r="E5796" s="2" t="s">
        <v>6700</v>
      </c>
      <c r="F5796">
        <v>5.1493305870236865E-2</v>
      </c>
      <c r="G5796">
        <v>201902</v>
      </c>
      <c r="H5796" t="s">
        <v>3473</v>
      </c>
    </row>
    <row r="5797" spans="1:8">
      <c r="A5797" s="1" t="s">
        <v>91</v>
      </c>
      <c r="B5797" s="1" t="s">
        <v>8</v>
      </c>
      <c r="C5797">
        <v>4014.44</v>
      </c>
      <c r="D5797" s="2" t="s">
        <v>6699</v>
      </c>
      <c r="E5797" s="2" t="s">
        <v>6700</v>
      </c>
      <c r="F5797">
        <v>2.4910074630583591E-4</v>
      </c>
      <c r="G5797">
        <v>201902</v>
      </c>
      <c r="H5797" t="s">
        <v>3513</v>
      </c>
    </row>
    <row r="5798" spans="1:8">
      <c r="A5798" s="1" t="s">
        <v>92</v>
      </c>
      <c r="B5798" s="1" t="s">
        <v>8</v>
      </c>
      <c r="C5798">
        <v>61.531100000000002</v>
      </c>
      <c r="D5798" s="2" t="s">
        <v>6699</v>
      </c>
      <c r="E5798" s="2" t="s">
        <v>6700</v>
      </c>
      <c r="F5798">
        <v>1.6251944138817604E-2</v>
      </c>
      <c r="G5798">
        <v>201902</v>
      </c>
      <c r="H5798" t="s">
        <v>3553</v>
      </c>
    </row>
    <row r="5799" spans="1:8">
      <c r="A5799" s="1" t="s">
        <v>93</v>
      </c>
      <c r="B5799" s="1" t="s">
        <v>8</v>
      </c>
      <c r="C5799">
        <v>1794.3530000000001</v>
      </c>
      <c r="D5799" s="2" t="s">
        <v>6699</v>
      </c>
      <c r="E5799" s="2" t="s">
        <v>6700</v>
      </c>
      <c r="F5799">
        <v>5.573039418665112E-4</v>
      </c>
      <c r="G5799">
        <v>201902</v>
      </c>
      <c r="H5799" t="s">
        <v>3593</v>
      </c>
    </row>
    <row r="5800" spans="1:8">
      <c r="A5800" s="1" t="s">
        <v>94</v>
      </c>
      <c r="B5800" s="1" t="s">
        <v>8</v>
      </c>
      <c r="C5800">
        <v>3007.71279</v>
      </c>
      <c r="D5800" s="2" t="s">
        <v>6699</v>
      </c>
      <c r="E5800" s="2" t="s">
        <v>6700</v>
      </c>
      <c r="F5800">
        <v>3.3247855424387116E-4</v>
      </c>
      <c r="G5800">
        <v>201902</v>
      </c>
      <c r="H5800" t="s">
        <v>3633</v>
      </c>
    </row>
    <row r="5801" spans="1:8">
      <c r="A5801" s="1" t="s">
        <v>95</v>
      </c>
      <c r="B5801" s="1" t="s">
        <v>8</v>
      </c>
      <c r="C5801">
        <v>9.2362300000000008</v>
      </c>
      <c r="D5801" s="2" t="s">
        <v>6699</v>
      </c>
      <c r="E5801" s="2" t="s">
        <v>6700</v>
      </c>
      <c r="F5801">
        <v>0.10826928302998083</v>
      </c>
      <c r="G5801">
        <v>201902</v>
      </c>
      <c r="H5801" t="s">
        <v>3673</v>
      </c>
    </row>
    <row r="5802" spans="1:8">
      <c r="A5802" s="1" t="s">
        <v>6390</v>
      </c>
      <c r="B5802" s="1" t="s">
        <v>8</v>
      </c>
      <c r="C5802">
        <v>41.344999999999999</v>
      </c>
      <c r="D5802" s="2" t="s">
        <v>6699</v>
      </c>
      <c r="E5802" s="2" t="s">
        <v>6700</v>
      </c>
      <c r="F5802">
        <v>2.4186721489902044E-2</v>
      </c>
      <c r="G5802">
        <v>201902</v>
      </c>
      <c r="H5802" t="s">
        <v>6464</v>
      </c>
    </row>
    <row r="5803" spans="1:8">
      <c r="A5803" s="1" t="s">
        <v>97</v>
      </c>
      <c r="B5803" s="1" t="s">
        <v>8</v>
      </c>
      <c r="C5803">
        <v>39.190049999999999</v>
      </c>
      <c r="D5803" s="2" t="s">
        <v>6699</v>
      </c>
      <c r="E5803" s="2" t="s">
        <v>6700</v>
      </c>
      <c r="F5803">
        <v>2.5516680892216266E-2</v>
      </c>
      <c r="G5803">
        <v>201902</v>
      </c>
      <c r="H5803" t="s">
        <v>3713</v>
      </c>
    </row>
    <row r="5804" spans="1:8">
      <c r="A5804" s="1" t="s">
        <v>98</v>
      </c>
      <c r="B5804" s="1" t="s">
        <v>8</v>
      </c>
      <c r="C5804">
        <v>17.589230000000001</v>
      </c>
      <c r="D5804" s="2" t="s">
        <v>6699</v>
      </c>
      <c r="E5804" s="2" t="s">
        <v>6700</v>
      </c>
      <c r="F5804">
        <v>5.6852971960682758E-2</v>
      </c>
      <c r="G5804">
        <v>201902</v>
      </c>
      <c r="H5804" t="s">
        <v>3753</v>
      </c>
    </row>
    <row r="5805" spans="1:8">
      <c r="A5805" s="1" t="s">
        <v>99</v>
      </c>
      <c r="B5805" s="1" t="s">
        <v>8</v>
      </c>
      <c r="C5805">
        <v>832.52940000000001</v>
      </c>
      <c r="D5805" s="2" t="s">
        <v>6699</v>
      </c>
      <c r="E5805" s="2" t="s">
        <v>6700</v>
      </c>
      <c r="F5805">
        <v>1.2011587819000745E-3</v>
      </c>
      <c r="G5805">
        <v>201902</v>
      </c>
      <c r="H5805" t="s">
        <v>3793</v>
      </c>
    </row>
    <row r="5806" spans="1:8">
      <c r="A5806" s="1" t="s">
        <v>100</v>
      </c>
      <c r="B5806" s="1" t="s">
        <v>8</v>
      </c>
      <c r="C5806">
        <v>21.8249</v>
      </c>
      <c r="D5806" s="2" t="s">
        <v>6699</v>
      </c>
      <c r="E5806" s="2" t="s">
        <v>6700</v>
      </c>
      <c r="F5806">
        <v>4.5819224830354319E-2</v>
      </c>
      <c r="G5806">
        <v>201902</v>
      </c>
      <c r="H5806" t="s">
        <v>3833</v>
      </c>
    </row>
    <row r="5807" spans="1:8">
      <c r="A5807" s="1" t="s">
        <v>101</v>
      </c>
      <c r="B5807" s="1" t="s">
        <v>8</v>
      </c>
      <c r="C5807">
        <v>4.6924999999999999</v>
      </c>
      <c r="D5807" s="2" t="s">
        <v>6699</v>
      </c>
      <c r="E5807" s="2" t="s">
        <v>6700</v>
      </c>
      <c r="F5807">
        <v>0.21310602024507191</v>
      </c>
      <c r="G5807">
        <v>201902</v>
      </c>
      <c r="H5807" t="s">
        <v>3873</v>
      </c>
    </row>
    <row r="5808" spans="1:8">
      <c r="A5808" s="1" t="s">
        <v>102</v>
      </c>
      <c r="B5808" s="1" t="s">
        <v>8</v>
      </c>
      <c r="C5808">
        <v>70.7</v>
      </c>
      <c r="D5808" s="2" t="s">
        <v>6699</v>
      </c>
      <c r="E5808" s="2" t="s">
        <v>6700</v>
      </c>
      <c r="F5808">
        <v>1.4144271570014143E-2</v>
      </c>
      <c r="G5808">
        <v>201902</v>
      </c>
      <c r="H5808" t="s">
        <v>3913</v>
      </c>
    </row>
    <row r="5809" spans="1:8">
      <c r="A5809" s="1" t="s">
        <v>103</v>
      </c>
      <c r="B5809" s="1" t="s">
        <v>8</v>
      </c>
      <c r="C5809">
        <v>15.548400000000001</v>
      </c>
      <c r="D5809" s="2" t="s">
        <v>6699</v>
      </c>
      <c r="E5809" s="2" t="s">
        <v>6700</v>
      </c>
      <c r="F5809">
        <v>6.4315299323403047E-2</v>
      </c>
      <c r="G5809">
        <v>201902</v>
      </c>
      <c r="H5809" t="s">
        <v>3953</v>
      </c>
    </row>
    <row r="5810" spans="1:8">
      <c r="A5810" s="1" t="s">
        <v>104</v>
      </c>
      <c r="B5810" s="1" t="s">
        <v>8</v>
      </c>
      <c r="C5810">
        <v>349.43130000000002</v>
      </c>
      <c r="D5810" s="2" t="s">
        <v>6699</v>
      </c>
      <c r="E5810" s="2" t="s">
        <v>6700</v>
      </c>
      <c r="F5810">
        <v>2.8617928617155931E-3</v>
      </c>
      <c r="G5810">
        <v>201902</v>
      </c>
      <c r="H5810" t="s">
        <v>3993</v>
      </c>
    </row>
    <row r="5811" spans="1:8">
      <c r="A5811" s="1" t="s">
        <v>105</v>
      </c>
      <c r="B5811" s="1" t="s">
        <v>8</v>
      </c>
      <c r="C5811">
        <v>37.103909999999999</v>
      </c>
      <c r="D5811" s="2" t="s">
        <v>6699</v>
      </c>
      <c r="E5811" s="2" t="s">
        <v>6700</v>
      </c>
      <c r="F5811">
        <v>2.6951337473597795E-2</v>
      </c>
      <c r="G5811">
        <v>201902</v>
      </c>
      <c r="H5811" t="s">
        <v>4033</v>
      </c>
    </row>
    <row r="5812" spans="1:8">
      <c r="A5812" s="1" t="s">
        <v>106</v>
      </c>
      <c r="B5812" s="1" t="s">
        <v>8</v>
      </c>
      <c r="C5812">
        <v>9.6937999999999995</v>
      </c>
      <c r="D5812" s="2" t="s">
        <v>6699</v>
      </c>
      <c r="E5812" s="2" t="s">
        <v>6700</v>
      </c>
      <c r="F5812">
        <v>0.10315872000660216</v>
      </c>
      <c r="G5812">
        <v>201902</v>
      </c>
      <c r="H5812" t="s">
        <v>4073</v>
      </c>
    </row>
    <row r="5813" spans="1:8">
      <c r="A5813" s="1" t="s">
        <v>107</v>
      </c>
      <c r="B5813" s="1" t="s">
        <v>8</v>
      </c>
      <c r="C5813">
        <v>130</v>
      </c>
      <c r="D5813" s="2" t="s">
        <v>6699</v>
      </c>
      <c r="E5813" s="2" t="s">
        <v>6700</v>
      </c>
      <c r="F5813">
        <v>7.6923076923076927E-3</v>
      </c>
      <c r="G5813">
        <v>201902</v>
      </c>
      <c r="H5813" t="s">
        <v>4113</v>
      </c>
    </row>
    <row r="5814" spans="1:8">
      <c r="A5814" s="1" t="s">
        <v>108</v>
      </c>
      <c r="B5814" s="1" t="s">
        <v>8</v>
      </c>
      <c r="C5814">
        <v>1.6722999999999999</v>
      </c>
      <c r="D5814" s="2" t="s">
        <v>6699</v>
      </c>
      <c r="E5814" s="2" t="s">
        <v>6700</v>
      </c>
      <c r="F5814">
        <v>0.59797883154936315</v>
      </c>
      <c r="G5814">
        <v>201902</v>
      </c>
      <c r="H5814" t="s">
        <v>4153</v>
      </c>
    </row>
    <row r="5815" spans="1:8">
      <c r="A5815" s="1" t="s">
        <v>109</v>
      </c>
      <c r="B5815" s="1" t="s">
        <v>8</v>
      </c>
      <c r="C5815">
        <v>0.43945000000000001</v>
      </c>
      <c r="D5815" s="2" t="s">
        <v>6699</v>
      </c>
      <c r="E5815" s="2" t="s">
        <v>6700</v>
      </c>
      <c r="F5815">
        <v>2.2755717373990216</v>
      </c>
      <c r="G5815">
        <v>201902</v>
      </c>
      <c r="H5815" t="s">
        <v>4193</v>
      </c>
    </row>
    <row r="5816" spans="1:8">
      <c r="A5816" s="1" t="s">
        <v>110</v>
      </c>
      <c r="B5816" s="1" t="s">
        <v>8</v>
      </c>
      <c r="C5816">
        <v>1.1429</v>
      </c>
      <c r="D5816" s="2" t="s">
        <v>6699</v>
      </c>
      <c r="E5816" s="2" t="s">
        <v>6700</v>
      </c>
      <c r="F5816">
        <v>0.87496718873042256</v>
      </c>
      <c r="G5816">
        <v>201902</v>
      </c>
      <c r="H5816" t="s">
        <v>4233</v>
      </c>
    </row>
    <row r="5817" spans="1:8">
      <c r="A5817" s="1" t="s">
        <v>111</v>
      </c>
      <c r="B5817" s="1" t="s">
        <v>8</v>
      </c>
      <c r="C5817">
        <v>3.8195700000000001</v>
      </c>
      <c r="D5817" s="2" t="s">
        <v>6699</v>
      </c>
      <c r="E5817" s="2" t="s">
        <v>6700</v>
      </c>
      <c r="F5817">
        <v>0.26180957542341154</v>
      </c>
      <c r="G5817">
        <v>201902</v>
      </c>
      <c r="H5817" t="s">
        <v>4273</v>
      </c>
    </row>
    <row r="5818" spans="1:8">
      <c r="A5818" s="1" t="s">
        <v>112</v>
      </c>
      <c r="B5818" s="1" t="s">
        <v>8</v>
      </c>
      <c r="C5818">
        <v>3.84815</v>
      </c>
      <c r="D5818" s="2" t="s">
        <v>6699</v>
      </c>
      <c r="E5818" s="2" t="s">
        <v>6700</v>
      </c>
      <c r="F5818">
        <v>0.25986512999753131</v>
      </c>
      <c r="G5818">
        <v>201902</v>
      </c>
      <c r="H5818" t="s">
        <v>4313</v>
      </c>
    </row>
    <row r="5819" spans="1:8">
      <c r="A5819" s="1" t="s">
        <v>113</v>
      </c>
      <c r="B5819" s="1" t="s">
        <v>8</v>
      </c>
      <c r="C5819">
        <v>59.774000000000001</v>
      </c>
      <c r="D5819" s="2" t="s">
        <v>6699</v>
      </c>
      <c r="E5819" s="2" t="s">
        <v>6700</v>
      </c>
      <c r="F5819">
        <v>1.6729681801452137E-2</v>
      </c>
      <c r="G5819">
        <v>201902</v>
      </c>
      <c r="H5819" t="s">
        <v>4353</v>
      </c>
    </row>
    <row r="5820" spans="1:8">
      <c r="A5820" s="1" t="s">
        <v>114</v>
      </c>
      <c r="B5820" s="1" t="s">
        <v>8</v>
      </c>
      <c r="C5820">
        <v>158.35544999999999</v>
      </c>
      <c r="D5820" s="2" t="s">
        <v>6699</v>
      </c>
      <c r="E5820" s="2" t="s">
        <v>6700</v>
      </c>
      <c r="F5820">
        <v>6.3149073808321729E-3</v>
      </c>
      <c r="G5820">
        <v>201902</v>
      </c>
      <c r="H5820" t="s">
        <v>4393</v>
      </c>
    </row>
    <row r="5821" spans="1:8">
      <c r="A5821" s="1" t="s">
        <v>115</v>
      </c>
      <c r="B5821" s="1" t="s">
        <v>8</v>
      </c>
      <c r="C5821">
        <v>4.2904999999999998</v>
      </c>
      <c r="D5821" s="2" t="s">
        <v>6699</v>
      </c>
      <c r="E5821" s="2" t="s">
        <v>6700</v>
      </c>
      <c r="F5821">
        <v>0.23307306840694558</v>
      </c>
      <c r="G5821">
        <v>201902</v>
      </c>
      <c r="H5821" t="s">
        <v>4433</v>
      </c>
    </row>
    <row r="5822" spans="1:8">
      <c r="A5822" s="1" t="s">
        <v>116</v>
      </c>
      <c r="B5822" s="1" t="s">
        <v>8</v>
      </c>
      <c r="C5822">
        <v>6915.85934</v>
      </c>
      <c r="D5822" s="2" t="s">
        <v>6699</v>
      </c>
      <c r="E5822" s="2" t="s">
        <v>6700</v>
      </c>
      <c r="F5822">
        <v>1.4459519068240622E-4</v>
      </c>
      <c r="G5822">
        <v>201902</v>
      </c>
      <c r="H5822" t="s">
        <v>4473</v>
      </c>
    </row>
    <row r="5823" spans="1:8">
      <c r="A5823" s="1" t="s">
        <v>117</v>
      </c>
      <c r="B5823" s="1" t="s">
        <v>8</v>
      </c>
      <c r="C5823">
        <v>4.1601600000000003</v>
      </c>
      <c r="D5823" s="2" t="s">
        <v>6699</v>
      </c>
      <c r="E5823" s="2" t="s">
        <v>6700</v>
      </c>
      <c r="F5823">
        <v>0.24037537017807006</v>
      </c>
      <c r="G5823">
        <v>201902</v>
      </c>
      <c r="H5823" t="s">
        <v>4513</v>
      </c>
    </row>
    <row r="5824" spans="1:8">
      <c r="A5824" s="1" t="s">
        <v>118</v>
      </c>
      <c r="B5824" s="1" t="s">
        <v>8</v>
      </c>
      <c r="C5824">
        <v>4.7550999999999997</v>
      </c>
      <c r="D5824" s="2" t="s">
        <v>6699</v>
      </c>
      <c r="E5824" s="2" t="s">
        <v>6700</v>
      </c>
      <c r="F5824">
        <v>0.21030051944228303</v>
      </c>
      <c r="G5824">
        <v>201902</v>
      </c>
      <c r="H5824" t="s">
        <v>4553</v>
      </c>
    </row>
    <row r="5825" spans="1:8">
      <c r="A5825" s="1" t="s">
        <v>119</v>
      </c>
      <c r="B5825" s="1" t="s">
        <v>8</v>
      </c>
      <c r="C5825">
        <v>118.4836</v>
      </c>
      <c r="D5825" s="2" t="s">
        <v>6699</v>
      </c>
      <c r="E5825" s="2" t="s">
        <v>6700</v>
      </c>
      <c r="F5825">
        <v>8.4399866310611773E-3</v>
      </c>
      <c r="G5825">
        <v>201902</v>
      </c>
      <c r="H5825" t="s">
        <v>4593</v>
      </c>
    </row>
    <row r="5826" spans="1:8">
      <c r="A5826" s="1" t="s">
        <v>120</v>
      </c>
      <c r="B5826" s="1" t="s">
        <v>8</v>
      </c>
      <c r="C5826">
        <v>75.361500000000007</v>
      </c>
      <c r="D5826" s="2" t="s">
        <v>6699</v>
      </c>
      <c r="E5826" s="2" t="s">
        <v>6700</v>
      </c>
      <c r="F5826">
        <v>1.3269374946093163E-2</v>
      </c>
      <c r="G5826">
        <v>201902</v>
      </c>
      <c r="H5826" t="s">
        <v>4633</v>
      </c>
    </row>
    <row r="5827" spans="1:8">
      <c r="A5827" s="1" t="s">
        <v>121</v>
      </c>
      <c r="B5827" s="1" t="s">
        <v>8</v>
      </c>
      <c r="C5827">
        <v>1006.52058</v>
      </c>
      <c r="D5827" s="2" t="s">
        <v>6699</v>
      </c>
      <c r="E5827" s="2" t="s">
        <v>6700</v>
      </c>
      <c r="F5827">
        <v>9.935216625178195E-4</v>
      </c>
      <c r="G5827">
        <v>201902</v>
      </c>
      <c r="H5827" t="s">
        <v>4673</v>
      </c>
    </row>
    <row r="5828" spans="1:8">
      <c r="A5828" s="1" t="s">
        <v>122</v>
      </c>
      <c r="B5828" s="1" t="s">
        <v>8</v>
      </c>
      <c r="C5828">
        <v>4.2858799999999997</v>
      </c>
      <c r="D5828" s="2" t="s">
        <v>6699</v>
      </c>
      <c r="E5828" s="2" t="s">
        <v>6700</v>
      </c>
      <c r="F5828">
        <v>0.23332431145995691</v>
      </c>
      <c r="G5828">
        <v>201902</v>
      </c>
      <c r="H5828" t="s">
        <v>4713</v>
      </c>
    </row>
    <row r="5829" spans="1:8">
      <c r="A5829" s="1" t="s">
        <v>123</v>
      </c>
      <c r="B5829" s="1" t="s">
        <v>8</v>
      </c>
      <c r="C5829">
        <v>9.1031999999999993</v>
      </c>
      <c r="D5829" s="2" t="s">
        <v>6699</v>
      </c>
      <c r="E5829" s="2" t="s">
        <v>6700</v>
      </c>
      <c r="F5829">
        <v>0.10985148079796117</v>
      </c>
      <c r="G5829">
        <v>201902</v>
      </c>
      <c r="H5829" t="s">
        <v>4753</v>
      </c>
    </row>
    <row r="5830" spans="1:8">
      <c r="A5830" s="1" t="s">
        <v>124</v>
      </c>
      <c r="B5830" s="1" t="s">
        <v>8</v>
      </c>
      <c r="C5830">
        <v>16.045000000000002</v>
      </c>
      <c r="D5830" s="2" t="s">
        <v>6699</v>
      </c>
      <c r="E5830" s="2" t="s">
        <v>6700</v>
      </c>
      <c r="F5830">
        <v>6.232471174820816E-2</v>
      </c>
      <c r="G5830">
        <v>201902</v>
      </c>
      <c r="H5830" t="s">
        <v>4793</v>
      </c>
    </row>
    <row r="5831" spans="1:8">
      <c r="A5831" s="1" t="s">
        <v>125</v>
      </c>
      <c r="B5831" s="1" t="s">
        <v>8</v>
      </c>
      <c r="C5831">
        <v>54.375900000000001</v>
      </c>
      <c r="D5831" s="2" t="s">
        <v>6699</v>
      </c>
      <c r="E5831" s="2" t="s">
        <v>6700</v>
      </c>
      <c r="F5831">
        <v>1.8390500203215025E-2</v>
      </c>
      <c r="G5831">
        <v>201902</v>
      </c>
      <c r="H5831" t="s">
        <v>4833</v>
      </c>
    </row>
    <row r="5832" spans="1:8">
      <c r="A5832" s="1" t="s">
        <v>126</v>
      </c>
      <c r="B5832" s="1" t="s">
        <v>8</v>
      </c>
      <c r="C5832">
        <v>10.3843</v>
      </c>
      <c r="D5832" s="2" t="s">
        <v>6699</v>
      </c>
      <c r="E5832" s="2" t="s">
        <v>6700</v>
      </c>
      <c r="F5832">
        <v>9.6299220939302599E-2</v>
      </c>
      <c r="G5832">
        <v>201902</v>
      </c>
      <c r="H5832" t="s">
        <v>4873</v>
      </c>
    </row>
    <row r="5833" spans="1:8">
      <c r="A5833" s="1" t="s">
        <v>127</v>
      </c>
      <c r="B5833" s="1" t="s">
        <v>8</v>
      </c>
      <c r="C5833">
        <v>1.5441</v>
      </c>
      <c r="D5833" s="2" t="s">
        <v>6699</v>
      </c>
      <c r="E5833" s="2" t="s">
        <v>6700</v>
      </c>
      <c r="F5833">
        <v>0.64762644906417977</v>
      </c>
      <c r="G5833">
        <v>201902</v>
      </c>
      <c r="H5833" t="s">
        <v>4913</v>
      </c>
    </row>
    <row r="5834" spans="1:8">
      <c r="A5834" s="1" t="s">
        <v>128</v>
      </c>
      <c r="B5834" s="1" t="s">
        <v>8</v>
      </c>
      <c r="C5834">
        <v>0.87341000000000002</v>
      </c>
      <c r="D5834" s="2" t="s">
        <v>6699</v>
      </c>
      <c r="E5834" s="2" t="s">
        <v>6700</v>
      </c>
      <c r="F5834">
        <v>1.1449376581445141</v>
      </c>
      <c r="G5834">
        <v>201902</v>
      </c>
      <c r="H5834" t="s">
        <v>4953</v>
      </c>
    </row>
    <row r="5835" spans="1:8">
      <c r="A5835" s="1" t="s">
        <v>129</v>
      </c>
      <c r="B5835" s="1" t="s">
        <v>8</v>
      </c>
      <c r="C5835">
        <v>9661.5794399999995</v>
      </c>
      <c r="D5835" s="2" t="s">
        <v>6699</v>
      </c>
      <c r="E5835" s="2" t="s">
        <v>6700</v>
      </c>
      <c r="F5835">
        <v>1.0350274571669827E-4</v>
      </c>
      <c r="G5835">
        <v>201902</v>
      </c>
      <c r="H5835" t="s">
        <v>4993</v>
      </c>
    </row>
    <row r="5836" spans="1:8">
      <c r="A5836" s="1" t="s">
        <v>130</v>
      </c>
      <c r="B5836" s="1" t="s">
        <v>8</v>
      </c>
      <c r="C5836">
        <v>663.21169999999995</v>
      </c>
      <c r="D5836" s="2" t="s">
        <v>6699</v>
      </c>
      <c r="E5836" s="2" t="s">
        <v>6700</v>
      </c>
      <c r="F5836">
        <v>1.5078141715533669E-3</v>
      </c>
      <c r="G5836">
        <v>201902</v>
      </c>
      <c r="H5836" t="s">
        <v>5033</v>
      </c>
    </row>
    <row r="5837" spans="1:8">
      <c r="A5837" s="1" t="s">
        <v>131</v>
      </c>
      <c r="B5837" s="1" t="s">
        <v>8</v>
      </c>
      <c r="C5837">
        <v>8.5237499999999997</v>
      </c>
      <c r="D5837" s="2" t="s">
        <v>6699</v>
      </c>
      <c r="E5837" s="2" t="s">
        <v>6700</v>
      </c>
      <c r="F5837">
        <v>0.11731925502273061</v>
      </c>
      <c r="G5837">
        <v>201902</v>
      </c>
      <c r="H5837" t="s">
        <v>5073</v>
      </c>
    </row>
    <row r="5838" spans="1:8">
      <c r="A5838" s="1" t="s">
        <v>132</v>
      </c>
      <c r="B5838" s="1" t="s">
        <v>8</v>
      </c>
      <c r="C5838">
        <v>176.70131000000001</v>
      </c>
      <c r="D5838" s="2" t="s">
        <v>6699</v>
      </c>
      <c r="E5838" s="2" t="s">
        <v>6700</v>
      </c>
      <c r="F5838">
        <v>5.6592676081461983E-3</v>
      </c>
      <c r="G5838">
        <v>201902</v>
      </c>
      <c r="H5838" t="s">
        <v>5113</v>
      </c>
    </row>
    <row r="5839" spans="1:8">
      <c r="A5839" s="1" t="s">
        <v>6392</v>
      </c>
      <c r="B5839" s="1" t="s">
        <v>8</v>
      </c>
      <c r="C5839">
        <v>24.5</v>
      </c>
      <c r="D5839" s="2" t="s">
        <v>6699</v>
      </c>
      <c r="E5839" s="2" t="s">
        <v>6700</v>
      </c>
      <c r="F5839">
        <v>4.0816326530612242E-2</v>
      </c>
      <c r="G5839">
        <v>201902</v>
      </c>
      <c r="H5839" t="s">
        <v>6465</v>
      </c>
    </row>
    <row r="5840" spans="1:8">
      <c r="A5840" s="1" t="s">
        <v>134</v>
      </c>
      <c r="B5840" s="1" t="s">
        <v>8</v>
      </c>
      <c r="C5840">
        <v>10.00038</v>
      </c>
      <c r="D5840" s="2" t="s">
        <v>6699</v>
      </c>
      <c r="E5840" s="2" t="s">
        <v>6700</v>
      </c>
      <c r="F5840">
        <v>9.9996200144394518E-2</v>
      </c>
      <c r="G5840">
        <v>201902</v>
      </c>
      <c r="H5840" t="s">
        <v>5153</v>
      </c>
    </row>
    <row r="5841" spans="1:8">
      <c r="A5841" s="1" t="s">
        <v>135</v>
      </c>
      <c r="B5841" s="1" t="s">
        <v>8</v>
      </c>
      <c r="C5841">
        <v>495.6</v>
      </c>
      <c r="D5841" s="2" t="s">
        <v>6699</v>
      </c>
      <c r="E5841" s="2" t="s">
        <v>6700</v>
      </c>
      <c r="F5841">
        <v>2.0177562550443904E-3</v>
      </c>
      <c r="G5841">
        <v>201902</v>
      </c>
      <c r="H5841" t="s">
        <v>5193</v>
      </c>
    </row>
    <row r="5842" spans="1:8">
      <c r="A5842" s="1" t="s">
        <v>136</v>
      </c>
      <c r="B5842" s="1" t="s">
        <v>8</v>
      </c>
      <c r="C5842">
        <v>15.548400000000001</v>
      </c>
      <c r="D5842" s="2" t="s">
        <v>6699</v>
      </c>
      <c r="E5842" s="2" t="s">
        <v>6700</v>
      </c>
      <c r="F5842">
        <v>6.4315299323403047E-2</v>
      </c>
      <c r="G5842">
        <v>201902</v>
      </c>
      <c r="H5842" t="s">
        <v>5233</v>
      </c>
    </row>
    <row r="5843" spans="1:8">
      <c r="A5843" s="1" t="s">
        <v>137</v>
      </c>
      <c r="B5843" s="1" t="s">
        <v>8</v>
      </c>
      <c r="C5843">
        <v>35.863999999999997</v>
      </c>
      <c r="D5843" s="2" t="s">
        <v>6699</v>
      </c>
      <c r="E5843" s="2" t="s">
        <v>6700</v>
      </c>
      <c r="F5843">
        <v>2.7883113986169977E-2</v>
      </c>
      <c r="G5843">
        <v>201902</v>
      </c>
      <c r="H5843" t="s">
        <v>5273</v>
      </c>
    </row>
    <row r="5844" spans="1:8">
      <c r="A5844" s="1" t="s">
        <v>138</v>
      </c>
      <c r="B5844" s="1" t="s">
        <v>8</v>
      </c>
      <c r="C5844">
        <v>10.78715</v>
      </c>
      <c r="D5844" s="2" t="s">
        <v>6699</v>
      </c>
      <c r="E5844" s="2" t="s">
        <v>6700</v>
      </c>
      <c r="F5844">
        <v>9.2702891866711781E-2</v>
      </c>
      <c r="G5844">
        <v>201902</v>
      </c>
      <c r="H5844" t="s">
        <v>5313</v>
      </c>
    </row>
    <row r="5845" spans="1:8">
      <c r="A5845" s="1" t="s">
        <v>139</v>
      </c>
      <c r="B5845" s="1" t="s">
        <v>8</v>
      </c>
      <c r="C5845">
        <v>4.0001499999999997</v>
      </c>
      <c r="D5845" s="2" t="s">
        <v>6699</v>
      </c>
      <c r="E5845" s="2" t="s">
        <v>6700</v>
      </c>
      <c r="F5845">
        <v>0.24999062535154934</v>
      </c>
      <c r="G5845">
        <v>201902</v>
      </c>
      <c r="H5845" t="s">
        <v>5353</v>
      </c>
    </row>
    <row r="5846" spans="1:8">
      <c r="A5846" s="1" t="s">
        <v>140</v>
      </c>
      <c r="B5846" s="1" t="s">
        <v>8</v>
      </c>
      <c r="C5846">
        <v>3.4506999999999999</v>
      </c>
      <c r="D5846" s="2" t="s">
        <v>6699</v>
      </c>
      <c r="E5846" s="2" t="s">
        <v>6700</v>
      </c>
      <c r="F5846">
        <v>0.2897962732199264</v>
      </c>
      <c r="G5846">
        <v>201902</v>
      </c>
      <c r="H5846" t="s">
        <v>5393</v>
      </c>
    </row>
    <row r="5847" spans="1:8">
      <c r="A5847" s="1" t="s">
        <v>141</v>
      </c>
      <c r="B5847" s="1" t="s">
        <v>8</v>
      </c>
      <c r="C5847">
        <v>2.5611000000000002</v>
      </c>
      <c r="D5847" s="2" t="s">
        <v>6699</v>
      </c>
      <c r="E5847" s="2" t="s">
        <v>6700</v>
      </c>
      <c r="F5847">
        <v>0.39045722541095623</v>
      </c>
      <c r="G5847">
        <v>201902</v>
      </c>
      <c r="H5847" t="s">
        <v>5433</v>
      </c>
    </row>
    <row r="5848" spans="1:8">
      <c r="A5848" s="1" t="s">
        <v>142</v>
      </c>
      <c r="B5848" s="1" t="s">
        <v>8</v>
      </c>
      <c r="C5848">
        <v>6.0288000000000004</v>
      </c>
      <c r="D5848" s="2" t="s">
        <v>6699</v>
      </c>
      <c r="E5848" s="2" t="s">
        <v>6700</v>
      </c>
      <c r="F5848">
        <v>0.16587048832271761</v>
      </c>
      <c r="G5848">
        <v>201902</v>
      </c>
      <c r="H5848" t="s">
        <v>5473</v>
      </c>
    </row>
    <row r="5849" spans="1:8">
      <c r="A5849" s="1" t="s">
        <v>143</v>
      </c>
      <c r="B5849" s="1" t="s">
        <v>8</v>
      </c>
      <c r="C5849">
        <v>7.8509500000000001</v>
      </c>
      <c r="D5849" s="2" t="s">
        <v>6699</v>
      </c>
      <c r="E5849" s="2" t="s">
        <v>6700</v>
      </c>
      <c r="F5849">
        <v>0.12737312045039134</v>
      </c>
      <c r="G5849">
        <v>201902</v>
      </c>
      <c r="H5849" t="s">
        <v>5513</v>
      </c>
    </row>
    <row r="5850" spans="1:8">
      <c r="A5850" s="1" t="s">
        <v>144</v>
      </c>
      <c r="B5850" s="1" t="s">
        <v>8</v>
      </c>
      <c r="C5850">
        <v>35.172499999999999</v>
      </c>
      <c r="D5850" s="2" t="s">
        <v>6699</v>
      </c>
      <c r="E5850" s="2" t="s">
        <v>6700</v>
      </c>
      <c r="F5850">
        <v>2.8431302864453764E-2</v>
      </c>
      <c r="G5850">
        <v>201902</v>
      </c>
      <c r="H5850" t="s">
        <v>5553</v>
      </c>
    </row>
    <row r="5851" spans="1:8">
      <c r="A5851" s="1" t="s">
        <v>145</v>
      </c>
      <c r="B5851" s="1" t="s">
        <v>8</v>
      </c>
      <c r="C5851">
        <v>2590.0106500000002</v>
      </c>
      <c r="D5851" s="2" t="s">
        <v>6699</v>
      </c>
      <c r="E5851" s="2" t="s">
        <v>6700</v>
      </c>
      <c r="F5851">
        <v>3.8609879847405259E-4</v>
      </c>
      <c r="G5851">
        <v>201902</v>
      </c>
      <c r="H5851" t="s">
        <v>5593</v>
      </c>
    </row>
    <row r="5852" spans="1:8">
      <c r="A5852" s="1" t="s">
        <v>146</v>
      </c>
      <c r="B5852" s="1" t="s">
        <v>8</v>
      </c>
      <c r="C5852">
        <v>31.792380000000001</v>
      </c>
      <c r="D5852" s="2" t="s">
        <v>6699</v>
      </c>
      <c r="E5852" s="2" t="s">
        <v>6700</v>
      </c>
      <c r="F5852">
        <v>3.1454077989757294E-2</v>
      </c>
      <c r="G5852">
        <v>201902</v>
      </c>
      <c r="H5852" t="s">
        <v>5633</v>
      </c>
    </row>
    <row r="5853" spans="1:8">
      <c r="A5853" s="1" t="s">
        <v>147</v>
      </c>
      <c r="B5853" s="1" t="s">
        <v>8</v>
      </c>
      <c r="C5853">
        <v>4199.3900000000003</v>
      </c>
      <c r="D5853" s="2" t="s">
        <v>6699</v>
      </c>
      <c r="E5853" s="2" t="s">
        <v>6700</v>
      </c>
      <c r="F5853">
        <v>2.3812982361723963E-4</v>
      </c>
      <c r="G5853">
        <v>201902</v>
      </c>
      <c r="H5853" t="s">
        <v>5673</v>
      </c>
    </row>
    <row r="5854" spans="1:8">
      <c r="A5854" s="1" t="s">
        <v>148</v>
      </c>
      <c r="B5854" s="1" t="s">
        <v>8</v>
      </c>
      <c r="C5854">
        <v>1.1429</v>
      </c>
      <c r="D5854" s="2" t="s">
        <v>6699</v>
      </c>
      <c r="E5854" s="2" t="s">
        <v>6700</v>
      </c>
      <c r="F5854">
        <v>0.87496718873042256</v>
      </c>
      <c r="G5854">
        <v>201902</v>
      </c>
      <c r="H5854" t="s">
        <v>5713</v>
      </c>
    </row>
    <row r="5855" spans="1:8">
      <c r="A5855" s="1" t="s">
        <v>149</v>
      </c>
      <c r="B5855" s="1" t="s">
        <v>8</v>
      </c>
      <c r="C5855">
        <v>37.247109999999999</v>
      </c>
      <c r="D5855" s="2" t="s">
        <v>6699</v>
      </c>
      <c r="E5855" s="2" t="s">
        <v>6700</v>
      </c>
      <c r="F5855">
        <v>2.6847720534559593E-2</v>
      </c>
      <c r="G5855">
        <v>201902</v>
      </c>
      <c r="H5855" t="s">
        <v>5753</v>
      </c>
    </row>
    <row r="5856" spans="1:8">
      <c r="A5856" s="1" t="s">
        <v>150</v>
      </c>
      <c r="B5856" s="1" t="s">
        <v>8</v>
      </c>
      <c r="C5856">
        <v>9575.4219200000007</v>
      </c>
      <c r="D5856" s="2" t="s">
        <v>6699</v>
      </c>
      <c r="E5856" s="2" t="s">
        <v>6700</v>
      </c>
      <c r="F5856">
        <v>1.0443404043756224E-4</v>
      </c>
      <c r="G5856">
        <v>201902</v>
      </c>
      <c r="H5856" t="s">
        <v>5793</v>
      </c>
    </row>
    <row r="5857" spans="1:8">
      <c r="A5857" s="1" t="s">
        <v>151</v>
      </c>
      <c r="B5857" s="1" t="s">
        <v>8</v>
      </c>
      <c r="C5857">
        <v>376585104.26899999</v>
      </c>
      <c r="D5857" s="2" t="s">
        <v>6699</v>
      </c>
      <c r="E5857" s="2" t="s">
        <v>6700</v>
      </c>
      <c r="F5857">
        <v>2.6554422590376438E-9</v>
      </c>
      <c r="G5857">
        <v>201902</v>
      </c>
      <c r="H5857" t="s">
        <v>5833</v>
      </c>
    </row>
    <row r="5858" spans="1:8">
      <c r="A5858" s="1" t="s">
        <v>6394</v>
      </c>
      <c r="B5858" s="1" t="s">
        <v>8</v>
      </c>
      <c r="C5858">
        <v>3765.85104</v>
      </c>
      <c r="D5858" s="2" t="s">
        <v>6699</v>
      </c>
      <c r="E5858" s="2" t="s">
        <v>6700</v>
      </c>
      <c r="F5858">
        <v>2.6554422609344631E-4</v>
      </c>
      <c r="G5858">
        <v>201902</v>
      </c>
      <c r="H5858" t="s">
        <v>6466</v>
      </c>
    </row>
    <row r="5859" spans="1:8">
      <c r="A5859" s="1" t="s">
        <v>152</v>
      </c>
      <c r="B5859" s="1" t="s">
        <v>8</v>
      </c>
      <c r="C5859">
        <v>26509.565500000001</v>
      </c>
      <c r="D5859" s="2" t="s">
        <v>6699</v>
      </c>
      <c r="E5859" s="2" t="s">
        <v>6700</v>
      </c>
      <c r="F5859">
        <v>3.772223275406004E-5</v>
      </c>
      <c r="G5859">
        <v>201902</v>
      </c>
      <c r="H5859" t="s">
        <v>5873</v>
      </c>
    </row>
    <row r="5860" spans="1:8">
      <c r="A5860" s="1" t="s">
        <v>153</v>
      </c>
      <c r="B5860" s="1" t="s">
        <v>8</v>
      </c>
      <c r="C5860">
        <v>129.8057</v>
      </c>
      <c r="D5860" s="2" t="s">
        <v>6699</v>
      </c>
      <c r="E5860" s="2" t="s">
        <v>6700</v>
      </c>
      <c r="F5860">
        <v>7.7038219431041933E-3</v>
      </c>
      <c r="G5860">
        <v>201902</v>
      </c>
      <c r="H5860" t="s">
        <v>5913</v>
      </c>
    </row>
    <row r="5861" spans="1:8">
      <c r="A5861" s="1" t="s">
        <v>154</v>
      </c>
      <c r="B5861" s="1" t="s">
        <v>8</v>
      </c>
      <c r="C5861">
        <v>2.9731999999999998</v>
      </c>
      <c r="D5861" s="2" t="s">
        <v>6699</v>
      </c>
      <c r="E5861" s="2" t="s">
        <v>6700</v>
      </c>
      <c r="F5861">
        <v>0.33633795237454595</v>
      </c>
      <c r="G5861">
        <v>201902</v>
      </c>
      <c r="H5861" t="s">
        <v>5953</v>
      </c>
    </row>
    <row r="5862" spans="1:8">
      <c r="A5862" s="1" t="s">
        <v>155</v>
      </c>
      <c r="B5862" s="1" t="s">
        <v>8</v>
      </c>
      <c r="C5862">
        <v>655.95699999999999</v>
      </c>
      <c r="D5862" s="2" t="s">
        <v>6699</v>
      </c>
      <c r="E5862" s="2" t="s">
        <v>6700</v>
      </c>
      <c r="F5862">
        <v>1.5244901723741038E-3</v>
      </c>
      <c r="G5862">
        <v>201902</v>
      </c>
      <c r="H5862" t="s">
        <v>5993</v>
      </c>
    </row>
    <row r="5863" spans="1:8">
      <c r="A5863" s="1" t="s">
        <v>156</v>
      </c>
      <c r="B5863" s="1" t="s">
        <v>8</v>
      </c>
      <c r="C5863">
        <v>3.0858300000000001</v>
      </c>
      <c r="D5863" s="2" t="s">
        <v>6699</v>
      </c>
      <c r="E5863" s="2" t="s">
        <v>6700</v>
      </c>
      <c r="F5863">
        <v>0.32406192175200838</v>
      </c>
      <c r="G5863">
        <v>201902</v>
      </c>
      <c r="H5863" t="s">
        <v>6033</v>
      </c>
    </row>
    <row r="5864" spans="1:8">
      <c r="A5864" s="1" t="s">
        <v>6396</v>
      </c>
      <c r="B5864" s="1" t="s">
        <v>8</v>
      </c>
      <c r="C5864">
        <v>655.95699999999999</v>
      </c>
      <c r="D5864" s="2" t="s">
        <v>6699</v>
      </c>
      <c r="E5864" s="2" t="s">
        <v>6700</v>
      </c>
      <c r="F5864">
        <v>1.5244901723741038E-3</v>
      </c>
      <c r="G5864">
        <v>201902</v>
      </c>
      <c r="H5864" t="s">
        <v>6467</v>
      </c>
    </row>
    <row r="5865" spans="1:8">
      <c r="A5865" s="1" t="s">
        <v>157</v>
      </c>
      <c r="B5865" s="1" t="s">
        <v>8</v>
      </c>
      <c r="C5865">
        <v>119.33199999999999</v>
      </c>
      <c r="D5865" s="2" t="s">
        <v>6699</v>
      </c>
      <c r="E5865" s="2" t="s">
        <v>6700</v>
      </c>
      <c r="F5865">
        <v>8.379981899239098E-3</v>
      </c>
      <c r="G5865">
        <v>201902</v>
      </c>
      <c r="H5865" t="s">
        <v>6073</v>
      </c>
    </row>
    <row r="5866" spans="1:8">
      <c r="A5866" s="1" t="s">
        <v>158</v>
      </c>
      <c r="B5866" s="1" t="s">
        <v>8</v>
      </c>
      <c r="C5866">
        <v>552.64930000000004</v>
      </c>
      <c r="D5866" s="2" t="s">
        <v>6699</v>
      </c>
      <c r="E5866" s="2" t="s">
        <v>6700</v>
      </c>
      <c r="F5866">
        <v>1.8094657859876054E-3</v>
      </c>
      <c r="G5866">
        <v>201902</v>
      </c>
      <c r="H5866" t="s">
        <v>6113</v>
      </c>
    </row>
    <row r="5867" spans="1:8">
      <c r="A5867" s="1" t="s">
        <v>159</v>
      </c>
      <c r="B5867" s="1" t="s">
        <v>8</v>
      </c>
      <c r="C5867">
        <v>15.548400000000001</v>
      </c>
      <c r="D5867" s="2" t="s">
        <v>6699</v>
      </c>
      <c r="E5867" s="2" t="s">
        <v>6700</v>
      </c>
      <c r="F5867">
        <v>6.4315299323403047E-2</v>
      </c>
      <c r="G5867">
        <v>201902</v>
      </c>
      <c r="H5867" t="s">
        <v>6153</v>
      </c>
    </row>
    <row r="5868" spans="1:8">
      <c r="A5868" s="1" t="s">
        <v>160</v>
      </c>
      <c r="B5868" s="1" t="s">
        <v>8</v>
      </c>
      <c r="C5868">
        <v>13.64625</v>
      </c>
      <c r="D5868" s="2" t="s">
        <v>6699</v>
      </c>
      <c r="E5868" s="2" t="s">
        <v>6700</v>
      </c>
      <c r="F5868">
        <v>7.3280205184574509E-2</v>
      </c>
      <c r="G5868">
        <v>201902</v>
      </c>
      <c r="H5868" t="s">
        <v>6193</v>
      </c>
    </row>
    <row r="5869" spans="1:8">
      <c r="A5869" s="1" t="s">
        <v>7</v>
      </c>
      <c r="B5869" s="1" t="s">
        <v>8</v>
      </c>
      <c r="C5869">
        <v>4.1718999999999999</v>
      </c>
      <c r="D5869" s="2" t="s">
        <v>6701</v>
      </c>
      <c r="E5869" s="2" t="s">
        <v>6702</v>
      </c>
      <c r="F5869">
        <v>0.23969893813370408</v>
      </c>
      <c r="G5869">
        <v>201903</v>
      </c>
      <c r="H5869" t="s">
        <v>192</v>
      </c>
    </row>
    <row r="5870" spans="1:8">
      <c r="A5870" s="1" t="s">
        <v>9</v>
      </c>
      <c r="B5870" s="1" t="s">
        <v>8</v>
      </c>
      <c r="C5870">
        <v>84.861800000000002</v>
      </c>
      <c r="D5870" s="2" t="s">
        <v>6701</v>
      </c>
      <c r="E5870" s="2" t="s">
        <v>6702</v>
      </c>
      <c r="F5870">
        <v>1.1783865060604418E-2</v>
      </c>
      <c r="G5870">
        <v>201903</v>
      </c>
      <c r="H5870" t="s">
        <v>232</v>
      </c>
    </row>
    <row r="5871" spans="1:8">
      <c r="A5871" s="1" t="s">
        <v>10</v>
      </c>
      <c r="B5871" s="1" t="s">
        <v>8</v>
      </c>
      <c r="C5871">
        <v>124.67</v>
      </c>
      <c r="D5871" s="2" t="s">
        <v>6701</v>
      </c>
      <c r="E5871" s="2" t="s">
        <v>6702</v>
      </c>
      <c r="F5871">
        <v>8.0211759043875824E-3</v>
      </c>
      <c r="G5871">
        <v>201903</v>
      </c>
      <c r="H5871" t="s">
        <v>272</v>
      </c>
    </row>
    <row r="5872" spans="1:8">
      <c r="A5872" s="1" t="s">
        <v>11</v>
      </c>
      <c r="B5872" s="1" t="s">
        <v>8</v>
      </c>
      <c r="C5872">
        <v>554.77</v>
      </c>
      <c r="D5872" s="2" t="s">
        <v>6701</v>
      </c>
      <c r="E5872" s="2" t="s">
        <v>6702</v>
      </c>
      <c r="F5872">
        <v>1.8025488040088686E-3</v>
      </c>
      <c r="G5872">
        <v>201903</v>
      </c>
      <c r="H5872" t="s">
        <v>312</v>
      </c>
    </row>
    <row r="5873" spans="1:8">
      <c r="A5873" s="1" t="s">
        <v>12</v>
      </c>
      <c r="B5873" s="1" t="s">
        <v>8</v>
      </c>
      <c r="C5873">
        <v>2.03809</v>
      </c>
      <c r="D5873" s="2" t="s">
        <v>6701</v>
      </c>
      <c r="E5873" s="2" t="s">
        <v>6702</v>
      </c>
      <c r="F5873">
        <v>0.49065546663788157</v>
      </c>
      <c r="G5873">
        <v>201903</v>
      </c>
      <c r="H5873" t="s">
        <v>352</v>
      </c>
    </row>
    <row r="5874" spans="1:8">
      <c r="A5874" s="1" t="s">
        <v>13</v>
      </c>
      <c r="B5874" s="1" t="s">
        <v>8</v>
      </c>
      <c r="C5874">
        <v>357.05599999999998</v>
      </c>
      <c r="D5874" s="2" t="s">
        <v>6701</v>
      </c>
      <c r="E5874" s="2" t="s">
        <v>6702</v>
      </c>
      <c r="F5874">
        <v>2.8006811256497581E-3</v>
      </c>
      <c r="G5874">
        <v>201903</v>
      </c>
      <c r="H5874" t="s">
        <v>392</v>
      </c>
    </row>
    <row r="5875" spans="1:8">
      <c r="A5875" s="1" t="s">
        <v>14</v>
      </c>
      <c r="B5875" s="1" t="s">
        <v>8</v>
      </c>
      <c r="C5875">
        <v>44.461190000000002</v>
      </c>
      <c r="D5875" s="2" t="s">
        <v>6701</v>
      </c>
      <c r="E5875" s="2" t="s">
        <v>6702</v>
      </c>
      <c r="F5875">
        <v>2.2491525755383514E-2</v>
      </c>
      <c r="G5875">
        <v>201903</v>
      </c>
      <c r="H5875" t="s">
        <v>432</v>
      </c>
    </row>
    <row r="5876" spans="1:8">
      <c r="A5876" s="1" t="s">
        <v>15</v>
      </c>
      <c r="B5876" s="1" t="s">
        <v>8</v>
      </c>
      <c r="C5876">
        <v>1.5909</v>
      </c>
      <c r="D5876" s="2" t="s">
        <v>6701</v>
      </c>
      <c r="E5876" s="2" t="s">
        <v>6702</v>
      </c>
      <c r="F5876">
        <v>0.62857502042868818</v>
      </c>
      <c r="G5876">
        <v>201903</v>
      </c>
      <c r="H5876" t="s">
        <v>472</v>
      </c>
    </row>
    <row r="5877" spans="1:8">
      <c r="A5877" s="1" t="s">
        <v>16</v>
      </c>
      <c r="B5877" s="1" t="s">
        <v>8</v>
      </c>
      <c r="C5877">
        <v>2.03809</v>
      </c>
      <c r="D5877" s="2" t="s">
        <v>6701</v>
      </c>
      <c r="E5877" s="2" t="s">
        <v>6702</v>
      </c>
      <c r="F5877">
        <v>0.49065546663788157</v>
      </c>
      <c r="G5877">
        <v>201903</v>
      </c>
      <c r="H5877" t="s">
        <v>512</v>
      </c>
    </row>
    <row r="5878" spans="1:8">
      <c r="A5878" s="1" t="s">
        <v>17</v>
      </c>
      <c r="B5878" s="1" t="s">
        <v>8</v>
      </c>
      <c r="C5878">
        <v>1.9356199999999999</v>
      </c>
      <c r="D5878" s="2" t="s">
        <v>6701</v>
      </c>
      <c r="E5878" s="2" t="s">
        <v>6702</v>
      </c>
      <c r="F5878">
        <v>0.5166303303334332</v>
      </c>
      <c r="G5878">
        <v>201903</v>
      </c>
      <c r="H5878" t="s">
        <v>552</v>
      </c>
    </row>
    <row r="5879" spans="1:8">
      <c r="A5879" s="1" t="s">
        <v>18</v>
      </c>
      <c r="B5879" s="1" t="s">
        <v>8</v>
      </c>
      <c r="C5879">
        <v>1.95583</v>
      </c>
      <c r="D5879" s="2" t="s">
        <v>6701</v>
      </c>
      <c r="E5879" s="2" t="s">
        <v>6702</v>
      </c>
      <c r="F5879">
        <v>0.51129188119621849</v>
      </c>
      <c r="G5879">
        <v>201903</v>
      </c>
      <c r="H5879" t="s">
        <v>592</v>
      </c>
    </row>
    <row r="5880" spans="1:8">
      <c r="A5880" s="1" t="s">
        <v>19</v>
      </c>
      <c r="B5880" s="1" t="s">
        <v>8</v>
      </c>
      <c r="C5880">
        <v>2.2894000000000001</v>
      </c>
      <c r="D5880" s="2" t="s">
        <v>6701</v>
      </c>
      <c r="E5880" s="2" t="s">
        <v>6702</v>
      </c>
      <c r="F5880">
        <v>0.43679566698698347</v>
      </c>
      <c r="G5880">
        <v>201903</v>
      </c>
      <c r="H5880" t="s">
        <v>632</v>
      </c>
    </row>
    <row r="5881" spans="1:8">
      <c r="A5881" s="1" t="s">
        <v>20</v>
      </c>
      <c r="B5881" s="1" t="s">
        <v>8</v>
      </c>
      <c r="C5881">
        <v>95.796109999999999</v>
      </c>
      <c r="D5881" s="2" t="s">
        <v>6701</v>
      </c>
      <c r="E5881" s="2" t="s">
        <v>6702</v>
      </c>
      <c r="F5881">
        <v>1.0438837234622574E-2</v>
      </c>
      <c r="G5881">
        <v>201903</v>
      </c>
      <c r="H5881" t="s">
        <v>672</v>
      </c>
    </row>
    <row r="5882" spans="1:8">
      <c r="A5882" s="1" t="s">
        <v>21</v>
      </c>
      <c r="B5882" s="1" t="s">
        <v>8</v>
      </c>
      <c r="C5882">
        <v>1.9558</v>
      </c>
      <c r="D5882" s="2" t="s">
        <v>6701</v>
      </c>
      <c r="E5882" s="2" t="s">
        <v>6702</v>
      </c>
      <c r="F5882">
        <v>0.51129972389814915</v>
      </c>
      <c r="G5882">
        <v>201903</v>
      </c>
      <c r="H5882" t="s">
        <v>712</v>
      </c>
    </row>
    <row r="5883" spans="1:8">
      <c r="A5883" s="1" t="s">
        <v>22</v>
      </c>
      <c r="B5883" s="1" t="s">
        <v>8</v>
      </c>
      <c r="C5883">
        <v>0.42810999999999999</v>
      </c>
      <c r="D5883" s="2" t="s">
        <v>6701</v>
      </c>
      <c r="E5883" s="2" t="s">
        <v>6702</v>
      </c>
      <c r="F5883">
        <v>2.3358482632968163</v>
      </c>
      <c r="G5883">
        <v>201903</v>
      </c>
      <c r="H5883" t="s">
        <v>752</v>
      </c>
    </row>
    <row r="5884" spans="1:8">
      <c r="A5884" s="1" t="s">
        <v>23</v>
      </c>
      <c r="B5884" s="1" t="s">
        <v>8</v>
      </c>
      <c r="C5884">
        <v>2068.20075</v>
      </c>
      <c r="D5884" s="2" t="s">
        <v>6701</v>
      </c>
      <c r="E5884" s="2" t="s">
        <v>6702</v>
      </c>
      <c r="F5884">
        <v>4.8351205752149545E-4</v>
      </c>
      <c r="G5884">
        <v>201903</v>
      </c>
      <c r="H5884" t="s">
        <v>792</v>
      </c>
    </row>
    <row r="5885" spans="1:8">
      <c r="A5885" s="1" t="s">
        <v>24</v>
      </c>
      <c r="B5885" s="1" t="s">
        <v>8</v>
      </c>
      <c r="C5885">
        <v>1.1386000000000001</v>
      </c>
      <c r="D5885" s="2" t="s">
        <v>6701</v>
      </c>
      <c r="E5885" s="2" t="s">
        <v>6702</v>
      </c>
      <c r="F5885">
        <v>0.87827156156683639</v>
      </c>
      <c r="G5885">
        <v>201903</v>
      </c>
      <c r="H5885" t="s">
        <v>832</v>
      </c>
    </row>
    <row r="5886" spans="1:8">
      <c r="A5886" s="1" t="s">
        <v>25</v>
      </c>
      <c r="B5886" s="1" t="s">
        <v>8</v>
      </c>
      <c r="C5886">
        <v>1.5325</v>
      </c>
      <c r="D5886" s="2" t="s">
        <v>6701</v>
      </c>
      <c r="E5886" s="2" t="s">
        <v>6702</v>
      </c>
      <c r="F5886">
        <v>0.65252854812398042</v>
      </c>
      <c r="G5886">
        <v>201903</v>
      </c>
      <c r="H5886" t="s">
        <v>872</v>
      </c>
    </row>
    <row r="5887" spans="1:8">
      <c r="A5887" s="1" t="s">
        <v>26</v>
      </c>
      <c r="B5887" s="1" t="s">
        <v>8</v>
      </c>
      <c r="C5887">
        <v>7.8677299999999999</v>
      </c>
      <c r="D5887" s="2" t="s">
        <v>6701</v>
      </c>
      <c r="E5887" s="2" t="s">
        <v>6702</v>
      </c>
      <c r="F5887">
        <v>0.12710146382755891</v>
      </c>
      <c r="G5887">
        <v>201903</v>
      </c>
      <c r="H5887" t="s">
        <v>912</v>
      </c>
    </row>
    <row r="5888" spans="1:8">
      <c r="A5888" s="1" t="s">
        <v>27</v>
      </c>
      <c r="B5888" s="1" t="s">
        <v>8</v>
      </c>
      <c r="C5888">
        <v>4.2450000000000001</v>
      </c>
      <c r="D5888" s="2" t="s">
        <v>6701</v>
      </c>
      <c r="E5888" s="2" t="s">
        <v>6702</v>
      </c>
      <c r="F5888">
        <v>0.23557126030624262</v>
      </c>
      <c r="G5888">
        <v>201903</v>
      </c>
      <c r="H5888" t="s">
        <v>952</v>
      </c>
    </row>
    <row r="5889" spans="1:8">
      <c r="A5889" s="1" t="s">
        <v>28</v>
      </c>
      <c r="B5889" s="1" t="s">
        <v>8</v>
      </c>
      <c r="C5889">
        <v>1.1386000000000001</v>
      </c>
      <c r="D5889" s="2" t="s">
        <v>6701</v>
      </c>
      <c r="E5889" s="2" t="s">
        <v>6702</v>
      </c>
      <c r="F5889">
        <v>0.87827156156683639</v>
      </c>
      <c r="G5889">
        <v>201903</v>
      </c>
      <c r="H5889" t="s">
        <v>992</v>
      </c>
    </row>
    <row r="5890" spans="1:8">
      <c r="A5890" s="1" t="s">
        <v>29</v>
      </c>
      <c r="B5890" s="1" t="s">
        <v>8</v>
      </c>
      <c r="C5890">
        <v>81.158500000000004</v>
      </c>
      <c r="D5890" s="2" t="s">
        <v>6701</v>
      </c>
      <c r="E5890" s="2" t="s">
        <v>6702</v>
      </c>
      <c r="F5890">
        <v>1.232156828921185E-2</v>
      </c>
      <c r="G5890">
        <v>201903</v>
      </c>
      <c r="H5890" t="s">
        <v>1032</v>
      </c>
    </row>
    <row r="5891" spans="1:8">
      <c r="A5891" s="1" t="s">
        <v>30</v>
      </c>
      <c r="B5891" s="1" t="s">
        <v>8</v>
      </c>
      <c r="C5891">
        <v>11.947430000000001</v>
      </c>
      <c r="D5891" s="2" t="s">
        <v>6701</v>
      </c>
      <c r="E5891" s="2" t="s">
        <v>6702</v>
      </c>
      <c r="F5891">
        <v>8.3700009123300986E-2</v>
      </c>
      <c r="G5891">
        <v>201903</v>
      </c>
      <c r="H5891" t="s">
        <v>1072</v>
      </c>
    </row>
    <row r="5892" spans="1:8">
      <c r="A5892" s="1" t="s">
        <v>31</v>
      </c>
      <c r="B5892" s="1" t="s">
        <v>8</v>
      </c>
      <c r="C5892">
        <v>2.4260000000000002</v>
      </c>
      <c r="D5892" s="2" t="s">
        <v>6701</v>
      </c>
      <c r="E5892" s="2" t="s">
        <v>6702</v>
      </c>
      <c r="F5892">
        <v>0.41220115416323161</v>
      </c>
      <c r="G5892">
        <v>201903</v>
      </c>
      <c r="H5892" t="s">
        <v>1112</v>
      </c>
    </row>
    <row r="5893" spans="1:8">
      <c r="A5893" s="1" t="s">
        <v>32</v>
      </c>
      <c r="B5893" s="1" t="s">
        <v>8</v>
      </c>
      <c r="C5893">
        <v>2.27583</v>
      </c>
      <c r="D5893" s="2" t="s">
        <v>6701</v>
      </c>
      <c r="E5893" s="2" t="s">
        <v>6702</v>
      </c>
      <c r="F5893">
        <v>0.43940013094123903</v>
      </c>
      <c r="G5893">
        <v>201903</v>
      </c>
      <c r="H5893" t="s">
        <v>1152</v>
      </c>
    </row>
    <row r="5894" spans="1:8">
      <c r="A5894" s="1" t="s">
        <v>33</v>
      </c>
      <c r="B5894" s="1" t="s">
        <v>8</v>
      </c>
      <c r="C5894">
        <v>1.4962</v>
      </c>
      <c r="D5894" s="2" t="s">
        <v>6701</v>
      </c>
      <c r="E5894" s="2" t="s">
        <v>6702</v>
      </c>
      <c r="F5894">
        <v>0.66835984494051603</v>
      </c>
      <c r="G5894">
        <v>201903</v>
      </c>
      <c r="H5894" t="s">
        <v>1192</v>
      </c>
    </row>
    <row r="5895" spans="1:8">
      <c r="A5895" s="1" t="s">
        <v>34</v>
      </c>
      <c r="B5895" s="1" t="s">
        <v>8</v>
      </c>
      <c r="C5895">
        <v>1858.7189000000001</v>
      </c>
      <c r="D5895" s="2" t="s">
        <v>6701</v>
      </c>
      <c r="E5895" s="2" t="s">
        <v>6702</v>
      </c>
      <c r="F5895">
        <v>5.3800496675425209E-4</v>
      </c>
      <c r="G5895">
        <v>201903</v>
      </c>
      <c r="H5895" t="s">
        <v>1232</v>
      </c>
    </row>
    <row r="5896" spans="1:8">
      <c r="A5896" s="1" t="s">
        <v>35</v>
      </c>
      <c r="B5896" s="1" t="s">
        <v>8</v>
      </c>
      <c r="C5896">
        <v>1.1354</v>
      </c>
      <c r="D5896" s="2" t="s">
        <v>6701</v>
      </c>
      <c r="E5896" s="2" t="s">
        <v>6702</v>
      </c>
      <c r="F5896">
        <v>0.88074687334859969</v>
      </c>
      <c r="G5896">
        <v>201903</v>
      </c>
      <c r="H5896" t="s">
        <v>1272</v>
      </c>
    </row>
    <row r="5897" spans="1:8">
      <c r="A5897" s="1" t="s">
        <v>36</v>
      </c>
      <c r="B5897" s="1" t="s">
        <v>8</v>
      </c>
      <c r="C5897">
        <v>739.20189000000005</v>
      </c>
      <c r="D5897" s="2" t="s">
        <v>6701</v>
      </c>
      <c r="E5897" s="2" t="s">
        <v>6702</v>
      </c>
      <c r="F5897">
        <v>1.352810393923641E-3</v>
      </c>
      <c r="G5897">
        <v>201903</v>
      </c>
      <c r="H5897" t="s">
        <v>1312</v>
      </c>
    </row>
    <row r="5898" spans="1:8">
      <c r="A5898" s="1" t="s">
        <v>37</v>
      </c>
      <c r="B5898" s="1" t="s">
        <v>8</v>
      </c>
      <c r="C5898">
        <v>7.6073000000000004</v>
      </c>
      <c r="D5898" s="2" t="s">
        <v>6701</v>
      </c>
      <c r="E5898" s="2" t="s">
        <v>6702</v>
      </c>
      <c r="F5898">
        <v>0.13145268360653581</v>
      </c>
      <c r="G5898">
        <v>201903</v>
      </c>
      <c r="H5898" t="s">
        <v>1352</v>
      </c>
    </row>
    <row r="5899" spans="1:8">
      <c r="A5899" s="1" t="s">
        <v>38</v>
      </c>
      <c r="B5899" s="1" t="s">
        <v>8</v>
      </c>
      <c r="C5899">
        <v>3531.2654299999999</v>
      </c>
      <c r="D5899" s="2" t="s">
        <v>6701</v>
      </c>
      <c r="E5899" s="2" t="s">
        <v>6702</v>
      </c>
      <c r="F5899">
        <v>2.8318460331655103E-4</v>
      </c>
      <c r="G5899">
        <v>201903</v>
      </c>
      <c r="H5899" t="s">
        <v>1392</v>
      </c>
    </row>
    <row r="5900" spans="1:8">
      <c r="A5900" s="1" t="s">
        <v>39</v>
      </c>
      <c r="B5900" s="1" t="s">
        <v>8</v>
      </c>
      <c r="C5900">
        <v>692.94056999999998</v>
      </c>
      <c r="D5900" s="2" t="s">
        <v>6701</v>
      </c>
      <c r="E5900" s="2" t="s">
        <v>6702</v>
      </c>
      <c r="F5900">
        <v>1.4431252019202743E-3</v>
      </c>
      <c r="G5900">
        <v>201903</v>
      </c>
      <c r="H5900" t="s">
        <v>1432</v>
      </c>
    </row>
    <row r="5901" spans="1:8">
      <c r="A5901" s="1" t="s">
        <v>40</v>
      </c>
      <c r="B5901" s="1" t="s">
        <v>8</v>
      </c>
      <c r="C5901">
        <v>1.1386000000000001</v>
      </c>
      <c r="D5901" s="2" t="s">
        <v>6701</v>
      </c>
      <c r="E5901" s="2" t="s">
        <v>6702</v>
      </c>
      <c r="F5901">
        <v>0.87827156156683639</v>
      </c>
      <c r="G5901">
        <v>201903</v>
      </c>
      <c r="H5901" t="s">
        <v>1472</v>
      </c>
    </row>
    <row r="5902" spans="1:8">
      <c r="A5902" s="1" t="s">
        <v>6388</v>
      </c>
      <c r="B5902" s="1" t="s">
        <v>8</v>
      </c>
      <c r="C5902">
        <v>27.895700000000001</v>
      </c>
      <c r="D5902" s="2" t="s">
        <v>6701</v>
      </c>
      <c r="E5902" s="2" t="s">
        <v>6702</v>
      </c>
      <c r="F5902">
        <v>3.5847818839462711E-2</v>
      </c>
      <c r="G5902">
        <v>201903</v>
      </c>
      <c r="H5902" t="s">
        <v>6458</v>
      </c>
    </row>
    <row r="5903" spans="1:8">
      <c r="A5903" s="1" t="s">
        <v>41</v>
      </c>
      <c r="B5903" s="1" t="s">
        <v>8</v>
      </c>
      <c r="C5903">
        <v>110.265</v>
      </c>
      <c r="D5903" s="2" t="s">
        <v>6701</v>
      </c>
      <c r="E5903" s="2" t="s">
        <v>6702</v>
      </c>
      <c r="F5903">
        <v>9.0690608987439355E-3</v>
      </c>
      <c r="G5903">
        <v>201903</v>
      </c>
      <c r="H5903" t="s">
        <v>1512</v>
      </c>
    </row>
    <row r="5904" spans="1:8">
      <c r="A5904" s="1" t="s">
        <v>42</v>
      </c>
      <c r="B5904" s="1" t="s">
        <v>8</v>
      </c>
      <c r="C5904">
        <v>25.661000000000001</v>
      </c>
      <c r="D5904" s="2" t="s">
        <v>6701</v>
      </c>
      <c r="E5904" s="2" t="s">
        <v>6702</v>
      </c>
      <c r="F5904">
        <v>3.8969642648376913E-2</v>
      </c>
      <c r="G5904">
        <v>201903</v>
      </c>
      <c r="H5904" t="s">
        <v>1552</v>
      </c>
    </row>
    <row r="5905" spans="1:8">
      <c r="A5905" s="1" t="s">
        <v>43</v>
      </c>
      <c r="B5905" s="1" t="s">
        <v>8</v>
      </c>
      <c r="C5905">
        <v>229.92010999999999</v>
      </c>
      <c r="D5905" s="2" t="s">
        <v>6701</v>
      </c>
      <c r="E5905" s="2" t="s">
        <v>6702</v>
      </c>
      <c r="F5905">
        <v>4.3493368196457459E-3</v>
      </c>
      <c r="G5905">
        <v>201903</v>
      </c>
      <c r="H5905" t="s">
        <v>1592</v>
      </c>
    </row>
    <row r="5906" spans="1:8">
      <c r="A5906" s="1" t="s">
        <v>44</v>
      </c>
      <c r="B5906" s="1" t="s">
        <v>8</v>
      </c>
      <c r="C5906">
        <v>7.4611000000000001</v>
      </c>
      <c r="D5906" s="2" t="s">
        <v>6701</v>
      </c>
      <c r="E5906" s="2" t="s">
        <v>6702</v>
      </c>
      <c r="F5906">
        <v>0.13402849445792175</v>
      </c>
      <c r="G5906">
        <v>201903</v>
      </c>
      <c r="H5906" t="s">
        <v>1632</v>
      </c>
    </row>
    <row r="5907" spans="1:8">
      <c r="A5907" s="1" t="s">
        <v>45</v>
      </c>
      <c r="B5907" s="1" t="s">
        <v>8</v>
      </c>
      <c r="C5907">
        <v>57.276800000000001</v>
      </c>
      <c r="D5907" s="2" t="s">
        <v>6701</v>
      </c>
      <c r="E5907" s="2" t="s">
        <v>6702</v>
      </c>
      <c r="F5907">
        <v>1.7459075926029386E-2</v>
      </c>
      <c r="G5907">
        <v>201903</v>
      </c>
      <c r="H5907" t="s">
        <v>1672</v>
      </c>
    </row>
    <row r="5908" spans="1:8">
      <c r="A5908" s="1" t="s">
        <v>46</v>
      </c>
      <c r="B5908" s="1" t="s">
        <v>8</v>
      </c>
      <c r="C5908">
        <v>134.78424999999999</v>
      </c>
      <c r="D5908" s="2" t="s">
        <v>6701</v>
      </c>
      <c r="E5908" s="2" t="s">
        <v>6702</v>
      </c>
      <c r="F5908">
        <v>7.4192644912146645E-3</v>
      </c>
      <c r="G5908">
        <v>201903</v>
      </c>
      <c r="H5908" t="s">
        <v>1712</v>
      </c>
    </row>
    <row r="5909" spans="1:8">
      <c r="A5909" s="1" t="s">
        <v>47</v>
      </c>
      <c r="B5909" s="1" t="s">
        <v>8</v>
      </c>
      <c r="C5909">
        <v>19.904</v>
      </c>
      <c r="D5909" s="2" t="s">
        <v>6701</v>
      </c>
      <c r="E5909" s="2" t="s">
        <v>6702</v>
      </c>
      <c r="F5909">
        <v>5.0241157556270094E-2</v>
      </c>
      <c r="G5909">
        <v>201903</v>
      </c>
      <c r="H5909" t="s">
        <v>1752</v>
      </c>
    </row>
    <row r="5910" spans="1:8">
      <c r="A5910" s="1" t="s">
        <v>48</v>
      </c>
      <c r="B5910" s="1" t="s">
        <v>8</v>
      </c>
      <c r="C5910">
        <v>17.3431</v>
      </c>
      <c r="D5910" s="2" t="s">
        <v>6701</v>
      </c>
      <c r="E5910" s="2" t="s">
        <v>6702</v>
      </c>
      <c r="F5910">
        <v>5.7659818602210679E-2</v>
      </c>
      <c r="G5910">
        <v>201903</v>
      </c>
      <c r="H5910" t="s">
        <v>1792</v>
      </c>
    </row>
    <row r="5911" spans="1:8">
      <c r="A5911" s="1" t="s">
        <v>49</v>
      </c>
      <c r="B5911" s="1" t="s">
        <v>8</v>
      </c>
      <c r="C5911">
        <v>32.504930000000002</v>
      </c>
      <c r="D5911" s="2" t="s">
        <v>6701</v>
      </c>
      <c r="E5911" s="2" t="s">
        <v>6702</v>
      </c>
      <c r="F5911">
        <v>3.0764564021519197E-2</v>
      </c>
      <c r="G5911">
        <v>201903</v>
      </c>
      <c r="H5911" t="s">
        <v>1832</v>
      </c>
    </row>
    <row r="5912" spans="1:8">
      <c r="A5912" s="1" t="s">
        <v>8</v>
      </c>
      <c r="B5912" s="1" t="s">
        <v>8</v>
      </c>
      <c r="C5912">
        <v>1</v>
      </c>
      <c r="D5912" s="2" t="s">
        <v>6701</v>
      </c>
      <c r="E5912" s="2" t="s">
        <v>6702</v>
      </c>
      <c r="F5912">
        <v>1</v>
      </c>
      <c r="G5912">
        <v>201903</v>
      </c>
      <c r="H5912" t="s">
        <v>1872</v>
      </c>
    </row>
    <row r="5913" spans="1:8">
      <c r="A5913" s="1" t="s">
        <v>50</v>
      </c>
      <c r="B5913" s="1" t="s">
        <v>8</v>
      </c>
      <c r="C5913">
        <v>2.4108000000000001</v>
      </c>
      <c r="D5913" s="2" t="s">
        <v>6701</v>
      </c>
      <c r="E5913" s="2" t="s">
        <v>6702</v>
      </c>
      <c r="F5913">
        <v>0.41480006636801059</v>
      </c>
      <c r="G5913">
        <v>201903</v>
      </c>
      <c r="H5913" t="s">
        <v>1912</v>
      </c>
    </row>
    <row r="5914" spans="1:8">
      <c r="A5914" s="1" t="s">
        <v>51</v>
      </c>
      <c r="B5914" s="1" t="s">
        <v>8</v>
      </c>
      <c r="C5914">
        <v>0.85502999999999996</v>
      </c>
      <c r="D5914" s="2" t="s">
        <v>6701</v>
      </c>
      <c r="E5914" s="2" t="s">
        <v>6702</v>
      </c>
      <c r="F5914">
        <v>1.1695496064465576</v>
      </c>
      <c r="G5914">
        <v>201903</v>
      </c>
      <c r="H5914" t="s">
        <v>1952</v>
      </c>
    </row>
    <row r="5915" spans="1:8">
      <c r="A5915" s="1" t="s">
        <v>52</v>
      </c>
      <c r="B5915" s="1" t="s">
        <v>8</v>
      </c>
      <c r="C5915">
        <v>0.85502999999999996</v>
      </c>
      <c r="D5915" s="2" t="s">
        <v>6701</v>
      </c>
      <c r="E5915" s="2" t="s">
        <v>6702</v>
      </c>
      <c r="F5915">
        <v>1.1695496064465576</v>
      </c>
      <c r="G5915">
        <v>201903</v>
      </c>
      <c r="H5915" t="s">
        <v>1992</v>
      </c>
    </row>
    <row r="5916" spans="1:8">
      <c r="A5916" s="1" t="s">
        <v>53</v>
      </c>
      <c r="B5916" s="1" t="s">
        <v>8</v>
      </c>
      <c r="C5916">
        <v>3.0405000000000002</v>
      </c>
      <c r="D5916" s="2" t="s">
        <v>6701</v>
      </c>
      <c r="E5916" s="2" t="s">
        <v>6702</v>
      </c>
      <c r="F5916">
        <v>0.32889327413254399</v>
      </c>
      <c r="G5916">
        <v>201903</v>
      </c>
      <c r="H5916" t="s">
        <v>2032</v>
      </c>
    </row>
    <row r="5917" spans="1:8">
      <c r="A5917" s="1" t="s">
        <v>54</v>
      </c>
      <c r="B5917" s="1" t="s">
        <v>8</v>
      </c>
      <c r="C5917">
        <v>5.7156500000000001</v>
      </c>
      <c r="D5917" s="2" t="s">
        <v>6701</v>
      </c>
      <c r="E5917" s="2" t="s">
        <v>6702</v>
      </c>
      <c r="F5917">
        <v>0.17495822872289241</v>
      </c>
      <c r="G5917">
        <v>201903</v>
      </c>
      <c r="H5917" t="s">
        <v>2072</v>
      </c>
    </row>
    <row r="5918" spans="1:8">
      <c r="A5918" s="1" t="s">
        <v>55</v>
      </c>
      <c r="B5918" s="1" t="s">
        <v>8</v>
      </c>
      <c r="C5918">
        <v>0.85502999999999996</v>
      </c>
      <c r="D5918" s="2" t="s">
        <v>6701</v>
      </c>
      <c r="E5918" s="2" t="s">
        <v>6702</v>
      </c>
      <c r="F5918">
        <v>1.1695496064465576</v>
      </c>
      <c r="G5918">
        <v>201903</v>
      </c>
      <c r="H5918" t="s">
        <v>2112</v>
      </c>
    </row>
    <row r="5919" spans="1:8">
      <c r="A5919" s="1" t="s">
        <v>56</v>
      </c>
      <c r="B5919" s="1" t="s">
        <v>8</v>
      </c>
      <c r="C5919">
        <v>56.45</v>
      </c>
      <c r="D5919" s="2" t="s">
        <v>6701</v>
      </c>
      <c r="E5919" s="2" t="s">
        <v>6702</v>
      </c>
      <c r="F5919">
        <v>1.7714791851195746E-2</v>
      </c>
      <c r="G5919">
        <v>201903</v>
      </c>
      <c r="H5919" t="s">
        <v>2152</v>
      </c>
    </row>
    <row r="5920" spans="1:8">
      <c r="A5920" s="1" t="s">
        <v>57</v>
      </c>
      <c r="B5920" s="1" t="s">
        <v>8</v>
      </c>
      <c r="C5920">
        <v>10342.126099999999</v>
      </c>
      <c r="D5920" s="2" t="s">
        <v>6701</v>
      </c>
      <c r="E5920" s="2" t="s">
        <v>6702</v>
      </c>
      <c r="F5920">
        <v>9.6691917148447845E-5</v>
      </c>
      <c r="G5920">
        <v>201903</v>
      </c>
      <c r="H5920" t="s">
        <v>2192</v>
      </c>
    </row>
    <row r="5921" spans="1:8">
      <c r="A5921" s="1" t="s">
        <v>58</v>
      </c>
      <c r="B5921" s="1" t="s">
        <v>8</v>
      </c>
      <c r="C5921">
        <v>8.7796400000000006</v>
      </c>
      <c r="D5921" s="2" t="s">
        <v>6701</v>
      </c>
      <c r="E5921" s="2" t="s">
        <v>6702</v>
      </c>
      <c r="F5921">
        <v>0.11389988655571298</v>
      </c>
      <c r="G5921">
        <v>201903</v>
      </c>
      <c r="H5921" t="s">
        <v>2232</v>
      </c>
    </row>
    <row r="5922" spans="1:8">
      <c r="A5922" s="1" t="s">
        <v>59</v>
      </c>
      <c r="B5922" s="1" t="s">
        <v>8</v>
      </c>
      <c r="C5922">
        <v>237.67</v>
      </c>
      <c r="D5922" s="2" t="s">
        <v>6701</v>
      </c>
      <c r="E5922" s="2" t="s">
        <v>6702</v>
      </c>
      <c r="F5922">
        <v>4.2075146211133082E-3</v>
      </c>
      <c r="G5922">
        <v>201903</v>
      </c>
      <c r="H5922" t="s">
        <v>2272</v>
      </c>
    </row>
    <row r="5923" spans="1:8">
      <c r="A5923" s="1" t="s">
        <v>60</v>
      </c>
      <c r="B5923" s="1" t="s">
        <v>8</v>
      </c>
      <c r="C5923">
        <v>8.9375999999999998</v>
      </c>
      <c r="D5923" s="2" t="s">
        <v>6701</v>
      </c>
      <c r="E5923" s="2" t="s">
        <v>6702</v>
      </c>
      <c r="F5923">
        <v>0.11188686000716076</v>
      </c>
      <c r="G5923">
        <v>201903</v>
      </c>
      <c r="H5923" t="s">
        <v>2312</v>
      </c>
    </row>
    <row r="5924" spans="1:8">
      <c r="A5924" s="1" t="s">
        <v>61</v>
      </c>
      <c r="B5924" s="1" t="s">
        <v>8</v>
      </c>
      <c r="C5924">
        <v>27.802790000000002</v>
      </c>
      <c r="D5924" s="2" t="s">
        <v>6701</v>
      </c>
      <c r="E5924" s="2" t="s">
        <v>6702</v>
      </c>
      <c r="F5924">
        <v>3.5967613322260103E-2</v>
      </c>
      <c r="G5924">
        <v>201903</v>
      </c>
      <c r="H5924" t="s">
        <v>2352</v>
      </c>
    </row>
    <row r="5925" spans="1:8">
      <c r="A5925" s="1" t="s">
        <v>62</v>
      </c>
      <c r="B5925" s="1" t="s">
        <v>8</v>
      </c>
      <c r="C5925">
        <v>7.4284999999999997</v>
      </c>
      <c r="D5925" s="2" t="s">
        <v>6701</v>
      </c>
      <c r="E5925" s="2" t="s">
        <v>6702</v>
      </c>
      <c r="F5925">
        <v>0.13461667900652891</v>
      </c>
      <c r="G5925">
        <v>201903</v>
      </c>
      <c r="H5925" t="s">
        <v>2392</v>
      </c>
    </row>
    <row r="5926" spans="1:8">
      <c r="A5926" s="1" t="s">
        <v>63</v>
      </c>
      <c r="B5926" s="1" t="s">
        <v>8</v>
      </c>
      <c r="C5926">
        <v>93.562860000000001</v>
      </c>
      <c r="D5926" s="2" t="s">
        <v>6701</v>
      </c>
      <c r="E5926" s="2" t="s">
        <v>6702</v>
      </c>
      <c r="F5926">
        <v>1.0688001627996407E-2</v>
      </c>
      <c r="G5926">
        <v>201903</v>
      </c>
      <c r="H5926" t="s">
        <v>2432</v>
      </c>
    </row>
    <row r="5927" spans="1:8">
      <c r="A5927" s="1" t="s">
        <v>64</v>
      </c>
      <c r="B5927" s="1" t="s">
        <v>8</v>
      </c>
      <c r="C5927">
        <v>316.39</v>
      </c>
      <c r="D5927" s="2" t="s">
        <v>6701</v>
      </c>
      <c r="E5927" s="2" t="s">
        <v>6702</v>
      </c>
      <c r="F5927">
        <v>3.1606561522172006E-3</v>
      </c>
      <c r="G5927">
        <v>201903</v>
      </c>
      <c r="H5927" t="s">
        <v>2472</v>
      </c>
    </row>
    <row r="5928" spans="1:8">
      <c r="A5928" s="1" t="s">
        <v>65</v>
      </c>
      <c r="B5928" s="1" t="s">
        <v>8</v>
      </c>
      <c r="C5928">
        <v>15967.73</v>
      </c>
      <c r="D5928" s="2" t="s">
        <v>6701</v>
      </c>
      <c r="E5928" s="2" t="s">
        <v>6702</v>
      </c>
      <c r="F5928">
        <v>6.2626309437847463E-5</v>
      </c>
      <c r="G5928">
        <v>201903</v>
      </c>
      <c r="H5928" t="s">
        <v>2512</v>
      </c>
    </row>
    <row r="5929" spans="1:8">
      <c r="A5929" s="1" t="s">
        <v>66</v>
      </c>
      <c r="B5929" s="1" t="s">
        <v>8</v>
      </c>
      <c r="C5929">
        <v>4.1192000000000002</v>
      </c>
      <c r="D5929" s="2" t="s">
        <v>6701</v>
      </c>
      <c r="E5929" s="2" t="s">
        <v>6702</v>
      </c>
      <c r="F5929">
        <v>0.24276558555059233</v>
      </c>
      <c r="G5929">
        <v>201903</v>
      </c>
      <c r="H5929" t="s">
        <v>2552</v>
      </c>
    </row>
    <row r="5930" spans="1:8">
      <c r="A5930" s="1" t="s">
        <v>67</v>
      </c>
      <c r="B5930" s="1" t="s">
        <v>8</v>
      </c>
      <c r="C5930">
        <v>81.158500000000004</v>
      </c>
      <c r="D5930" s="2" t="s">
        <v>6701</v>
      </c>
      <c r="E5930" s="2" t="s">
        <v>6702</v>
      </c>
      <c r="F5930">
        <v>1.232156828921185E-2</v>
      </c>
      <c r="G5930">
        <v>201903</v>
      </c>
      <c r="H5930" t="s">
        <v>2592</v>
      </c>
    </row>
    <row r="5931" spans="1:8">
      <c r="A5931" s="1" t="s">
        <v>68</v>
      </c>
      <c r="B5931" s="1" t="s">
        <v>8</v>
      </c>
      <c r="C5931">
        <v>1354.934</v>
      </c>
      <c r="D5931" s="2" t="s">
        <v>6701</v>
      </c>
      <c r="E5931" s="2" t="s">
        <v>6702</v>
      </c>
      <c r="F5931">
        <v>7.3804332904776177E-4</v>
      </c>
      <c r="G5931">
        <v>201903</v>
      </c>
      <c r="H5931" t="s">
        <v>2632</v>
      </c>
    </row>
    <row r="5932" spans="1:8">
      <c r="A5932" s="1" t="s">
        <v>69</v>
      </c>
      <c r="B5932" s="1" t="s">
        <v>8</v>
      </c>
      <c r="C5932">
        <v>47821.2</v>
      </c>
      <c r="D5932" s="2" t="s">
        <v>6701</v>
      </c>
      <c r="E5932" s="2" t="s">
        <v>6702</v>
      </c>
      <c r="F5932">
        <v>2.0911227656353252E-5</v>
      </c>
      <c r="G5932">
        <v>201903</v>
      </c>
      <c r="H5932" t="s">
        <v>2672</v>
      </c>
    </row>
    <row r="5933" spans="1:8">
      <c r="A5933" s="1" t="s">
        <v>70</v>
      </c>
      <c r="B5933" s="1" t="s">
        <v>8</v>
      </c>
      <c r="C5933">
        <v>136.1</v>
      </c>
      <c r="D5933" s="2" t="s">
        <v>6701</v>
      </c>
      <c r="E5933" s="2" t="s">
        <v>6702</v>
      </c>
      <c r="F5933">
        <v>7.3475385745775165E-3</v>
      </c>
      <c r="G5933">
        <v>201903</v>
      </c>
      <c r="H5933" t="s">
        <v>2712</v>
      </c>
    </row>
    <row r="5934" spans="1:8">
      <c r="A5934" s="1" t="s">
        <v>71</v>
      </c>
      <c r="B5934" s="1" t="s">
        <v>8</v>
      </c>
      <c r="C5934">
        <v>148.43559999999999</v>
      </c>
      <c r="D5934" s="2" t="s">
        <v>6701</v>
      </c>
      <c r="E5934" s="2" t="s">
        <v>6702</v>
      </c>
      <c r="F5934">
        <v>6.7369283379458836E-3</v>
      </c>
      <c r="G5934">
        <v>201903</v>
      </c>
      <c r="H5934" t="s">
        <v>2752</v>
      </c>
    </row>
    <row r="5935" spans="1:8">
      <c r="A5935" s="1" t="s">
        <v>72</v>
      </c>
      <c r="B5935" s="1" t="s">
        <v>8</v>
      </c>
      <c r="C5935">
        <v>0.80727000000000004</v>
      </c>
      <c r="D5935" s="2" t="s">
        <v>6701</v>
      </c>
      <c r="E5935" s="2" t="s">
        <v>6702</v>
      </c>
      <c r="F5935">
        <v>1.2387429236810483</v>
      </c>
      <c r="G5935">
        <v>201903</v>
      </c>
      <c r="H5935" t="s">
        <v>2792</v>
      </c>
    </row>
    <row r="5936" spans="1:8">
      <c r="A5936" s="1" t="s">
        <v>73</v>
      </c>
      <c r="B5936" s="1" t="s">
        <v>8</v>
      </c>
      <c r="C5936">
        <v>125.9</v>
      </c>
      <c r="D5936" s="2" t="s">
        <v>6701</v>
      </c>
      <c r="E5936" s="2" t="s">
        <v>6702</v>
      </c>
      <c r="F5936">
        <v>7.9428117553613977E-3</v>
      </c>
      <c r="G5936">
        <v>201903</v>
      </c>
      <c r="H5936" t="s">
        <v>2832</v>
      </c>
    </row>
    <row r="5937" spans="1:8">
      <c r="A5937" s="1" t="s">
        <v>74</v>
      </c>
      <c r="B5937" s="1" t="s">
        <v>8</v>
      </c>
      <c r="C5937">
        <v>113.60635000000001</v>
      </c>
      <c r="D5937" s="2" t="s">
        <v>6701</v>
      </c>
      <c r="E5937" s="2" t="s">
        <v>6702</v>
      </c>
      <c r="F5937">
        <v>8.8023248700446755E-3</v>
      </c>
      <c r="G5937">
        <v>201903</v>
      </c>
      <c r="H5937" t="s">
        <v>2872</v>
      </c>
    </row>
    <row r="5938" spans="1:8">
      <c r="A5938" s="1" t="s">
        <v>75</v>
      </c>
      <c r="B5938" s="1" t="s">
        <v>8</v>
      </c>
      <c r="C5938">
        <v>79.299850000000006</v>
      </c>
      <c r="D5938" s="2" t="s">
        <v>6701</v>
      </c>
      <c r="E5938" s="2" t="s">
        <v>6702</v>
      </c>
      <c r="F5938">
        <v>1.2610364332341107E-2</v>
      </c>
      <c r="G5938">
        <v>201903</v>
      </c>
      <c r="H5938" t="s">
        <v>2912</v>
      </c>
    </row>
    <row r="5939" spans="1:8">
      <c r="A5939" s="1" t="s">
        <v>76</v>
      </c>
      <c r="B5939" s="1" t="s">
        <v>8</v>
      </c>
      <c r="C5939">
        <v>4570</v>
      </c>
      <c r="D5939" s="2" t="s">
        <v>6701</v>
      </c>
      <c r="E5939" s="2" t="s">
        <v>6702</v>
      </c>
      <c r="F5939">
        <v>2.188183807439825E-4</v>
      </c>
      <c r="G5939">
        <v>201903</v>
      </c>
      <c r="H5939" t="s">
        <v>2952</v>
      </c>
    </row>
    <row r="5940" spans="1:8">
      <c r="A5940" s="1" t="s">
        <v>77</v>
      </c>
      <c r="B5940" s="1" t="s">
        <v>8</v>
      </c>
      <c r="C5940">
        <v>491.96775000000002</v>
      </c>
      <c r="D5940" s="2" t="s">
        <v>6701</v>
      </c>
      <c r="E5940" s="2" t="s">
        <v>6702</v>
      </c>
      <c r="F5940">
        <v>2.0326535631654714E-3</v>
      </c>
      <c r="G5940">
        <v>201903</v>
      </c>
      <c r="H5940" t="s">
        <v>2992</v>
      </c>
    </row>
    <row r="5941" spans="1:8">
      <c r="A5941" s="1" t="s">
        <v>79</v>
      </c>
      <c r="B5941" s="1" t="s">
        <v>8</v>
      </c>
      <c r="C5941">
        <v>1273.47</v>
      </c>
      <c r="D5941" s="2" t="s">
        <v>6701</v>
      </c>
      <c r="E5941" s="2" t="s">
        <v>6702</v>
      </c>
      <c r="F5941">
        <v>7.8525603272947139E-4</v>
      </c>
      <c r="G5941">
        <v>201903</v>
      </c>
      <c r="H5941" t="s">
        <v>3032</v>
      </c>
    </row>
    <row r="5942" spans="1:8">
      <c r="A5942" s="1" t="s">
        <v>80</v>
      </c>
      <c r="B5942" s="1" t="s">
        <v>8</v>
      </c>
      <c r="C5942">
        <v>0.34550999999999998</v>
      </c>
      <c r="D5942" s="2" t="s">
        <v>6701</v>
      </c>
      <c r="E5942" s="2" t="s">
        <v>6702</v>
      </c>
      <c r="F5942">
        <v>2.8942722352464476</v>
      </c>
      <c r="G5942">
        <v>201903</v>
      </c>
      <c r="H5942" t="s">
        <v>3072</v>
      </c>
    </row>
    <row r="5943" spans="1:8">
      <c r="A5943" s="1" t="s">
        <v>81</v>
      </c>
      <c r="B5943" s="1" t="s">
        <v>8</v>
      </c>
      <c r="C5943">
        <v>0.93364999999999998</v>
      </c>
      <c r="D5943" s="2" t="s">
        <v>6701</v>
      </c>
      <c r="E5943" s="2" t="s">
        <v>6702</v>
      </c>
      <c r="F5943">
        <v>1.0710651743158572</v>
      </c>
      <c r="G5943">
        <v>201903</v>
      </c>
      <c r="H5943" t="s">
        <v>3112</v>
      </c>
    </row>
    <row r="5944" spans="1:8">
      <c r="A5944" s="1" t="s">
        <v>82</v>
      </c>
      <c r="B5944" s="1" t="s">
        <v>8</v>
      </c>
      <c r="C5944">
        <v>426.84</v>
      </c>
      <c r="D5944" s="2" t="s">
        <v>6701</v>
      </c>
      <c r="E5944" s="2" t="s">
        <v>6702</v>
      </c>
      <c r="F5944">
        <v>2.342798238215725E-3</v>
      </c>
      <c r="G5944">
        <v>201903</v>
      </c>
      <c r="H5944" t="s">
        <v>3152</v>
      </c>
    </row>
    <row r="5945" spans="1:8">
      <c r="A5945" s="1" t="s">
        <v>83</v>
      </c>
      <c r="B5945" s="1" t="s">
        <v>8</v>
      </c>
      <c r="C5945">
        <v>9714.5</v>
      </c>
      <c r="D5945" s="2" t="s">
        <v>6701</v>
      </c>
      <c r="E5945" s="2" t="s">
        <v>6702</v>
      </c>
      <c r="F5945">
        <v>1.0293890575943178E-4</v>
      </c>
      <c r="G5945">
        <v>201903</v>
      </c>
      <c r="H5945" t="s">
        <v>3192</v>
      </c>
    </row>
    <row r="5946" spans="1:8">
      <c r="A5946" s="1" t="s">
        <v>84</v>
      </c>
      <c r="B5946" s="1" t="s">
        <v>8</v>
      </c>
      <c r="C5946">
        <v>1716.4395</v>
      </c>
      <c r="D5946" s="2" t="s">
        <v>6701</v>
      </c>
      <c r="E5946" s="2" t="s">
        <v>6702</v>
      </c>
      <c r="F5946">
        <v>5.826013675401901E-4</v>
      </c>
      <c r="G5946">
        <v>201903</v>
      </c>
      <c r="H5946" t="s">
        <v>3232</v>
      </c>
    </row>
    <row r="5947" spans="1:8">
      <c r="A5947" s="1" t="s">
        <v>85</v>
      </c>
      <c r="B5947" s="1" t="s">
        <v>8</v>
      </c>
      <c r="C5947">
        <v>203.95590000000001</v>
      </c>
      <c r="D5947" s="2" t="s">
        <v>6701</v>
      </c>
      <c r="E5947" s="2" t="s">
        <v>6702</v>
      </c>
      <c r="F5947">
        <v>4.9030207020243095E-3</v>
      </c>
      <c r="G5947">
        <v>201903</v>
      </c>
      <c r="H5947" t="s">
        <v>3272</v>
      </c>
    </row>
    <row r="5948" spans="1:8">
      <c r="A5948" s="1" t="s">
        <v>86</v>
      </c>
      <c r="B5948" s="1" t="s">
        <v>8</v>
      </c>
      <c r="C5948">
        <v>183.78200000000001</v>
      </c>
      <c r="D5948" s="2" t="s">
        <v>6701</v>
      </c>
      <c r="E5948" s="2" t="s">
        <v>6702</v>
      </c>
      <c r="F5948">
        <v>5.4412292825195066E-3</v>
      </c>
      <c r="G5948">
        <v>201903</v>
      </c>
      <c r="H5948" t="s">
        <v>3312</v>
      </c>
    </row>
    <row r="5949" spans="1:8">
      <c r="A5949" s="1" t="s">
        <v>87</v>
      </c>
      <c r="B5949" s="1" t="s">
        <v>8</v>
      </c>
      <c r="C5949">
        <v>15.783799999999999</v>
      </c>
      <c r="D5949" s="2" t="s">
        <v>6701</v>
      </c>
      <c r="E5949" s="2" t="s">
        <v>6702</v>
      </c>
      <c r="F5949">
        <v>6.3356099291678819E-2</v>
      </c>
      <c r="G5949">
        <v>201903</v>
      </c>
      <c r="H5949" t="s">
        <v>3352</v>
      </c>
    </row>
    <row r="5950" spans="1:8">
      <c r="A5950" s="1" t="s">
        <v>88</v>
      </c>
      <c r="B5950" s="1" t="s">
        <v>8</v>
      </c>
      <c r="C5950">
        <v>1.5745499999999999</v>
      </c>
      <c r="D5950" s="2" t="s">
        <v>6701</v>
      </c>
      <c r="E5950" s="2" t="s">
        <v>6702</v>
      </c>
      <c r="F5950">
        <v>0.63510209266139539</v>
      </c>
      <c r="G5950">
        <v>201903</v>
      </c>
      <c r="H5950" t="s">
        <v>3392</v>
      </c>
    </row>
    <row r="5951" spans="1:8">
      <c r="A5951" s="1" t="s">
        <v>89</v>
      </c>
      <c r="B5951" s="1" t="s">
        <v>8</v>
      </c>
      <c r="C5951">
        <v>10.848599999999999</v>
      </c>
      <c r="D5951" s="2" t="s">
        <v>6701</v>
      </c>
      <c r="E5951" s="2" t="s">
        <v>6702</v>
      </c>
      <c r="F5951">
        <v>9.2177792526224586E-2</v>
      </c>
      <c r="G5951">
        <v>201903</v>
      </c>
      <c r="H5951" t="s">
        <v>3432</v>
      </c>
    </row>
    <row r="5952" spans="1:8">
      <c r="A5952" s="1" t="s">
        <v>90</v>
      </c>
      <c r="B5952" s="1" t="s">
        <v>8</v>
      </c>
      <c r="C5952">
        <v>19.483499999999999</v>
      </c>
      <c r="D5952" s="2" t="s">
        <v>6701</v>
      </c>
      <c r="E5952" s="2" t="s">
        <v>6702</v>
      </c>
      <c r="F5952">
        <v>5.1325480534811507E-2</v>
      </c>
      <c r="G5952">
        <v>201903</v>
      </c>
      <c r="H5952" t="s">
        <v>3472</v>
      </c>
    </row>
    <row r="5953" spans="1:8">
      <c r="A5953" s="1" t="s">
        <v>91</v>
      </c>
      <c r="B5953" s="1" t="s">
        <v>8</v>
      </c>
      <c r="C5953">
        <v>3987.82</v>
      </c>
      <c r="D5953" s="2" t="s">
        <v>6701</v>
      </c>
      <c r="E5953" s="2" t="s">
        <v>6702</v>
      </c>
      <c r="F5953">
        <v>2.5076357508613728E-4</v>
      </c>
      <c r="G5953">
        <v>201903</v>
      </c>
      <c r="H5953" t="s">
        <v>3512</v>
      </c>
    </row>
    <row r="5954" spans="1:8">
      <c r="A5954" s="1" t="s">
        <v>92</v>
      </c>
      <c r="B5954" s="1" t="s">
        <v>8</v>
      </c>
      <c r="C5954">
        <v>61.4893</v>
      </c>
      <c r="D5954" s="2" t="s">
        <v>6701</v>
      </c>
      <c r="E5954" s="2" t="s">
        <v>6702</v>
      </c>
      <c r="F5954">
        <v>1.6262992097812141E-2</v>
      </c>
      <c r="G5954">
        <v>201903</v>
      </c>
      <c r="H5954" t="s">
        <v>3552</v>
      </c>
    </row>
    <row r="5955" spans="1:8">
      <c r="A5955" s="1" t="s">
        <v>93</v>
      </c>
      <c r="B5955" s="1" t="s">
        <v>8</v>
      </c>
      <c r="C5955">
        <v>1744.3352</v>
      </c>
      <c r="D5955" s="2" t="s">
        <v>6701</v>
      </c>
      <c r="E5955" s="2" t="s">
        <v>6702</v>
      </c>
      <c r="F5955">
        <v>5.7328430911673402E-4</v>
      </c>
      <c r="G5955">
        <v>201903</v>
      </c>
      <c r="H5955" t="s">
        <v>3592</v>
      </c>
    </row>
    <row r="5956" spans="1:8">
      <c r="A5956" s="1" t="s">
        <v>94</v>
      </c>
      <c r="B5956" s="1" t="s">
        <v>8</v>
      </c>
      <c r="C5956">
        <v>3001.1218800000001</v>
      </c>
      <c r="D5956" s="2" t="s">
        <v>6701</v>
      </c>
      <c r="E5956" s="2" t="s">
        <v>6702</v>
      </c>
      <c r="F5956">
        <v>3.3320872659793474E-4</v>
      </c>
      <c r="G5956">
        <v>201903</v>
      </c>
      <c r="H5956" t="s">
        <v>3632</v>
      </c>
    </row>
    <row r="5957" spans="1:8">
      <c r="A5957" s="1" t="s">
        <v>95</v>
      </c>
      <c r="B5957" s="1" t="s">
        <v>8</v>
      </c>
      <c r="C5957">
        <v>9.2047799999999995</v>
      </c>
      <c r="D5957" s="2" t="s">
        <v>6701</v>
      </c>
      <c r="E5957" s="2" t="s">
        <v>6702</v>
      </c>
      <c r="F5957">
        <v>0.10863920702070012</v>
      </c>
      <c r="G5957">
        <v>201903</v>
      </c>
      <c r="H5957" t="s">
        <v>3672</v>
      </c>
    </row>
    <row r="5958" spans="1:8">
      <c r="A5958" s="1" t="s">
        <v>6390</v>
      </c>
      <c r="B5958" s="1" t="s">
        <v>8</v>
      </c>
      <c r="C5958">
        <v>41.465000000000003</v>
      </c>
      <c r="D5958" s="2" t="s">
        <v>6701</v>
      </c>
      <c r="E5958" s="2" t="s">
        <v>6702</v>
      </c>
      <c r="F5958">
        <v>2.4116724948751958E-2</v>
      </c>
      <c r="G5958">
        <v>201903</v>
      </c>
      <c r="H5958" t="s">
        <v>6459</v>
      </c>
    </row>
    <row r="5959" spans="1:8">
      <c r="A5959" s="1" t="s">
        <v>97</v>
      </c>
      <c r="B5959" s="1" t="s">
        <v>8</v>
      </c>
      <c r="C5959">
        <v>38.791150000000002</v>
      </c>
      <c r="D5959" s="2" t="s">
        <v>6701</v>
      </c>
      <c r="E5959" s="2" t="s">
        <v>6702</v>
      </c>
      <c r="F5959">
        <v>2.5779075897466301E-2</v>
      </c>
      <c r="G5959">
        <v>201903</v>
      </c>
      <c r="H5959" t="s">
        <v>3712</v>
      </c>
    </row>
    <row r="5960" spans="1:8">
      <c r="A5960" s="1" t="s">
        <v>98</v>
      </c>
      <c r="B5960" s="1" t="s">
        <v>8</v>
      </c>
      <c r="C5960">
        <v>17.545829999999999</v>
      </c>
      <c r="D5960" s="2" t="s">
        <v>6701</v>
      </c>
      <c r="E5960" s="2" t="s">
        <v>6702</v>
      </c>
      <c r="F5960">
        <v>5.6993599048890821E-2</v>
      </c>
      <c r="G5960">
        <v>201903</v>
      </c>
      <c r="H5960" t="s">
        <v>3752</v>
      </c>
    </row>
    <row r="5961" spans="1:8">
      <c r="A5961" s="1" t="s">
        <v>99</v>
      </c>
      <c r="B5961" s="1" t="s">
        <v>8</v>
      </c>
      <c r="C5961">
        <v>829.01215000000002</v>
      </c>
      <c r="D5961" s="2" t="s">
        <v>6701</v>
      </c>
      <c r="E5961" s="2" t="s">
        <v>6702</v>
      </c>
      <c r="F5961">
        <v>1.2062549384831091E-3</v>
      </c>
      <c r="G5961">
        <v>201903</v>
      </c>
      <c r="H5961" t="s">
        <v>3792</v>
      </c>
    </row>
    <row r="5962" spans="1:8">
      <c r="A5962" s="1" t="s">
        <v>100</v>
      </c>
      <c r="B5962" s="1" t="s">
        <v>8</v>
      </c>
      <c r="C5962">
        <v>21.815000000000001</v>
      </c>
      <c r="D5962" s="2" t="s">
        <v>6701</v>
      </c>
      <c r="E5962" s="2" t="s">
        <v>6702</v>
      </c>
      <c r="F5962">
        <v>4.5840018336007329E-2</v>
      </c>
      <c r="G5962">
        <v>201903</v>
      </c>
      <c r="H5962" t="s">
        <v>3832</v>
      </c>
    </row>
    <row r="5963" spans="1:8">
      <c r="A5963" s="1" t="s">
        <v>101</v>
      </c>
      <c r="B5963" s="1" t="s">
        <v>8</v>
      </c>
      <c r="C5963">
        <v>4.6315999999999997</v>
      </c>
      <c r="D5963" s="2" t="s">
        <v>6701</v>
      </c>
      <c r="E5963" s="2" t="s">
        <v>6702</v>
      </c>
      <c r="F5963">
        <v>0.21590810950859315</v>
      </c>
      <c r="G5963">
        <v>201903</v>
      </c>
      <c r="H5963" t="s">
        <v>3872</v>
      </c>
    </row>
    <row r="5964" spans="1:8">
      <c r="A5964" s="1" t="s">
        <v>102</v>
      </c>
      <c r="B5964" s="1" t="s">
        <v>8</v>
      </c>
      <c r="C5964">
        <v>71.204999999999998</v>
      </c>
      <c r="D5964" s="2" t="s">
        <v>6701</v>
      </c>
      <c r="E5964" s="2" t="s">
        <v>6702</v>
      </c>
      <c r="F5964">
        <v>1.4043957587248086E-2</v>
      </c>
      <c r="G5964">
        <v>201903</v>
      </c>
      <c r="H5964" t="s">
        <v>3912</v>
      </c>
    </row>
    <row r="5965" spans="1:8">
      <c r="A5965" s="1" t="s">
        <v>103</v>
      </c>
      <c r="B5965" s="1" t="s">
        <v>8</v>
      </c>
      <c r="C5965">
        <v>15.783799999999999</v>
      </c>
      <c r="D5965" s="2" t="s">
        <v>6701</v>
      </c>
      <c r="E5965" s="2" t="s">
        <v>6702</v>
      </c>
      <c r="F5965">
        <v>6.3356099291678819E-2</v>
      </c>
      <c r="G5965">
        <v>201903</v>
      </c>
      <c r="H5965" t="s">
        <v>3952</v>
      </c>
    </row>
    <row r="5966" spans="1:8">
      <c r="A5966" s="1" t="s">
        <v>104</v>
      </c>
      <c r="B5966" s="1" t="s">
        <v>8</v>
      </c>
      <c r="C5966">
        <v>348.04424999999998</v>
      </c>
      <c r="D5966" s="2" t="s">
        <v>6701</v>
      </c>
      <c r="E5966" s="2" t="s">
        <v>6702</v>
      </c>
      <c r="F5966">
        <v>2.8731978764194497E-3</v>
      </c>
      <c r="G5966">
        <v>201903</v>
      </c>
      <c r="H5966" t="s">
        <v>3992</v>
      </c>
    </row>
    <row r="5967" spans="1:8">
      <c r="A5967" s="1" t="s">
        <v>105</v>
      </c>
      <c r="B5967" s="1" t="s">
        <v>8</v>
      </c>
      <c r="C5967">
        <v>37.102989999999998</v>
      </c>
      <c r="D5967" s="2" t="s">
        <v>6701</v>
      </c>
      <c r="E5967" s="2" t="s">
        <v>6702</v>
      </c>
      <c r="F5967">
        <v>2.6952005754792271E-2</v>
      </c>
      <c r="G5967">
        <v>201903</v>
      </c>
      <c r="H5967" t="s">
        <v>4032</v>
      </c>
    </row>
    <row r="5968" spans="1:8">
      <c r="A5968" s="1" t="s">
        <v>106</v>
      </c>
      <c r="B5968" s="1" t="s">
        <v>8</v>
      </c>
      <c r="C5968">
        <v>9.7123000000000008</v>
      </c>
      <c r="D5968" s="2" t="s">
        <v>6701</v>
      </c>
      <c r="E5968" s="2" t="s">
        <v>6702</v>
      </c>
      <c r="F5968">
        <v>0.10296222316032247</v>
      </c>
      <c r="G5968">
        <v>201903</v>
      </c>
      <c r="H5968" t="s">
        <v>4072</v>
      </c>
    </row>
    <row r="5969" spans="1:8">
      <c r="A5969" s="1" t="s">
        <v>107</v>
      </c>
      <c r="B5969" s="1" t="s">
        <v>8</v>
      </c>
      <c r="C5969">
        <v>129.05000000000001</v>
      </c>
      <c r="D5969" s="2" t="s">
        <v>6701</v>
      </c>
      <c r="E5969" s="2" t="s">
        <v>6702</v>
      </c>
      <c r="F5969">
        <v>7.7489345215032927E-3</v>
      </c>
      <c r="G5969">
        <v>201903</v>
      </c>
      <c r="H5969" t="s">
        <v>4112</v>
      </c>
    </row>
    <row r="5970" spans="1:8">
      <c r="A5970" s="1" t="s">
        <v>108</v>
      </c>
      <c r="B5970" s="1" t="s">
        <v>8</v>
      </c>
      <c r="C5970">
        <v>1.6580999999999999</v>
      </c>
      <c r="D5970" s="2" t="s">
        <v>6701</v>
      </c>
      <c r="E5970" s="2" t="s">
        <v>6702</v>
      </c>
      <c r="F5970">
        <v>0.60309993365900738</v>
      </c>
      <c r="G5970">
        <v>201903</v>
      </c>
      <c r="H5970" t="s">
        <v>4152</v>
      </c>
    </row>
    <row r="5971" spans="1:8">
      <c r="A5971" s="1" t="s">
        <v>109</v>
      </c>
      <c r="B5971" s="1" t="s">
        <v>8</v>
      </c>
      <c r="C5971">
        <v>0.43779000000000001</v>
      </c>
      <c r="D5971" s="2" t="s">
        <v>6701</v>
      </c>
      <c r="E5971" s="2" t="s">
        <v>6702</v>
      </c>
      <c r="F5971">
        <v>2.2842001873044153</v>
      </c>
      <c r="G5971">
        <v>201903</v>
      </c>
      <c r="H5971" t="s">
        <v>4192</v>
      </c>
    </row>
    <row r="5972" spans="1:8">
      <c r="A5972" s="1" t="s">
        <v>110</v>
      </c>
      <c r="B5972" s="1" t="s">
        <v>8</v>
      </c>
      <c r="C5972">
        <v>1.1386000000000001</v>
      </c>
      <c r="D5972" s="2" t="s">
        <v>6701</v>
      </c>
      <c r="E5972" s="2" t="s">
        <v>6702</v>
      </c>
      <c r="F5972">
        <v>0.87827156156683639</v>
      </c>
      <c r="G5972">
        <v>201903</v>
      </c>
      <c r="H5972" t="s">
        <v>4232</v>
      </c>
    </row>
    <row r="5973" spans="1:8">
      <c r="A5973" s="1" t="s">
        <v>111</v>
      </c>
      <c r="B5973" s="1" t="s">
        <v>8</v>
      </c>
      <c r="C5973">
        <v>3.7625000000000002</v>
      </c>
      <c r="D5973" s="2" t="s">
        <v>6701</v>
      </c>
      <c r="E5973" s="2" t="s">
        <v>6702</v>
      </c>
      <c r="F5973">
        <v>0.26578073089700993</v>
      </c>
      <c r="G5973">
        <v>201903</v>
      </c>
      <c r="H5973" t="s">
        <v>4272</v>
      </c>
    </row>
    <row r="5974" spans="1:8">
      <c r="A5974" s="1" t="s">
        <v>112</v>
      </c>
      <c r="B5974" s="1" t="s">
        <v>8</v>
      </c>
      <c r="C5974">
        <v>3.8336700000000001</v>
      </c>
      <c r="D5974" s="2" t="s">
        <v>6701</v>
      </c>
      <c r="E5974" s="2" t="s">
        <v>6702</v>
      </c>
      <c r="F5974">
        <v>0.26084665607629243</v>
      </c>
      <c r="G5974">
        <v>201903</v>
      </c>
      <c r="H5974" t="s">
        <v>4312</v>
      </c>
    </row>
    <row r="5975" spans="1:8">
      <c r="A5975" s="1" t="s">
        <v>113</v>
      </c>
      <c r="B5975" s="1" t="s">
        <v>8</v>
      </c>
      <c r="C5975">
        <v>58.981000000000002</v>
      </c>
      <c r="D5975" s="2" t="s">
        <v>6701</v>
      </c>
      <c r="E5975" s="2" t="s">
        <v>6702</v>
      </c>
      <c r="F5975">
        <v>1.6954612502331257E-2</v>
      </c>
      <c r="G5975">
        <v>201903</v>
      </c>
      <c r="H5975" t="s">
        <v>4352</v>
      </c>
    </row>
    <row r="5976" spans="1:8">
      <c r="A5976" s="1" t="s">
        <v>114</v>
      </c>
      <c r="B5976" s="1" t="s">
        <v>8</v>
      </c>
      <c r="C5976">
        <v>157.59115</v>
      </c>
      <c r="D5976" s="2" t="s">
        <v>6701</v>
      </c>
      <c r="E5976" s="2" t="s">
        <v>6702</v>
      </c>
      <c r="F5976">
        <v>6.3455339973088592E-3</v>
      </c>
      <c r="G5976">
        <v>201903</v>
      </c>
      <c r="H5976" t="s">
        <v>4392</v>
      </c>
    </row>
    <row r="5977" spans="1:8">
      <c r="A5977" s="1" t="s">
        <v>115</v>
      </c>
      <c r="B5977" s="1" t="s">
        <v>8</v>
      </c>
      <c r="C5977">
        <v>4.3146000000000004</v>
      </c>
      <c r="D5977" s="2" t="s">
        <v>6701</v>
      </c>
      <c r="E5977" s="2" t="s">
        <v>6702</v>
      </c>
      <c r="F5977">
        <v>0.23177119547582625</v>
      </c>
      <c r="G5977">
        <v>201903</v>
      </c>
      <c r="H5977" t="s">
        <v>4432</v>
      </c>
    </row>
    <row r="5978" spans="1:8">
      <c r="A5978" s="1" t="s">
        <v>116</v>
      </c>
      <c r="B5978" s="1" t="s">
        <v>8</v>
      </c>
      <c r="C5978">
        <v>6931.9448199999997</v>
      </c>
      <c r="D5978" s="2" t="s">
        <v>6701</v>
      </c>
      <c r="E5978" s="2" t="s">
        <v>6702</v>
      </c>
      <c r="F5978">
        <v>1.4425965958569185E-4</v>
      </c>
      <c r="G5978">
        <v>201903</v>
      </c>
      <c r="H5978" t="s">
        <v>4472</v>
      </c>
    </row>
    <row r="5979" spans="1:8">
      <c r="A5979" s="1" t="s">
        <v>117</v>
      </c>
      <c r="B5979" s="1" t="s">
        <v>8</v>
      </c>
      <c r="C5979">
        <v>4.1444999999999999</v>
      </c>
      <c r="D5979" s="2" t="s">
        <v>6701</v>
      </c>
      <c r="E5979" s="2" t="s">
        <v>6702</v>
      </c>
      <c r="F5979">
        <v>0.24128362890577876</v>
      </c>
      <c r="G5979">
        <v>201903</v>
      </c>
      <c r="H5979" t="s">
        <v>4512</v>
      </c>
    </row>
    <row r="5980" spans="1:8">
      <c r="A5980" s="1" t="s">
        <v>118</v>
      </c>
      <c r="B5980" s="1" t="s">
        <v>8</v>
      </c>
      <c r="C5980">
        <v>4.7388000000000003</v>
      </c>
      <c r="D5980" s="2" t="s">
        <v>6701</v>
      </c>
      <c r="E5980" s="2" t="s">
        <v>6702</v>
      </c>
      <c r="F5980">
        <v>0.21102388790411072</v>
      </c>
      <c r="G5980">
        <v>201903</v>
      </c>
      <c r="H5980" t="s">
        <v>4552</v>
      </c>
    </row>
    <row r="5981" spans="1:8">
      <c r="A5981" s="1" t="s">
        <v>119</v>
      </c>
      <c r="B5981" s="1" t="s">
        <v>8</v>
      </c>
      <c r="C5981">
        <v>118.2437</v>
      </c>
      <c r="D5981" s="2" t="s">
        <v>6701</v>
      </c>
      <c r="E5981" s="2" t="s">
        <v>6702</v>
      </c>
      <c r="F5981">
        <v>8.4571101885343569E-3</v>
      </c>
      <c r="G5981">
        <v>201903</v>
      </c>
      <c r="H5981" t="s">
        <v>4592</v>
      </c>
    </row>
    <row r="5982" spans="1:8">
      <c r="A5982" s="1" t="s">
        <v>120</v>
      </c>
      <c r="B5982" s="1" t="s">
        <v>8</v>
      </c>
      <c r="C5982">
        <v>74.858900000000006</v>
      </c>
      <c r="D5982" s="2" t="s">
        <v>6701</v>
      </c>
      <c r="E5982" s="2" t="s">
        <v>6702</v>
      </c>
      <c r="F5982">
        <v>1.3358465058930867E-2</v>
      </c>
      <c r="G5982">
        <v>201903</v>
      </c>
      <c r="H5982" t="s">
        <v>4632</v>
      </c>
    </row>
    <row r="5983" spans="1:8">
      <c r="A5983" s="1" t="s">
        <v>121</v>
      </c>
      <c r="B5983" s="1" t="s">
        <v>8</v>
      </c>
      <c r="C5983">
        <v>1005.4939000000001</v>
      </c>
      <c r="D5983" s="2" t="s">
        <v>6701</v>
      </c>
      <c r="E5983" s="2" t="s">
        <v>6702</v>
      </c>
      <c r="F5983">
        <v>9.9453611802120334E-4</v>
      </c>
      <c r="G5983">
        <v>201903</v>
      </c>
      <c r="H5983" t="s">
        <v>4672</v>
      </c>
    </row>
    <row r="5984" spans="1:8">
      <c r="A5984" s="1" t="s">
        <v>122</v>
      </c>
      <c r="B5984" s="1" t="s">
        <v>8</v>
      </c>
      <c r="C5984">
        <v>4.2697500000000002</v>
      </c>
      <c r="D5984" s="2" t="s">
        <v>6701</v>
      </c>
      <c r="E5984" s="2" t="s">
        <v>6702</v>
      </c>
      <c r="F5984">
        <v>0.23420574975115638</v>
      </c>
      <c r="G5984">
        <v>201903</v>
      </c>
      <c r="H5984" t="s">
        <v>4712</v>
      </c>
    </row>
    <row r="5985" spans="1:8">
      <c r="A5985" s="1" t="s">
        <v>123</v>
      </c>
      <c r="B5985" s="1" t="s">
        <v>8</v>
      </c>
      <c r="C5985">
        <v>9.1233699999999995</v>
      </c>
      <c r="D5985" s="2" t="s">
        <v>6701</v>
      </c>
      <c r="E5985" s="2" t="s">
        <v>6702</v>
      </c>
      <c r="F5985">
        <v>0.10960862049878499</v>
      </c>
      <c r="G5985">
        <v>201903</v>
      </c>
      <c r="H5985" t="s">
        <v>4752</v>
      </c>
    </row>
    <row r="5986" spans="1:8">
      <c r="A5986" s="1" t="s">
        <v>124</v>
      </c>
      <c r="B5986" s="1" t="s">
        <v>8</v>
      </c>
      <c r="C5986">
        <v>16.044899999999998</v>
      </c>
      <c r="D5986" s="2" t="s">
        <v>6701</v>
      </c>
      <c r="E5986" s="2" t="s">
        <v>6702</v>
      </c>
      <c r="F5986">
        <v>6.2325100187598556E-2</v>
      </c>
      <c r="G5986">
        <v>201903</v>
      </c>
      <c r="H5986" t="s">
        <v>4792</v>
      </c>
    </row>
    <row r="5987" spans="1:8">
      <c r="A5987" s="1" t="s">
        <v>125</v>
      </c>
      <c r="B5987" s="1" t="s">
        <v>8</v>
      </c>
      <c r="C5987">
        <v>54.032800000000002</v>
      </c>
      <c r="D5987" s="2" t="s">
        <v>6701</v>
      </c>
      <c r="E5987" s="2" t="s">
        <v>6702</v>
      </c>
      <c r="F5987">
        <v>1.8507277061340519E-2</v>
      </c>
      <c r="G5987">
        <v>201903</v>
      </c>
      <c r="H5987" t="s">
        <v>4832</v>
      </c>
    </row>
    <row r="5988" spans="1:8">
      <c r="A5988" s="1" t="s">
        <v>126</v>
      </c>
      <c r="B5988" s="1" t="s">
        <v>8</v>
      </c>
      <c r="C5988">
        <v>10.5443</v>
      </c>
      <c r="D5988" s="2" t="s">
        <v>6701</v>
      </c>
      <c r="E5988" s="2" t="s">
        <v>6702</v>
      </c>
      <c r="F5988">
        <v>9.4837969329400723E-2</v>
      </c>
      <c r="G5988">
        <v>201903</v>
      </c>
      <c r="H5988" t="s">
        <v>4872</v>
      </c>
    </row>
    <row r="5989" spans="1:8">
      <c r="A5989" s="1" t="s">
        <v>127</v>
      </c>
      <c r="B5989" s="1" t="s">
        <v>8</v>
      </c>
      <c r="C5989">
        <v>1.5346</v>
      </c>
      <c r="D5989" s="2" t="s">
        <v>6701</v>
      </c>
      <c r="E5989" s="2" t="s">
        <v>6702</v>
      </c>
      <c r="F5989">
        <v>0.6516356053694774</v>
      </c>
      <c r="G5989">
        <v>201903</v>
      </c>
      <c r="H5989" t="s">
        <v>4912</v>
      </c>
    </row>
    <row r="5990" spans="1:8">
      <c r="A5990" s="1" t="s">
        <v>128</v>
      </c>
      <c r="B5990" s="1" t="s">
        <v>8</v>
      </c>
      <c r="C5990">
        <v>0.85502999999999996</v>
      </c>
      <c r="D5990" s="2" t="s">
        <v>6701</v>
      </c>
      <c r="E5990" s="2" t="s">
        <v>6702</v>
      </c>
      <c r="F5990">
        <v>1.1695496064465576</v>
      </c>
      <c r="G5990">
        <v>201903</v>
      </c>
      <c r="H5990" t="s">
        <v>4952</v>
      </c>
    </row>
    <row r="5991" spans="1:8">
      <c r="A5991" s="1" t="s">
        <v>129</v>
      </c>
      <c r="B5991" s="1" t="s">
        <v>8</v>
      </c>
      <c r="C5991">
        <v>9742.1519399999997</v>
      </c>
      <c r="D5991" s="2" t="s">
        <v>6701</v>
      </c>
      <c r="E5991" s="2" t="s">
        <v>6702</v>
      </c>
      <c r="F5991">
        <v>1.0264672591423369E-4</v>
      </c>
      <c r="G5991">
        <v>201903</v>
      </c>
      <c r="H5991" t="s">
        <v>4992</v>
      </c>
    </row>
    <row r="5992" spans="1:8">
      <c r="A5992" s="1" t="s">
        <v>130</v>
      </c>
      <c r="B5992" s="1" t="s">
        <v>8</v>
      </c>
      <c r="C5992">
        <v>658.79150000000004</v>
      </c>
      <c r="D5992" s="2" t="s">
        <v>6701</v>
      </c>
      <c r="E5992" s="2" t="s">
        <v>6702</v>
      </c>
      <c r="F5992">
        <v>1.517930938696082E-3</v>
      </c>
      <c r="G5992">
        <v>201903</v>
      </c>
      <c r="H5992" t="s">
        <v>5032</v>
      </c>
    </row>
    <row r="5993" spans="1:8">
      <c r="A5993" s="1" t="s">
        <v>131</v>
      </c>
      <c r="B5993" s="1" t="s">
        <v>8</v>
      </c>
      <c r="C5993">
        <v>8.4916800000000006</v>
      </c>
      <c r="D5993" s="2" t="s">
        <v>6701</v>
      </c>
      <c r="E5993" s="2" t="s">
        <v>6702</v>
      </c>
      <c r="F5993">
        <v>0.11776232736042808</v>
      </c>
      <c r="G5993">
        <v>201903</v>
      </c>
      <c r="H5993" t="s">
        <v>5072</v>
      </c>
    </row>
    <row r="5994" spans="1:8">
      <c r="A5994" s="1" t="s">
        <v>132</v>
      </c>
      <c r="B5994" s="1" t="s">
        <v>8</v>
      </c>
      <c r="C5994">
        <v>176.70547999999999</v>
      </c>
      <c r="D5994" s="2" t="s">
        <v>6701</v>
      </c>
      <c r="E5994" s="2" t="s">
        <v>6702</v>
      </c>
      <c r="F5994">
        <v>5.6591340574157637E-3</v>
      </c>
      <c r="G5994">
        <v>201903</v>
      </c>
      <c r="H5994" t="s">
        <v>5112</v>
      </c>
    </row>
    <row r="5995" spans="1:8">
      <c r="A5995" s="1" t="s">
        <v>6392</v>
      </c>
      <c r="B5995" s="1" t="s">
        <v>8</v>
      </c>
      <c r="C5995">
        <v>24.5</v>
      </c>
      <c r="D5995" s="2" t="s">
        <v>6701</v>
      </c>
      <c r="E5995" s="2" t="s">
        <v>6702</v>
      </c>
      <c r="F5995">
        <v>4.0816326530612242E-2</v>
      </c>
      <c r="G5995">
        <v>201903</v>
      </c>
      <c r="H5995" t="s">
        <v>6460</v>
      </c>
    </row>
    <row r="5996" spans="1:8">
      <c r="A5996" s="1" t="s">
        <v>134</v>
      </c>
      <c r="B5996" s="1" t="s">
        <v>8</v>
      </c>
      <c r="C5996">
        <v>9.9627499999999998</v>
      </c>
      <c r="D5996" s="2" t="s">
        <v>6701</v>
      </c>
      <c r="E5996" s="2" t="s">
        <v>6702</v>
      </c>
      <c r="F5996">
        <v>0.1003738927504956</v>
      </c>
      <c r="G5996">
        <v>201903</v>
      </c>
      <c r="H5996" t="s">
        <v>5152</v>
      </c>
    </row>
    <row r="5997" spans="1:8">
      <c r="A5997" s="1" t="s">
        <v>135</v>
      </c>
      <c r="B5997" s="1" t="s">
        <v>8</v>
      </c>
      <c r="C5997">
        <v>494.38</v>
      </c>
      <c r="D5997" s="2" t="s">
        <v>6701</v>
      </c>
      <c r="E5997" s="2" t="s">
        <v>6702</v>
      </c>
      <c r="F5997">
        <v>2.0227355475545129E-3</v>
      </c>
      <c r="G5997">
        <v>201903</v>
      </c>
      <c r="H5997" t="s">
        <v>5192</v>
      </c>
    </row>
    <row r="5998" spans="1:8">
      <c r="A5998" s="1" t="s">
        <v>136</v>
      </c>
      <c r="B5998" s="1" t="s">
        <v>8</v>
      </c>
      <c r="C5998">
        <v>15.783799999999999</v>
      </c>
      <c r="D5998" s="2" t="s">
        <v>6701</v>
      </c>
      <c r="E5998" s="2" t="s">
        <v>6702</v>
      </c>
      <c r="F5998">
        <v>6.3356099291678819E-2</v>
      </c>
      <c r="G5998">
        <v>201903</v>
      </c>
      <c r="H5998" t="s">
        <v>5232</v>
      </c>
    </row>
    <row r="5999" spans="1:8">
      <c r="A5999" s="1" t="s">
        <v>137</v>
      </c>
      <c r="B5999" s="1" t="s">
        <v>8</v>
      </c>
      <c r="C5999">
        <v>35.741</v>
      </c>
      <c r="D5999" s="2" t="s">
        <v>6701</v>
      </c>
      <c r="E5999" s="2" t="s">
        <v>6702</v>
      </c>
      <c r="F5999">
        <v>2.7979071654402506E-2</v>
      </c>
      <c r="G5999">
        <v>201903</v>
      </c>
      <c r="H5999" t="s">
        <v>5272</v>
      </c>
    </row>
    <row r="6000" spans="1:8">
      <c r="A6000" s="1" t="s">
        <v>138</v>
      </c>
      <c r="B6000" s="1" t="s">
        <v>8</v>
      </c>
      <c r="C6000">
        <v>10.746560000000001</v>
      </c>
      <c r="D6000" s="2" t="s">
        <v>6701</v>
      </c>
      <c r="E6000" s="2" t="s">
        <v>6702</v>
      </c>
      <c r="F6000">
        <v>9.3053032784444503E-2</v>
      </c>
      <c r="G6000">
        <v>201903</v>
      </c>
      <c r="H6000" t="s">
        <v>5312</v>
      </c>
    </row>
    <row r="6001" spans="1:8">
      <c r="A6001" s="1" t="s">
        <v>139</v>
      </c>
      <c r="B6001" s="1" t="s">
        <v>8</v>
      </c>
      <c r="C6001">
        <v>3.9851000000000001</v>
      </c>
      <c r="D6001" s="2" t="s">
        <v>6701</v>
      </c>
      <c r="E6001" s="2" t="s">
        <v>6702</v>
      </c>
      <c r="F6001">
        <v>0.25093473187623899</v>
      </c>
      <c r="G6001">
        <v>201903</v>
      </c>
      <c r="H6001" t="s">
        <v>5352</v>
      </c>
    </row>
    <row r="6002" spans="1:8">
      <c r="A6002" s="1" t="s">
        <v>140</v>
      </c>
      <c r="B6002" s="1" t="s">
        <v>8</v>
      </c>
      <c r="C6002">
        <v>3.4689000000000001</v>
      </c>
      <c r="D6002" s="2" t="s">
        <v>6701</v>
      </c>
      <c r="E6002" s="2" t="s">
        <v>6702</v>
      </c>
      <c r="F6002">
        <v>0.28827582230678311</v>
      </c>
      <c r="G6002">
        <v>201903</v>
      </c>
      <c r="H6002" t="s">
        <v>5392</v>
      </c>
    </row>
    <row r="6003" spans="1:8">
      <c r="A6003" s="1" t="s">
        <v>141</v>
      </c>
      <c r="B6003" s="1" t="s">
        <v>8</v>
      </c>
      <c r="C6003">
        <v>2.5472999999999999</v>
      </c>
      <c r="D6003" s="2" t="s">
        <v>6701</v>
      </c>
      <c r="E6003" s="2" t="s">
        <v>6702</v>
      </c>
      <c r="F6003">
        <v>0.39257252777450635</v>
      </c>
      <c r="G6003">
        <v>201903</v>
      </c>
      <c r="H6003" t="s">
        <v>5432</v>
      </c>
    </row>
    <row r="6004" spans="1:8">
      <c r="A6004" s="1" t="s">
        <v>142</v>
      </c>
      <c r="B6004" s="1" t="s">
        <v>8</v>
      </c>
      <c r="C6004">
        <v>6.0256999999999996</v>
      </c>
      <c r="D6004" s="2" t="s">
        <v>6701</v>
      </c>
      <c r="E6004" s="2" t="s">
        <v>6702</v>
      </c>
      <c r="F6004">
        <v>0.16595582256003452</v>
      </c>
      <c r="G6004">
        <v>201903</v>
      </c>
      <c r="H6004" t="s">
        <v>5472</v>
      </c>
    </row>
    <row r="6005" spans="1:8">
      <c r="A6005" s="1" t="s">
        <v>143</v>
      </c>
      <c r="B6005" s="1" t="s">
        <v>8</v>
      </c>
      <c r="C6005">
        <v>7.87765</v>
      </c>
      <c r="D6005" s="2" t="s">
        <v>6701</v>
      </c>
      <c r="E6005" s="2" t="s">
        <v>6702</v>
      </c>
      <c r="F6005">
        <v>0.12694141019212582</v>
      </c>
      <c r="G6005">
        <v>201903</v>
      </c>
      <c r="H6005" t="s">
        <v>5512</v>
      </c>
    </row>
    <row r="6006" spans="1:8">
      <c r="A6006" s="1" t="s">
        <v>144</v>
      </c>
      <c r="B6006" s="1" t="s">
        <v>8</v>
      </c>
      <c r="C6006">
        <v>34.972200000000001</v>
      </c>
      <c r="D6006" s="2" t="s">
        <v>6701</v>
      </c>
      <c r="E6006" s="2" t="s">
        <v>6702</v>
      </c>
      <c r="F6006">
        <v>2.8594140488731049E-2</v>
      </c>
      <c r="G6006">
        <v>201903</v>
      </c>
      <c r="H6006" t="s">
        <v>5552</v>
      </c>
    </row>
    <row r="6007" spans="1:8">
      <c r="A6007" s="1" t="s">
        <v>145</v>
      </c>
      <c r="B6007" s="1" t="s">
        <v>8</v>
      </c>
      <c r="C6007">
        <v>2599.0929999999998</v>
      </c>
      <c r="D6007" s="2" t="s">
        <v>6701</v>
      </c>
      <c r="E6007" s="2" t="s">
        <v>6702</v>
      </c>
      <c r="F6007">
        <v>3.8474960303459707E-4</v>
      </c>
      <c r="G6007">
        <v>201903</v>
      </c>
      <c r="H6007" t="s">
        <v>5592</v>
      </c>
    </row>
    <row r="6008" spans="1:8">
      <c r="A6008" s="1" t="s">
        <v>146</v>
      </c>
      <c r="B6008" s="1" t="s">
        <v>8</v>
      </c>
      <c r="C6008">
        <v>30.72242</v>
      </c>
      <c r="D6008" s="2" t="s">
        <v>6701</v>
      </c>
      <c r="E6008" s="2" t="s">
        <v>6702</v>
      </c>
      <c r="F6008">
        <v>3.2549519211051731E-2</v>
      </c>
      <c r="G6008">
        <v>201903</v>
      </c>
      <c r="H6008" t="s">
        <v>5632</v>
      </c>
    </row>
    <row r="6009" spans="1:8">
      <c r="A6009" s="1" t="s">
        <v>147</v>
      </c>
      <c r="B6009" s="1" t="s">
        <v>8</v>
      </c>
      <c r="C6009">
        <v>4161.42</v>
      </c>
      <c r="D6009" s="2" t="s">
        <v>6701</v>
      </c>
      <c r="E6009" s="2" t="s">
        <v>6702</v>
      </c>
      <c r="F6009">
        <v>2.4030258902009411E-4</v>
      </c>
      <c r="G6009">
        <v>201903</v>
      </c>
      <c r="H6009" t="s">
        <v>5672</v>
      </c>
    </row>
    <row r="6010" spans="1:8">
      <c r="A6010" s="1" t="s">
        <v>148</v>
      </c>
      <c r="B6010" s="1" t="s">
        <v>8</v>
      </c>
      <c r="C6010">
        <v>1.1386000000000001</v>
      </c>
      <c r="D6010" s="2" t="s">
        <v>6701</v>
      </c>
      <c r="E6010" s="2" t="s">
        <v>6702</v>
      </c>
      <c r="F6010">
        <v>0.87827156156683639</v>
      </c>
      <c r="G6010">
        <v>201903</v>
      </c>
      <c r="H6010" t="s">
        <v>5712</v>
      </c>
    </row>
    <row r="6011" spans="1:8">
      <c r="A6011" s="1" t="s">
        <v>149</v>
      </c>
      <c r="B6011" s="1" t="s">
        <v>8</v>
      </c>
      <c r="C6011">
        <v>37.168460000000003</v>
      </c>
      <c r="D6011" s="2" t="s">
        <v>6701</v>
      </c>
      <c r="E6011" s="2" t="s">
        <v>6702</v>
      </c>
      <c r="F6011">
        <v>2.690453142260938E-2</v>
      </c>
      <c r="G6011">
        <v>201903</v>
      </c>
      <c r="H6011" t="s">
        <v>5752</v>
      </c>
    </row>
    <row r="6012" spans="1:8">
      <c r="A6012" s="1" t="s">
        <v>150</v>
      </c>
      <c r="B6012" s="1" t="s">
        <v>8</v>
      </c>
      <c r="C6012">
        <v>9567.8721299999997</v>
      </c>
      <c r="D6012" s="2" t="s">
        <v>6701</v>
      </c>
      <c r="E6012" s="2" t="s">
        <v>6702</v>
      </c>
      <c r="F6012">
        <v>1.0451644696050093E-4</v>
      </c>
      <c r="G6012">
        <v>201903</v>
      </c>
      <c r="H6012" t="s">
        <v>5792</v>
      </c>
    </row>
    <row r="6013" spans="1:8">
      <c r="A6013" s="1" t="s">
        <v>151</v>
      </c>
      <c r="B6013" s="1" t="s">
        <v>8</v>
      </c>
      <c r="C6013">
        <v>375264915.96974999</v>
      </c>
      <c r="D6013" s="2" t="s">
        <v>6701</v>
      </c>
      <c r="E6013" s="2" t="s">
        <v>6702</v>
      </c>
      <c r="F6013">
        <v>2.6647841496608486E-9</v>
      </c>
      <c r="G6013">
        <v>201903</v>
      </c>
      <c r="H6013" t="s">
        <v>5832</v>
      </c>
    </row>
    <row r="6014" spans="1:8">
      <c r="A6014" s="1" t="s">
        <v>6394</v>
      </c>
      <c r="B6014" s="1" t="s">
        <v>8</v>
      </c>
      <c r="C6014">
        <v>3752.6491599999999</v>
      </c>
      <c r="D6014" s="2" t="s">
        <v>6701</v>
      </c>
      <c r="E6014" s="2" t="s">
        <v>6702</v>
      </c>
      <c r="F6014">
        <v>2.6647841494460407E-4</v>
      </c>
      <c r="G6014">
        <v>201903</v>
      </c>
      <c r="H6014" t="s">
        <v>6461</v>
      </c>
    </row>
    <row r="6015" spans="1:8">
      <c r="A6015" s="1" t="s">
        <v>152</v>
      </c>
      <c r="B6015" s="1" t="s">
        <v>8</v>
      </c>
      <c r="C6015">
        <v>26415.52</v>
      </c>
      <c r="D6015" s="2" t="s">
        <v>6701</v>
      </c>
      <c r="E6015" s="2" t="s">
        <v>6702</v>
      </c>
      <c r="F6015">
        <v>3.7856532826156743E-5</v>
      </c>
      <c r="G6015">
        <v>201903</v>
      </c>
      <c r="H6015" t="s">
        <v>5872</v>
      </c>
    </row>
    <row r="6016" spans="1:8">
      <c r="A6016" s="1" t="s">
        <v>153</v>
      </c>
      <c r="B6016" s="1" t="s">
        <v>8</v>
      </c>
      <c r="C6016">
        <v>129.0891</v>
      </c>
      <c r="D6016" s="2" t="s">
        <v>6701</v>
      </c>
      <c r="E6016" s="2" t="s">
        <v>6702</v>
      </c>
      <c r="F6016">
        <v>7.7465874345703858E-3</v>
      </c>
      <c r="G6016">
        <v>201903</v>
      </c>
      <c r="H6016" t="s">
        <v>5912</v>
      </c>
    </row>
    <row r="6017" spans="1:8">
      <c r="A6017" s="1" t="s">
        <v>154</v>
      </c>
      <c r="B6017" s="1" t="s">
        <v>8</v>
      </c>
      <c r="C6017">
        <v>2.9552499999999999</v>
      </c>
      <c r="D6017" s="2" t="s">
        <v>6701</v>
      </c>
      <c r="E6017" s="2" t="s">
        <v>6702</v>
      </c>
      <c r="F6017">
        <v>0.33838084764402337</v>
      </c>
      <c r="G6017">
        <v>201903</v>
      </c>
      <c r="H6017" t="s">
        <v>5952</v>
      </c>
    </row>
    <row r="6018" spans="1:8">
      <c r="A6018" s="1" t="s">
        <v>155</v>
      </c>
      <c r="B6018" s="1" t="s">
        <v>8</v>
      </c>
      <c r="C6018">
        <v>655.95699999999999</v>
      </c>
      <c r="D6018" s="2" t="s">
        <v>6701</v>
      </c>
      <c r="E6018" s="2" t="s">
        <v>6702</v>
      </c>
      <c r="F6018">
        <v>1.5244901723741038E-3</v>
      </c>
      <c r="G6018">
        <v>201903</v>
      </c>
      <c r="H6018" t="s">
        <v>5992</v>
      </c>
    </row>
    <row r="6019" spans="1:8">
      <c r="A6019" s="1" t="s">
        <v>156</v>
      </c>
      <c r="B6019" s="1" t="s">
        <v>8</v>
      </c>
      <c r="C6019">
        <v>3.07422</v>
      </c>
      <c r="D6019" s="2" t="s">
        <v>6701</v>
      </c>
      <c r="E6019" s="2" t="s">
        <v>6702</v>
      </c>
      <c r="F6019">
        <v>0.32528576354327277</v>
      </c>
      <c r="G6019">
        <v>201903</v>
      </c>
      <c r="H6019" t="s">
        <v>6032</v>
      </c>
    </row>
    <row r="6020" spans="1:8">
      <c r="A6020" s="1" t="s">
        <v>6396</v>
      </c>
      <c r="B6020" s="1" t="s">
        <v>8</v>
      </c>
      <c r="C6020">
        <v>655.95699999999999</v>
      </c>
      <c r="D6020" s="2" t="s">
        <v>6701</v>
      </c>
      <c r="E6020" s="2" t="s">
        <v>6702</v>
      </c>
      <c r="F6020">
        <v>1.5244901723741038E-3</v>
      </c>
      <c r="G6020">
        <v>201903</v>
      </c>
      <c r="H6020" t="s">
        <v>6462</v>
      </c>
    </row>
    <row r="6021" spans="1:8">
      <c r="A6021" s="1" t="s">
        <v>157</v>
      </c>
      <c r="B6021" s="1" t="s">
        <v>8</v>
      </c>
      <c r="C6021">
        <v>119.33199999999999</v>
      </c>
      <c r="D6021" s="2" t="s">
        <v>6701</v>
      </c>
      <c r="E6021" s="2" t="s">
        <v>6702</v>
      </c>
      <c r="F6021">
        <v>8.379981899239098E-3</v>
      </c>
      <c r="G6021">
        <v>201903</v>
      </c>
      <c r="H6021" t="s">
        <v>6072</v>
      </c>
    </row>
    <row r="6022" spans="1:8">
      <c r="A6022" s="1" t="s">
        <v>158</v>
      </c>
      <c r="B6022" s="1" t="s">
        <v>8</v>
      </c>
      <c r="C6022">
        <v>622.81420000000003</v>
      </c>
      <c r="D6022" s="2" t="s">
        <v>6701</v>
      </c>
      <c r="E6022" s="2" t="s">
        <v>6702</v>
      </c>
      <c r="F6022">
        <v>1.6056152862282201E-3</v>
      </c>
      <c r="G6022">
        <v>201903</v>
      </c>
      <c r="H6022" t="s">
        <v>6112</v>
      </c>
    </row>
    <row r="6023" spans="1:8">
      <c r="A6023" s="1" t="s">
        <v>159</v>
      </c>
      <c r="B6023" s="1" t="s">
        <v>8</v>
      </c>
      <c r="C6023">
        <v>15.783799999999999</v>
      </c>
      <c r="D6023" s="2" t="s">
        <v>6701</v>
      </c>
      <c r="E6023" s="2" t="s">
        <v>6702</v>
      </c>
      <c r="F6023">
        <v>6.3356099291678819E-2</v>
      </c>
      <c r="G6023">
        <v>201903</v>
      </c>
      <c r="H6023" t="s">
        <v>6152</v>
      </c>
    </row>
    <row r="6024" spans="1:8">
      <c r="A6024" s="1" t="s">
        <v>160</v>
      </c>
      <c r="B6024" s="1" t="s">
        <v>8</v>
      </c>
      <c r="C6024">
        <v>13.5937</v>
      </c>
      <c r="D6024" s="2" t="s">
        <v>6701</v>
      </c>
      <c r="E6024" s="2" t="s">
        <v>6702</v>
      </c>
      <c r="F6024">
        <v>7.3563488969154822E-2</v>
      </c>
      <c r="G6024">
        <v>201903</v>
      </c>
      <c r="H6024" t="s">
        <v>6192</v>
      </c>
    </row>
    <row r="6025" spans="1:8">
      <c r="A6025" s="1" t="s">
        <v>7</v>
      </c>
      <c r="B6025" s="1" t="s">
        <v>8</v>
      </c>
      <c r="C6025">
        <v>4.133</v>
      </c>
      <c r="D6025" s="2" t="s">
        <v>6703</v>
      </c>
      <c r="E6025" s="2" t="s">
        <v>6704</v>
      </c>
      <c r="F6025">
        <v>0.24195499637067505</v>
      </c>
      <c r="G6025">
        <v>201904</v>
      </c>
      <c r="H6025" t="s">
        <v>191</v>
      </c>
    </row>
    <row r="6026" spans="1:8">
      <c r="A6026" s="1" t="s">
        <v>9</v>
      </c>
      <c r="B6026" s="1" t="s">
        <v>8</v>
      </c>
      <c r="C6026">
        <v>85.668400000000005</v>
      </c>
      <c r="D6026" s="2" t="s">
        <v>6703</v>
      </c>
      <c r="E6026" s="2" t="s">
        <v>6704</v>
      </c>
      <c r="F6026">
        <v>1.1672915567467117E-2</v>
      </c>
      <c r="G6026">
        <v>201904</v>
      </c>
      <c r="H6026" t="s">
        <v>231</v>
      </c>
    </row>
    <row r="6027" spans="1:8">
      <c r="A6027" s="1" t="s">
        <v>10</v>
      </c>
      <c r="B6027" s="1" t="s">
        <v>8</v>
      </c>
      <c r="C6027">
        <v>125.11</v>
      </c>
      <c r="D6027" s="2" t="s">
        <v>6703</v>
      </c>
      <c r="E6027" s="2" t="s">
        <v>6704</v>
      </c>
      <c r="F6027">
        <v>7.9929661897530178E-3</v>
      </c>
      <c r="G6027">
        <v>201904</v>
      </c>
      <c r="H6027" t="s">
        <v>271</v>
      </c>
    </row>
    <row r="6028" spans="1:8">
      <c r="A6028" s="1" t="s">
        <v>11</v>
      </c>
      <c r="B6028" s="1" t="s">
        <v>8</v>
      </c>
      <c r="C6028">
        <v>550.08000000000004</v>
      </c>
      <c r="D6028" s="2" t="s">
        <v>6703</v>
      </c>
      <c r="E6028" s="2" t="s">
        <v>6704</v>
      </c>
      <c r="F6028">
        <v>1.817917393833624E-3</v>
      </c>
      <c r="G6028">
        <v>201904</v>
      </c>
      <c r="H6028" t="s">
        <v>311</v>
      </c>
    </row>
    <row r="6029" spans="1:8">
      <c r="A6029" s="1" t="s">
        <v>12</v>
      </c>
      <c r="B6029" s="1" t="s">
        <v>8</v>
      </c>
      <c r="C6029">
        <v>2.0080200000000001</v>
      </c>
      <c r="D6029" s="2" t="s">
        <v>6703</v>
      </c>
      <c r="E6029" s="2" t="s">
        <v>6704</v>
      </c>
      <c r="F6029">
        <v>0.49800300793816793</v>
      </c>
      <c r="G6029">
        <v>201904</v>
      </c>
      <c r="H6029" t="s">
        <v>351</v>
      </c>
    </row>
    <row r="6030" spans="1:8">
      <c r="A6030" s="1" t="s">
        <v>13</v>
      </c>
      <c r="B6030" s="1" t="s">
        <v>8</v>
      </c>
      <c r="C6030">
        <v>360.00400000000002</v>
      </c>
      <c r="D6030" s="2" t="s">
        <v>6703</v>
      </c>
      <c r="E6030" s="2" t="s">
        <v>6704</v>
      </c>
      <c r="F6030">
        <v>2.7777469139231787E-3</v>
      </c>
      <c r="G6030">
        <v>201904</v>
      </c>
      <c r="H6030" t="s">
        <v>391</v>
      </c>
    </row>
    <row r="6031" spans="1:8">
      <c r="A6031" s="1" t="s">
        <v>14</v>
      </c>
      <c r="B6031" s="1" t="s">
        <v>8</v>
      </c>
      <c r="C6031">
        <v>47.20534</v>
      </c>
      <c r="D6031" s="2" t="s">
        <v>6703</v>
      </c>
      <c r="E6031" s="2" t="s">
        <v>6704</v>
      </c>
      <c r="F6031">
        <v>2.1184044008580385E-2</v>
      </c>
      <c r="G6031">
        <v>201904</v>
      </c>
      <c r="H6031" t="s">
        <v>431</v>
      </c>
    </row>
    <row r="6032" spans="1:8">
      <c r="A6032" s="1" t="s">
        <v>15</v>
      </c>
      <c r="B6032" s="1" t="s">
        <v>8</v>
      </c>
      <c r="C6032">
        <v>1.585</v>
      </c>
      <c r="D6032" s="2" t="s">
        <v>6703</v>
      </c>
      <c r="E6032" s="2" t="s">
        <v>6704</v>
      </c>
      <c r="F6032">
        <v>0.63091482649842268</v>
      </c>
      <c r="G6032">
        <v>201904</v>
      </c>
      <c r="H6032" t="s">
        <v>471</v>
      </c>
    </row>
    <row r="6033" spans="1:8">
      <c r="A6033" s="1" t="s">
        <v>16</v>
      </c>
      <c r="B6033" s="1" t="s">
        <v>8</v>
      </c>
      <c r="C6033">
        <v>2.0080200000000001</v>
      </c>
      <c r="D6033" s="2" t="s">
        <v>6703</v>
      </c>
      <c r="E6033" s="2" t="s">
        <v>6704</v>
      </c>
      <c r="F6033">
        <v>0.49800300793816793</v>
      </c>
      <c r="G6033">
        <v>201904</v>
      </c>
      <c r="H6033" t="s">
        <v>511</v>
      </c>
    </row>
    <row r="6034" spans="1:8">
      <c r="A6034" s="1" t="s">
        <v>17</v>
      </c>
      <c r="B6034" s="1" t="s">
        <v>8</v>
      </c>
      <c r="C6034">
        <v>1.90706</v>
      </c>
      <c r="D6034" s="2" t="s">
        <v>6703</v>
      </c>
      <c r="E6034" s="2" t="s">
        <v>6704</v>
      </c>
      <c r="F6034">
        <v>0.52436735079127039</v>
      </c>
      <c r="G6034">
        <v>201904</v>
      </c>
      <c r="H6034" t="s">
        <v>551</v>
      </c>
    </row>
    <row r="6035" spans="1:8">
      <c r="A6035" s="1" t="s">
        <v>18</v>
      </c>
      <c r="B6035" s="1" t="s">
        <v>8</v>
      </c>
      <c r="C6035">
        <v>1.95583</v>
      </c>
      <c r="D6035" s="2" t="s">
        <v>6703</v>
      </c>
      <c r="E6035" s="2" t="s">
        <v>6704</v>
      </c>
      <c r="F6035">
        <v>0.51129188119621849</v>
      </c>
      <c r="G6035">
        <v>201904</v>
      </c>
      <c r="H6035" t="s">
        <v>591</v>
      </c>
    </row>
    <row r="6036" spans="1:8">
      <c r="A6036" s="1" t="s">
        <v>19</v>
      </c>
      <c r="B6036" s="1" t="s">
        <v>8</v>
      </c>
      <c r="C6036">
        <v>2.25562</v>
      </c>
      <c r="D6036" s="2" t="s">
        <v>6703</v>
      </c>
      <c r="E6036" s="2" t="s">
        <v>6704</v>
      </c>
      <c r="F6036">
        <v>0.44333708692066925</v>
      </c>
      <c r="G6036">
        <v>201904</v>
      </c>
      <c r="H6036" t="s">
        <v>631</v>
      </c>
    </row>
    <row r="6037" spans="1:8">
      <c r="A6037" s="1" t="s">
        <v>20</v>
      </c>
      <c r="B6037" s="1" t="s">
        <v>8</v>
      </c>
      <c r="C6037">
        <v>94.511650000000003</v>
      </c>
      <c r="D6037" s="2" t="s">
        <v>6703</v>
      </c>
      <c r="E6037" s="2" t="s">
        <v>6704</v>
      </c>
      <c r="F6037">
        <v>1.058070618807311E-2</v>
      </c>
      <c r="G6037">
        <v>201904</v>
      </c>
      <c r="H6037" t="s">
        <v>671</v>
      </c>
    </row>
    <row r="6038" spans="1:8">
      <c r="A6038" s="1" t="s">
        <v>21</v>
      </c>
      <c r="B6038" s="1" t="s">
        <v>8</v>
      </c>
      <c r="C6038">
        <v>1.9558</v>
      </c>
      <c r="D6038" s="2" t="s">
        <v>6703</v>
      </c>
      <c r="E6038" s="2" t="s">
        <v>6704</v>
      </c>
      <c r="F6038">
        <v>0.51129972389814915</v>
      </c>
      <c r="G6038">
        <v>201904</v>
      </c>
      <c r="H6038" t="s">
        <v>711</v>
      </c>
    </row>
    <row r="6039" spans="1:8">
      <c r="A6039" s="1" t="s">
        <v>22</v>
      </c>
      <c r="B6039" s="1" t="s">
        <v>8</v>
      </c>
      <c r="C6039">
        <v>0.42188999999999999</v>
      </c>
      <c r="D6039" s="2" t="s">
        <v>6703</v>
      </c>
      <c r="E6039" s="2" t="s">
        <v>6704</v>
      </c>
      <c r="F6039">
        <v>2.3702860935314893</v>
      </c>
      <c r="G6039">
        <v>201904</v>
      </c>
      <c r="H6039" t="s">
        <v>751</v>
      </c>
    </row>
    <row r="6040" spans="1:8">
      <c r="A6040" s="1" t="s">
        <v>23</v>
      </c>
      <c r="B6040" s="1" t="s">
        <v>8</v>
      </c>
      <c r="C6040">
        <v>2066.6858000000002</v>
      </c>
      <c r="D6040" s="2" t="s">
        <v>6703</v>
      </c>
      <c r="E6040" s="2" t="s">
        <v>6704</v>
      </c>
      <c r="F6040">
        <v>4.8386648807477163E-4</v>
      </c>
      <c r="G6040">
        <v>201904</v>
      </c>
      <c r="H6040" t="s">
        <v>791</v>
      </c>
    </row>
    <row r="6041" spans="1:8">
      <c r="A6041" s="1" t="s">
        <v>24</v>
      </c>
      <c r="B6041" s="1" t="s">
        <v>8</v>
      </c>
      <c r="C6041">
        <v>1.1217999999999999</v>
      </c>
      <c r="D6041" s="2" t="s">
        <v>6703</v>
      </c>
      <c r="E6041" s="2" t="s">
        <v>6704</v>
      </c>
      <c r="F6041">
        <v>0.89142449634515963</v>
      </c>
      <c r="G6041">
        <v>201904</v>
      </c>
      <c r="H6041" t="s">
        <v>831</v>
      </c>
    </row>
    <row r="6042" spans="1:8">
      <c r="A6042" s="1" t="s">
        <v>25</v>
      </c>
      <c r="B6042" s="1" t="s">
        <v>8</v>
      </c>
      <c r="C6042">
        <v>1.5262</v>
      </c>
      <c r="D6042" s="2" t="s">
        <v>6703</v>
      </c>
      <c r="E6042" s="2" t="s">
        <v>6704</v>
      </c>
      <c r="F6042">
        <v>0.65522212029878124</v>
      </c>
      <c r="G6042">
        <v>201904</v>
      </c>
      <c r="H6042" t="s">
        <v>871</v>
      </c>
    </row>
    <row r="6043" spans="1:8">
      <c r="A6043" s="1" t="s">
        <v>26</v>
      </c>
      <c r="B6043" s="1" t="s">
        <v>8</v>
      </c>
      <c r="C6043">
        <v>7.7516400000000001</v>
      </c>
      <c r="D6043" s="2" t="s">
        <v>6703</v>
      </c>
      <c r="E6043" s="2" t="s">
        <v>6704</v>
      </c>
      <c r="F6043">
        <v>0.12900495895062206</v>
      </c>
      <c r="G6043">
        <v>201904</v>
      </c>
      <c r="H6043" t="s">
        <v>911</v>
      </c>
    </row>
    <row r="6044" spans="1:8">
      <c r="A6044" s="1" t="s">
        <v>27</v>
      </c>
      <c r="B6044" s="1" t="s">
        <v>8</v>
      </c>
      <c r="C6044">
        <v>4.4592000000000001</v>
      </c>
      <c r="D6044" s="2" t="s">
        <v>6703</v>
      </c>
      <c r="E6044" s="2" t="s">
        <v>6704</v>
      </c>
      <c r="F6044">
        <v>0.22425547183351274</v>
      </c>
      <c r="G6044">
        <v>201904</v>
      </c>
      <c r="H6044" t="s">
        <v>951</v>
      </c>
    </row>
    <row r="6045" spans="1:8">
      <c r="A6045" s="1" t="s">
        <v>28</v>
      </c>
      <c r="B6045" s="1" t="s">
        <v>8</v>
      </c>
      <c r="C6045">
        <v>1.1217999999999999</v>
      </c>
      <c r="D6045" s="2" t="s">
        <v>6703</v>
      </c>
      <c r="E6045" s="2" t="s">
        <v>6704</v>
      </c>
      <c r="F6045">
        <v>0.89142449634515963</v>
      </c>
      <c r="G6045">
        <v>201904</v>
      </c>
      <c r="H6045" t="s">
        <v>991</v>
      </c>
    </row>
    <row r="6046" spans="1:8">
      <c r="A6046" s="1" t="s">
        <v>29</v>
      </c>
      <c r="B6046" s="1" t="s">
        <v>8</v>
      </c>
      <c r="C6046">
        <v>77.776499999999999</v>
      </c>
      <c r="D6046" s="2" t="s">
        <v>6703</v>
      </c>
      <c r="E6046" s="2" t="s">
        <v>6704</v>
      </c>
      <c r="F6046">
        <v>1.2857354085102827E-2</v>
      </c>
      <c r="G6046">
        <v>201904</v>
      </c>
      <c r="H6046" t="s">
        <v>1031</v>
      </c>
    </row>
    <row r="6047" spans="1:8">
      <c r="A6047" s="1" t="s">
        <v>30</v>
      </c>
      <c r="B6047" s="1" t="s">
        <v>8</v>
      </c>
      <c r="C6047">
        <v>12.06273</v>
      </c>
      <c r="D6047" s="2" t="s">
        <v>6703</v>
      </c>
      <c r="E6047" s="2" t="s">
        <v>6704</v>
      </c>
      <c r="F6047">
        <v>8.2899973720708328E-2</v>
      </c>
      <c r="G6047">
        <v>201904</v>
      </c>
      <c r="H6047" t="s">
        <v>1071</v>
      </c>
    </row>
    <row r="6048" spans="1:8">
      <c r="A6048" s="1" t="s">
        <v>31</v>
      </c>
      <c r="B6048" s="1" t="s">
        <v>8</v>
      </c>
      <c r="C6048">
        <v>2.3904000000000001</v>
      </c>
      <c r="D6048" s="2" t="s">
        <v>6703</v>
      </c>
      <c r="E6048" s="2" t="s">
        <v>6704</v>
      </c>
      <c r="F6048">
        <v>0.4183400267737617</v>
      </c>
      <c r="G6048">
        <v>201904</v>
      </c>
      <c r="H6048" t="s">
        <v>1111</v>
      </c>
    </row>
    <row r="6049" spans="1:8">
      <c r="A6049" s="1" t="s">
        <v>32</v>
      </c>
      <c r="B6049" s="1" t="s">
        <v>8</v>
      </c>
      <c r="C6049">
        <v>2.2435999999999998</v>
      </c>
      <c r="D6049" s="2" t="s">
        <v>6703</v>
      </c>
      <c r="E6049" s="2" t="s">
        <v>6704</v>
      </c>
      <c r="F6049">
        <v>0.44571224817257982</v>
      </c>
      <c r="G6049">
        <v>201904</v>
      </c>
      <c r="H6049" t="s">
        <v>1151</v>
      </c>
    </row>
    <row r="6050" spans="1:8">
      <c r="A6050" s="1" t="s">
        <v>33</v>
      </c>
      <c r="B6050" s="1" t="s">
        <v>8</v>
      </c>
      <c r="C6050">
        <v>1.5065999999999999</v>
      </c>
      <c r="D6050" s="2" t="s">
        <v>6703</v>
      </c>
      <c r="E6050" s="2" t="s">
        <v>6704</v>
      </c>
      <c r="F6050">
        <v>0.66374618345944514</v>
      </c>
      <c r="G6050">
        <v>201904</v>
      </c>
      <c r="H6050" t="s">
        <v>1191</v>
      </c>
    </row>
    <row r="6051" spans="1:8">
      <c r="A6051" s="1" t="s">
        <v>34</v>
      </c>
      <c r="B6051" s="1" t="s">
        <v>8</v>
      </c>
      <c r="C6051">
        <v>1867.8109999999999</v>
      </c>
      <c r="D6051" s="2" t="s">
        <v>6703</v>
      </c>
      <c r="E6051" s="2" t="s">
        <v>6704</v>
      </c>
      <c r="F6051">
        <v>5.353860749294228E-4</v>
      </c>
      <c r="G6051">
        <v>201904</v>
      </c>
      <c r="H6051" t="s">
        <v>1231</v>
      </c>
    </row>
    <row r="6052" spans="1:8">
      <c r="A6052" s="1" t="s">
        <v>35</v>
      </c>
      <c r="B6052" s="1" t="s">
        <v>8</v>
      </c>
      <c r="C6052">
        <v>1.1185</v>
      </c>
      <c r="D6052" s="2" t="s">
        <v>6703</v>
      </c>
      <c r="E6052" s="2" t="s">
        <v>6704</v>
      </c>
      <c r="F6052">
        <v>0.89405453732677687</v>
      </c>
      <c r="G6052">
        <v>201904</v>
      </c>
      <c r="H6052" t="s">
        <v>1271</v>
      </c>
    </row>
    <row r="6053" spans="1:8">
      <c r="A6053" s="1" t="s">
        <v>36</v>
      </c>
      <c r="B6053" s="1" t="s">
        <v>8</v>
      </c>
      <c r="C6053">
        <v>761.79193999999995</v>
      </c>
      <c r="D6053" s="2" t="s">
        <v>6703</v>
      </c>
      <c r="E6053" s="2" t="s">
        <v>6704</v>
      </c>
      <c r="F6053">
        <v>1.3126943821432399E-3</v>
      </c>
      <c r="G6053">
        <v>201904</v>
      </c>
      <c r="H6053" t="s">
        <v>1311</v>
      </c>
    </row>
    <row r="6054" spans="1:8">
      <c r="A6054" s="1" t="s">
        <v>37</v>
      </c>
      <c r="B6054" s="1" t="s">
        <v>8</v>
      </c>
      <c r="C6054">
        <v>7.5594999999999999</v>
      </c>
      <c r="D6054" s="2" t="s">
        <v>6703</v>
      </c>
      <c r="E6054" s="2" t="s">
        <v>6704</v>
      </c>
      <c r="F6054">
        <v>0.13228388120907467</v>
      </c>
      <c r="G6054">
        <v>201904</v>
      </c>
      <c r="H6054" t="s">
        <v>1351</v>
      </c>
    </row>
    <row r="6055" spans="1:8">
      <c r="A6055" s="1" t="s">
        <v>38</v>
      </c>
      <c r="B6055" s="1" t="s">
        <v>8</v>
      </c>
      <c r="C6055">
        <v>3506.9599400000002</v>
      </c>
      <c r="D6055" s="2" t="s">
        <v>6703</v>
      </c>
      <c r="E6055" s="2" t="s">
        <v>6704</v>
      </c>
      <c r="F6055">
        <v>2.8514725491845795E-4</v>
      </c>
      <c r="G6055">
        <v>201904</v>
      </c>
      <c r="H6055" t="s">
        <v>1391</v>
      </c>
    </row>
    <row r="6056" spans="1:8">
      <c r="A6056" s="1" t="s">
        <v>39</v>
      </c>
      <c r="B6056" s="1" t="s">
        <v>8</v>
      </c>
      <c r="C6056">
        <v>681.51594</v>
      </c>
      <c r="D6056" s="2" t="s">
        <v>6703</v>
      </c>
      <c r="E6056" s="2" t="s">
        <v>6704</v>
      </c>
      <c r="F6056">
        <v>1.4673171107340496E-3</v>
      </c>
      <c r="G6056">
        <v>201904</v>
      </c>
      <c r="H6056" t="s">
        <v>1431</v>
      </c>
    </row>
    <row r="6057" spans="1:8">
      <c r="A6057" s="1" t="s">
        <v>40</v>
      </c>
      <c r="B6057" s="1" t="s">
        <v>8</v>
      </c>
      <c r="C6057">
        <v>1.1217999999999999</v>
      </c>
      <c r="D6057" s="2" t="s">
        <v>6703</v>
      </c>
      <c r="E6057" s="2" t="s">
        <v>6704</v>
      </c>
      <c r="F6057">
        <v>0.89142449634515963</v>
      </c>
      <c r="G6057">
        <v>201904</v>
      </c>
      <c r="H6057" t="s">
        <v>1471</v>
      </c>
    </row>
    <row r="6058" spans="1:8">
      <c r="A6058" s="1" t="s">
        <v>6388</v>
      </c>
      <c r="B6058" s="1" t="s">
        <v>8</v>
      </c>
      <c r="C6058">
        <v>27.484100000000002</v>
      </c>
      <c r="D6058" s="2" t="s">
        <v>6703</v>
      </c>
      <c r="E6058" s="2" t="s">
        <v>6704</v>
      </c>
      <c r="F6058">
        <v>3.6384673320210593E-2</v>
      </c>
      <c r="G6058">
        <v>201904</v>
      </c>
      <c r="H6058" t="s">
        <v>6453</v>
      </c>
    </row>
    <row r="6059" spans="1:8">
      <c r="A6059" s="1" t="s">
        <v>41</v>
      </c>
      <c r="B6059" s="1" t="s">
        <v>8</v>
      </c>
      <c r="C6059">
        <v>110.265</v>
      </c>
      <c r="D6059" s="2" t="s">
        <v>6703</v>
      </c>
      <c r="E6059" s="2" t="s">
        <v>6704</v>
      </c>
      <c r="F6059">
        <v>9.0690608987439355E-3</v>
      </c>
      <c r="G6059">
        <v>201904</v>
      </c>
      <c r="H6059" t="s">
        <v>1511</v>
      </c>
    </row>
    <row r="6060" spans="1:8">
      <c r="A6060" s="1" t="s">
        <v>42</v>
      </c>
      <c r="B6060" s="1" t="s">
        <v>8</v>
      </c>
      <c r="C6060">
        <v>25.786000000000001</v>
      </c>
      <c r="D6060" s="2" t="s">
        <v>6703</v>
      </c>
      <c r="E6060" s="2" t="s">
        <v>6704</v>
      </c>
      <c r="F6060">
        <v>3.8780733731482199E-2</v>
      </c>
      <c r="G6060">
        <v>201904</v>
      </c>
      <c r="H6060" t="s">
        <v>1551</v>
      </c>
    </row>
    <row r="6061" spans="1:8">
      <c r="A6061" s="1" t="s">
        <v>43</v>
      </c>
      <c r="B6061" s="1" t="s">
        <v>8</v>
      </c>
      <c r="C6061">
        <v>199.3663</v>
      </c>
      <c r="D6061" s="2" t="s">
        <v>6703</v>
      </c>
      <c r="E6061" s="2" t="s">
        <v>6704</v>
      </c>
      <c r="F6061">
        <v>5.0158928565158705E-3</v>
      </c>
      <c r="G6061">
        <v>201904</v>
      </c>
      <c r="H6061" t="s">
        <v>1591</v>
      </c>
    </row>
    <row r="6062" spans="1:8">
      <c r="A6062" s="1" t="s">
        <v>44</v>
      </c>
      <c r="B6062" s="1" t="s">
        <v>8</v>
      </c>
      <c r="C6062">
        <v>7.4657</v>
      </c>
      <c r="D6062" s="2" t="s">
        <v>6703</v>
      </c>
      <c r="E6062" s="2" t="s">
        <v>6704</v>
      </c>
      <c r="F6062">
        <v>0.13394591264047578</v>
      </c>
      <c r="G6062">
        <v>201904</v>
      </c>
      <c r="H6062" t="s">
        <v>1631</v>
      </c>
    </row>
    <row r="6063" spans="1:8">
      <c r="A6063" s="1" t="s">
        <v>45</v>
      </c>
      <c r="B6063" s="1" t="s">
        <v>8</v>
      </c>
      <c r="C6063">
        <v>57.13</v>
      </c>
      <c r="D6063" s="2" t="s">
        <v>6703</v>
      </c>
      <c r="E6063" s="2" t="s">
        <v>6704</v>
      </c>
      <c r="F6063">
        <v>1.750393838613688E-2</v>
      </c>
      <c r="G6063">
        <v>201904</v>
      </c>
      <c r="H6063" t="s">
        <v>1671</v>
      </c>
    </row>
    <row r="6064" spans="1:8">
      <c r="A6064" s="1" t="s">
        <v>46</v>
      </c>
      <c r="B6064" s="1" t="s">
        <v>8</v>
      </c>
      <c r="C6064">
        <v>134.45025000000001</v>
      </c>
      <c r="D6064" s="2" t="s">
        <v>6703</v>
      </c>
      <c r="E6064" s="2" t="s">
        <v>6704</v>
      </c>
      <c r="F6064">
        <v>7.4376953557170767E-3</v>
      </c>
      <c r="G6064">
        <v>201904</v>
      </c>
      <c r="H6064" t="s">
        <v>1711</v>
      </c>
    </row>
    <row r="6065" spans="1:8">
      <c r="A6065" s="1" t="s">
        <v>47</v>
      </c>
      <c r="B6065" s="1" t="s">
        <v>8</v>
      </c>
      <c r="C6065">
        <v>19.575700000000001</v>
      </c>
      <c r="D6065" s="2" t="s">
        <v>6703</v>
      </c>
      <c r="E6065" s="2" t="s">
        <v>6704</v>
      </c>
      <c r="F6065">
        <v>5.1083741577568106E-2</v>
      </c>
      <c r="G6065">
        <v>201904</v>
      </c>
      <c r="H6065" t="s">
        <v>1751</v>
      </c>
    </row>
    <row r="6066" spans="1:8">
      <c r="A6066" s="1" t="s">
        <v>48</v>
      </c>
      <c r="B6066" s="1" t="s">
        <v>8</v>
      </c>
      <c r="C6066">
        <v>17.409099999999999</v>
      </c>
      <c r="D6066" s="2" t="s">
        <v>6703</v>
      </c>
      <c r="E6066" s="2" t="s">
        <v>6704</v>
      </c>
      <c r="F6066">
        <v>5.7441223268290723E-2</v>
      </c>
      <c r="G6066">
        <v>201904</v>
      </c>
      <c r="H6066" t="s">
        <v>1791</v>
      </c>
    </row>
    <row r="6067" spans="1:8">
      <c r="A6067" s="1" t="s">
        <v>49</v>
      </c>
      <c r="B6067" s="1" t="s">
        <v>8</v>
      </c>
      <c r="C6067">
        <v>32.518470000000001</v>
      </c>
      <c r="D6067" s="2" t="s">
        <v>6703</v>
      </c>
      <c r="E6067" s="2" t="s">
        <v>6704</v>
      </c>
      <c r="F6067">
        <v>3.0751754310704038E-2</v>
      </c>
      <c r="G6067">
        <v>201904</v>
      </c>
      <c r="H6067" t="s">
        <v>1831</v>
      </c>
    </row>
    <row r="6068" spans="1:8">
      <c r="A6068" s="1" t="s">
        <v>8</v>
      </c>
      <c r="B6068" s="1" t="s">
        <v>8</v>
      </c>
      <c r="C6068">
        <v>1</v>
      </c>
      <c r="D6068" s="2" t="s">
        <v>6703</v>
      </c>
      <c r="E6068" s="2" t="s">
        <v>6704</v>
      </c>
      <c r="F6068">
        <v>1</v>
      </c>
      <c r="G6068">
        <v>201904</v>
      </c>
      <c r="H6068" t="s">
        <v>1871</v>
      </c>
    </row>
    <row r="6069" spans="1:8">
      <c r="A6069" s="1" t="s">
        <v>50</v>
      </c>
      <c r="B6069" s="1" t="s">
        <v>8</v>
      </c>
      <c r="C6069">
        <v>2.40442</v>
      </c>
      <c r="D6069" s="2" t="s">
        <v>6703</v>
      </c>
      <c r="E6069" s="2" t="s">
        <v>6704</v>
      </c>
      <c r="F6069">
        <v>0.41590071618103325</v>
      </c>
      <c r="G6069">
        <v>201904</v>
      </c>
      <c r="H6069" t="s">
        <v>1911</v>
      </c>
    </row>
    <row r="6070" spans="1:8">
      <c r="A6070" s="1" t="s">
        <v>51</v>
      </c>
      <c r="B6070" s="1" t="s">
        <v>8</v>
      </c>
      <c r="C6070">
        <v>0.85555000000000003</v>
      </c>
      <c r="D6070" s="2" t="s">
        <v>6703</v>
      </c>
      <c r="E6070" s="2" t="s">
        <v>6704</v>
      </c>
      <c r="F6070">
        <v>1.1688387586932383</v>
      </c>
      <c r="G6070">
        <v>201904</v>
      </c>
      <c r="H6070" t="s">
        <v>1951</v>
      </c>
    </row>
    <row r="6071" spans="1:8">
      <c r="A6071" s="1" t="s">
        <v>52</v>
      </c>
      <c r="B6071" s="1" t="s">
        <v>8</v>
      </c>
      <c r="C6071">
        <v>0.85555000000000003</v>
      </c>
      <c r="D6071" s="2" t="s">
        <v>6703</v>
      </c>
      <c r="E6071" s="2" t="s">
        <v>6704</v>
      </c>
      <c r="F6071">
        <v>1.1688387586932383</v>
      </c>
      <c r="G6071">
        <v>201904</v>
      </c>
      <c r="H6071" t="s">
        <v>1991</v>
      </c>
    </row>
    <row r="6072" spans="1:8">
      <c r="A6072" s="1" t="s">
        <v>53</v>
      </c>
      <c r="B6072" s="1" t="s">
        <v>8</v>
      </c>
      <c r="C6072">
        <v>3.0348999999999999</v>
      </c>
      <c r="D6072" s="2" t="s">
        <v>6703</v>
      </c>
      <c r="E6072" s="2" t="s">
        <v>6704</v>
      </c>
      <c r="F6072">
        <v>0.32950014827506674</v>
      </c>
      <c r="G6072">
        <v>201904</v>
      </c>
      <c r="H6072" t="s">
        <v>2031</v>
      </c>
    </row>
    <row r="6073" spans="1:8">
      <c r="A6073" s="1" t="s">
        <v>54</v>
      </c>
      <c r="B6073" s="1" t="s">
        <v>8</v>
      </c>
      <c r="C6073">
        <v>5.7564500000000001</v>
      </c>
      <c r="D6073" s="2" t="s">
        <v>6703</v>
      </c>
      <c r="E6073" s="2" t="s">
        <v>6704</v>
      </c>
      <c r="F6073">
        <v>0.17371817700145054</v>
      </c>
      <c r="G6073">
        <v>201904</v>
      </c>
      <c r="H6073" t="s">
        <v>2071</v>
      </c>
    </row>
    <row r="6074" spans="1:8">
      <c r="A6074" s="1" t="s">
        <v>55</v>
      </c>
      <c r="B6074" s="1" t="s">
        <v>8</v>
      </c>
      <c r="C6074">
        <v>0.85555000000000003</v>
      </c>
      <c r="D6074" s="2" t="s">
        <v>6703</v>
      </c>
      <c r="E6074" s="2" t="s">
        <v>6704</v>
      </c>
      <c r="F6074">
        <v>1.1688387586932383</v>
      </c>
      <c r="G6074">
        <v>201904</v>
      </c>
      <c r="H6074" t="s">
        <v>2111</v>
      </c>
    </row>
    <row r="6075" spans="1:8">
      <c r="A6075" s="1" t="s">
        <v>56</v>
      </c>
      <c r="B6075" s="1" t="s">
        <v>8</v>
      </c>
      <c r="C6075">
        <v>56.49</v>
      </c>
      <c r="D6075" s="2" t="s">
        <v>6703</v>
      </c>
      <c r="E6075" s="2" t="s">
        <v>6704</v>
      </c>
      <c r="F6075">
        <v>1.7702248185519562E-2</v>
      </c>
      <c r="G6075">
        <v>201904</v>
      </c>
      <c r="H6075" t="s">
        <v>2151</v>
      </c>
    </row>
    <row r="6076" spans="1:8">
      <c r="A6076" s="1" t="s">
        <v>57</v>
      </c>
      <c r="B6076" s="1" t="s">
        <v>8</v>
      </c>
      <c r="C6076">
        <v>10290.5082</v>
      </c>
      <c r="D6076" s="2" t="s">
        <v>6703</v>
      </c>
      <c r="E6076" s="2" t="s">
        <v>6704</v>
      </c>
      <c r="F6076">
        <v>9.7176930484346724E-5</v>
      </c>
      <c r="G6076">
        <v>201904</v>
      </c>
      <c r="H6076" t="s">
        <v>2191</v>
      </c>
    </row>
    <row r="6077" spans="1:8">
      <c r="A6077" s="1" t="s">
        <v>58</v>
      </c>
      <c r="B6077" s="1" t="s">
        <v>8</v>
      </c>
      <c r="C6077">
        <v>8.6143999999999998</v>
      </c>
      <c r="D6077" s="2" t="s">
        <v>6703</v>
      </c>
      <c r="E6077" s="2" t="s">
        <v>6704</v>
      </c>
      <c r="F6077">
        <v>0.11608469539375929</v>
      </c>
      <c r="G6077">
        <v>201904</v>
      </c>
      <c r="H6077" t="s">
        <v>2231</v>
      </c>
    </row>
    <row r="6078" spans="1:8">
      <c r="A6078" s="1" t="s">
        <v>59</v>
      </c>
      <c r="B6078" s="1" t="s">
        <v>8</v>
      </c>
      <c r="C6078">
        <v>236.565</v>
      </c>
      <c r="D6078" s="2" t="s">
        <v>6703</v>
      </c>
      <c r="E6078" s="2" t="s">
        <v>6704</v>
      </c>
      <c r="F6078">
        <v>4.2271680087925092E-3</v>
      </c>
      <c r="G6078">
        <v>201904</v>
      </c>
      <c r="H6078" t="s">
        <v>2271</v>
      </c>
    </row>
    <row r="6079" spans="1:8">
      <c r="A6079" s="1" t="s">
        <v>60</v>
      </c>
      <c r="B6079" s="1" t="s">
        <v>8</v>
      </c>
      <c r="C6079">
        <v>8.8061000000000007</v>
      </c>
      <c r="D6079" s="2" t="s">
        <v>6703</v>
      </c>
      <c r="E6079" s="2" t="s">
        <v>6704</v>
      </c>
      <c r="F6079">
        <v>0.11355764753977356</v>
      </c>
      <c r="G6079">
        <v>201904</v>
      </c>
      <c r="H6079" t="s">
        <v>2311</v>
      </c>
    </row>
    <row r="6080" spans="1:8">
      <c r="A6080" s="1" t="s">
        <v>61</v>
      </c>
      <c r="B6080" s="1" t="s">
        <v>8</v>
      </c>
      <c r="C6080">
        <v>27.411860000000001</v>
      </c>
      <c r="D6080" s="2" t="s">
        <v>6703</v>
      </c>
      <c r="E6080" s="2" t="s">
        <v>6704</v>
      </c>
      <c r="F6080">
        <v>3.6480559874448502E-2</v>
      </c>
      <c r="G6080">
        <v>201904</v>
      </c>
      <c r="H6080" t="s">
        <v>2351</v>
      </c>
    </row>
    <row r="6081" spans="1:8">
      <c r="A6081" s="1" t="s">
        <v>62</v>
      </c>
      <c r="B6081" s="1" t="s">
        <v>8</v>
      </c>
      <c r="C6081">
        <v>7.43</v>
      </c>
      <c r="D6081" s="2" t="s">
        <v>6703</v>
      </c>
      <c r="E6081" s="2" t="s">
        <v>6704</v>
      </c>
      <c r="F6081">
        <v>0.13458950201884254</v>
      </c>
      <c r="G6081">
        <v>201904</v>
      </c>
      <c r="H6081" t="s">
        <v>2391</v>
      </c>
    </row>
    <row r="6082" spans="1:8">
      <c r="A6082" s="1" t="s">
        <v>63</v>
      </c>
      <c r="B6082" s="1" t="s">
        <v>8</v>
      </c>
      <c r="C6082">
        <v>92.538629999999998</v>
      </c>
      <c r="D6082" s="2" t="s">
        <v>6703</v>
      </c>
      <c r="E6082" s="2" t="s">
        <v>6704</v>
      </c>
      <c r="F6082">
        <v>1.0806297867171797E-2</v>
      </c>
      <c r="G6082">
        <v>201904</v>
      </c>
      <c r="H6082" t="s">
        <v>2431</v>
      </c>
    </row>
    <row r="6083" spans="1:8">
      <c r="A6083" s="1" t="s">
        <v>64</v>
      </c>
      <c r="B6083" s="1" t="s">
        <v>8</v>
      </c>
      <c r="C6083">
        <v>319.86</v>
      </c>
      <c r="D6083" s="2" t="s">
        <v>6703</v>
      </c>
      <c r="E6083" s="2" t="s">
        <v>6704</v>
      </c>
      <c r="F6083">
        <v>3.1263677859063341E-3</v>
      </c>
      <c r="G6083">
        <v>201904</v>
      </c>
      <c r="H6083" t="s">
        <v>2471</v>
      </c>
    </row>
    <row r="6084" spans="1:8">
      <c r="A6084" s="1" t="s">
        <v>65</v>
      </c>
      <c r="B6084" s="1" t="s">
        <v>8</v>
      </c>
      <c r="C6084">
        <v>16005.28</v>
      </c>
      <c r="D6084" s="2" t="s">
        <v>6703</v>
      </c>
      <c r="E6084" s="2" t="s">
        <v>6704</v>
      </c>
      <c r="F6084">
        <v>6.2479381804004681E-5</v>
      </c>
      <c r="G6084">
        <v>201904</v>
      </c>
      <c r="H6084" t="s">
        <v>2511</v>
      </c>
    </row>
    <row r="6085" spans="1:8">
      <c r="A6085" s="1" t="s">
        <v>66</v>
      </c>
      <c r="B6085" s="1" t="s">
        <v>8</v>
      </c>
      <c r="C6085">
        <v>4.0754000000000001</v>
      </c>
      <c r="D6085" s="2" t="s">
        <v>6703</v>
      </c>
      <c r="E6085" s="2" t="s">
        <v>6704</v>
      </c>
      <c r="F6085">
        <v>0.24537468714727387</v>
      </c>
      <c r="G6085">
        <v>201904</v>
      </c>
      <c r="H6085" t="s">
        <v>2551</v>
      </c>
    </row>
    <row r="6086" spans="1:8">
      <c r="A6086" s="1" t="s">
        <v>67</v>
      </c>
      <c r="B6086" s="1" t="s">
        <v>8</v>
      </c>
      <c r="C6086">
        <v>77.776499999999999</v>
      </c>
      <c r="D6086" s="2" t="s">
        <v>6703</v>
      </c>
      <c r="E6086" s="2" t="s">
        <v>6704</v>
      </c>
      <c r="F6086">
        <v>1.2857354085102827E-2</v>
      </c>
      <c r="G6086">
        <v>201904</v>
      </c>
      <c r="H6086" t="s">
        <v>2591</v>
      </c>
    </row>
    <row r="6087" spans="1:8">
      <c r="A6087" s="1" t="s">
        <v>68</v>
      </c>
      <c r="B6087" s="1" t="s">
        <v>8</v>
      </c>
      <c r="C6087">
        <v>1334.942</v>
      </c>
      <c r="D6087" s="2" t="s">
        <v>6703</v>
      </c>
      <c r="E6087" s="2" t="s">
        <v>6704</v>
      </c>
      <c r="F6087">
        <v>7.4909621541610052E-4</v>
      </c>
      <c r="G6087">
        <v>201904</v>
      </c>
      <c r="H6087" t="s">
        <v>2631</v>
      </c>
    </row>
    <row r="6088" spans="1:8">
      <c r="A6088" s="1" t="s">
        <v>69</v>
      </c>
      <c r="B6088" s="1" t="s">
        <v>8</v>
      </c>
      <c r="C6088">
        <v>47115.6</v>
      </c>
      <c r="D6088" s="2" t="s">
        <v>6703</v>
      </c>
      <c r="E6088" s="2" t="s">
        <v>6704</v>
      </c>
      <c r="F6088">
        <v>2.1224392770122848E-5</v>
      </c>
      <c r="G6088">
        <v>201904</v>
      </c>
      <c r="H6088" t="s">
        <v>2671</v>
      </c>
    </row>
    <row r="6089" spans="1:8">
      <c r="A6089" s="1" t="s">
        <v>70</v>
      </c>
      <c r="B6089" s="1" t="s">
        <v>8</v>
      </c>
      <c r="C6089">
        <v>137.5</v>
      </c>
      <c r="D6089" s="2" t="s">
        <v>6703</v>
      </c>
      <c r="E6089" s="2" t="s">
        <v>6704</v>
      </c>
      <c r="F6089">
        <v>7.2727272727272727E-3</v>
      </c>
      <c r="G6089">
        <v>201904</v>
      </c>
      <c r="H6089" t="s">
        <v>2711</v>
      </c>
    </row>
    <row r="6090" spans="1:8">
      <c r="A6090" s="1" t="s">
        <v>71</v>
      </c>
      <c r="B6090" s="1" t="s">
        <v>8</v>
      </c>
      <c r="C6090">
        <v>139.48835</v>
      </c>
      <c r="D6090" s="2" t="s">
        <v>6703</v>
      </c>
      <c r="E6090" s="2" t="s">
        <v>6704</v>
      </c>
      <c r="F6090">
        <v>7.1690574875966345E-3</v>
      </c>
      <c r="G6090">
        <v>201904</v>
      </c>
      <c r="H6090" t="s">
        <v>2751</v>
      </c>
    </row>
    <row r="6091" spans="1:8">
      <c r="A6091" s="1" t="s">
        <v>72</v>
      </c>
      <c r="B6091" s="1" t="s">
        <v>8</v>
      </c>
      <c r="C6091">
        <v>0.79535999999999996</v>
      </c>
      <c r="D6091" s="2" t="s">
        <v>6703</v>
      </c>
      <c r="E6091" s="2" t="s">
        <v>6704</v>
      </c>
      <c r="F6091">
        <v>1.2572922953128145</v>
      </c>
      <c r="G6091">
        <v>201904</v>
      </c>
      <c r="H6091" t="s">
        <v>2791</v>
      </c>
    </row>
    <row r="6092" spans="1:8">
      <c r="A6092" s="1" t="s">
        <v>73</v>
      </c>
      <c r="B6092" s="1" t="s">
        <v>8</v>
      </c>
      <c r="C6092">
        <v>124.16</v>
      </c>
      <c r="D6092" s="2" t="s">
        <v>6703</v>
      </c>
      <c r="E6092" s="2" t="s">
        <v>6704</v>
      </c>
      <c r="F6092">
        <v>8.0541237113402071E-3</v>
      </c>
      <c r="G6092">
        <v>201904</v>
      </c>
      <c r="H6092" t="s">
        <v>2831</v>
      </c>
    </row>
    <row r="6093" spans="1:8">
      <c r="A6093" s="1" t="s">
        <v>74</v>
      </c>
      <c r="B6093" s="1" t="s">
        <v>8</v>
      </c>
      <c r="C6093">
        <v>114.23555</v>
      </c>
      <c r="D6093" s="2" t="s">
        <v>6703</v>
      </c>
      <c r="E6093" s="2" t="s">
        <v>6704</v>
      </c>
      <c r="F6093">
        <v>8.753842389693926E-3</v>
      </c>
      <c r="G6093">
        <v>201904</v>
      </c>
      <c r="H6093" t="s">
        <v>2871</v>
      </c>
    </row>
    <row r="6094" spans="1:8">
      <c r="A6094" s="1" t="s">
        <v>75</v>
      </c>
      <c r="B6094" s="1" t="s">
        <v>8</v>
      </c>
      <c r="C6094">
        <v>78.251720000000006</v>
      </c>
      <c r="D6094" s="2" t="s">
        <v>6703</v>
      </c>
      <c r="E6094" s="2" t="s">
        <v>6704</v>
      </c>
      <c r="F6094">
        <v>1.2779271816645052E-2</v>
      </c>
      <c r="G6094">
        <v>201904</v>
      </c>
      <c r="H6094" t="s">
        <v>2911</v>
      </c>
    </row>
    <row r="6095" spans="1:8">
      <c r="A6095" s="1" t="s">
        <v>76</v>
      </c>
      <c r="B6095" s="1" t="s">
        <v>8</v>
      </c>
      <c r="C6095">
        <v>4556.5</v>
      </c>
      <c r="D6095" s="2" t="s">
        <v>6703</v>
      </c>
      <c r="E6095" s="2" t="s">
        <v>6704</v>
      </c>
      <c r="F6095">
        <v>2.194666959288928E-4</v>
      </c>
      <c r="G6095">
        <v>201904</v>
      </c>
      <c r="H6095" t="s">
        <v>2951</v>
      </c>
    </row>
    <row r="6096" spans="1:8">
      <c r="A6096" s="1" t="s">
        <v>77</v>
      </c>
      <c r="B6096" s="1" t="s">
        <v>8</v>
      </c>
      <c r="C6096">
        <v>491.96775000000002</v>
      </c>
      <c r="D6096" s="2" t="s">
        <v>6703</v>
      </c>
      <c r="E6096" s="2" t="s">
        <v>6704</v>
      </c>
      <c r="F6096">
        <v>2.0326535631654714E-3</v>
      </c>
      <c r="G6096">
        <v>201904</v>
      </c>
      <c r="H6096" t="s">
        <v>2991</v>
      </c>
    </row>
    <row r="6097" spans="1:8">
      <c r="A6097" s="1" t="s">
        <v>79</v>
      </c>
      <c r="B6097" s="1" t="s">
        <v>8</v>
      </c>
      <c r="C6097">
        <v>1277.9100000000001</v>
      </c>
      <c r="D6097" s="2" t="s">
        <v>6703</v>
      </c>
      <c r="E6097" s="2" t="s">
        <v>6704</v>
      </c>
      <c r="F6097">
        <v>7.8252772104451791E-4</v>
      </c>
      <c r="G6097">
        <v>201904</v>
      </c>
      <c r="H6097" t="s">
        <v>3031</v>
      </c>
    </row>
    <row r="6098" spans="1:8">
      <c r="A6098" s="1" t="s">
        <v>80</v>
      </c>
      <c r="B6098" s="1" t="s">
        <v>8</v>
      </c>
      <c r="C6098">
        <v>0.34029999999999999</v>
      </c>
      <c r="D6098" s="2" t="s">
        <v>6703</v>
      </c>
      <c r="E6098" s="2" t="s">
        <v>6704</v>
      </c>
      <c r="F6098">
        <v>2.9385836027034968</v>
      </c>
      <c r="G6098">
        <v>201904</v>
      </c>
      <c r="H6098" t="s">
        <v>3071</v>
      </c>
    </row>
    <row r="6099" spans="1:8">
      <c r="A6099" s="1" t="s">
        <v>81</v>
      </c>
      <c r="B6099" s="1" t="s">
        <v>8</v>
      </c>
      <c r="C6099">
        <v>0.91988000000000003</v>
      </c>
      <c r="D6099" s="2" t="s">
        <v>6703</v>
      </c>
      <c r="E6099" s="2" t="s">
        <v>6704</v>
      </c>
      <c r="F6099">
        <v>1.0870983171718049</v>
      </c>
      <c r="G6099">
        <v>201904</v>
      </c>
      <c r="H6099" t="s">
        <v>3111</v>
      </c>
    </row>
    <row r="6100" spans="1:8">
      <c r="A6100" s="1" t="s">
        <v>82</v>
      </c>
      <c r="B6100" s="1" t="s">
        <v>8</v>
      </c>
      <c r="C6100">
        <v>429.11</v>
      </c>
      <c r="D6100" s="2" t="s">
        <v>6703</v>
      </c>
      <c r="E6100" s="2" t="s">
        <v>6704</v>
      </c>
      <c r="F6100">
        <v>2.3304047913122509E-3</v>
      </c>
      <c r="G6100">
        <v>201904</v>
      </c>
      <c r="H6100" t="s">
        <v>3151</v>
      </c>
    </row>
    <row r="6101" spans="1:8">
      <c r="A6101" s="1" t="s">
        <v>83</v>
      </c>
      <c r="B6101" s="1" t="s">
        <v>8</v>
      </c>
      <c r="C6101">
        <v>9712</v>
      </c>
      <c r="D6101" s="2" t="s">
        <v>6703</v>
      </c>
      <c r="E6101" s="2" t="s">
        <v>6704</v>
      </c>
      <c r="F6101">
        <v>1.0296540362438221E-4</v>
      </c>
      <c r="G6101">
        <v>201904</v>
      </c>
      <c r="H6101" t="s">
        <v>3191</v>
      </c>
    </row>
    <row r="6102" spans="1:8">
      <c r="A6102" s="1" t="s">
        <v>84</v>
      </c>
      <c r="B6102" s="1" t="s">
        <v>8</v>
      </c>
      <c r="C6102">
        <v>1691.1134999999999</v>
      </c>
      <c r="D6102" s="2" t="s">
        <v>6703</v>
      </c>
      <c r="E6102" s="2" t="s">
        <v>6704</v>
      </c>
      <c r="F6102">
        <v>5.9132636573476591E-4</v>
      </c>
      <c r="G6102">
        <v>201904</v>
      </c>
      <c r="H6102" t="s">
        <v>3231</v>
      </c>
    </row>
    <row r="6103" spans="1:8">
      <c r="A6103" s="1" t="s">
        <v>85</v>
      </c>
      <c r="B6103" s="1" t="s">
        <v>8</v>
      </c>
      <c r="C6103">
        <v>201.4863</v>
      </c>
      <c r="D6103" s="2" t="s">
        <v>6703</v>
      </c>
      <c r="E6103" s="2" t="s">
        <v>6704</v>
      </c>
      <c r="F6103">
        <v>4.9631165989945719E-3</v>
      </c>
      <c r="G6103">
        <v>201904</v>
      </c>
      <c r="H6103" t="s">
        <v>3271</v>
      </c>
    </row>
    <row r="6104" spans="1:8">
      <c r="A6104" s="1" t="s">
        <v>86</v>
      </c>
      <c r="B6104" s="1" t="s">
        <v>8</v>
      </c>
      <c r="C6104">
        <v>182.52010999999999</v>
      </c>
      <c r="D6104" s="2" t="s">
        <v>6703</v>
      </c>
      <c r="E6104" s="2" t="s">
        <v>6704</v>
      </c>
      <c r="F6104">
        <v>5.4788483307401034E-3</v>
      </c>
      <c r="G6104">
        <v>201904</v>
      </c>
      <c r="H6104" t="s">
        <v>3311</v>
      </c>
    </row>
    <row r="6105" spans="1:8">
      <c r="A6105" s="1" t="s">
        <v>87</v>
      </c>
      <c r="B6105" s="1" t="s">
        <v>8</v>
      </c>
      <c r="C6105">
        <v>16.494199999999999</v>
      </c>
      <c r="D6105" s="2" t="s">
        <v>6703</v>
      </c>
      <c r="E6105" s="2" t="s">
        <v>6704</v>
      </c>
      <c r="F6105">
        <v>6.0627372045931299E-2</v>
      </c>
      <c r="G6105">
        <v>201904</v>
      </c>
      <c r="H6105" t="s">
        <v>3351</v>
      </c>
    </row>
    <row r="6106" spans="1:8">
      <c r="A6106" s="1" t="s">
        <v>88</v>
      </c>
      <c r="B6106" s="1" t="s">
        <v>8</v>
      </c>
      <c r="C6106">
        <v>1.569</v>
      </c>
      <c r="D6106" s="2" t="s">
        <v>6703</v>
      </c>
      <c r="E6106" s="2" t="s">
        <v>6704</v>
      </c>
      <c r="F6106">
        <v>0.63734862970044615</v>
      </c>
      <c r="G6106">
        <v>201904</v>
      </c>
      <c r="H6106" t="s">
        <v>3391</v>
      </c>
    </row>
    <row r="6107" spans="1:8">
      <c r="A6107" s="1" t="s">
        <v>89</v>
      </c>
      <c r="B6107" s="1" t="s">
        <v>8</v>
      </c>
      <c r="C6107">
        <v>10.8848</v>
      </c>
      <c r="D6107" s="2" t="s">
        <v>6703</v>
      </c>
      <c r="E6107" s="2" t="s">
        <v>6704</v>
      </c>
      <c r="F6107">
        <v>9.1871233279435541E-2</v>
      </c>
      <c r="G6107">
        <v>201904</v>
      </c>
      <c r="H6107" t="s">
        <v>3431</v>
      </c>
    </row>
    <row r="6108" spans="1:8">
      <c r="A6108" s="1" t="s">
        <v>90</v>
      </c>
      <c r="B6108" s="1" t="s">
        <v>8</v>
      </c>
      <c r="C6108">
        <v>19.5319</v>
      </c>
      <c r="D6108" s="2" t="s">
        <v>6703</v>
      </c>
      <c r="E6108" s="2" t="s">
        <v>6704</v>
      </c>
      <c r="F6108">
        <v>5.1198296120705103E-2</v>
      </c>
      <c r="G6108">
        <v>201904</v>
      </c>
      <c r="H6108" t="s">
        <v>3471</v>
      </c>
    </row>
    <row r="6109" spans="1:8">
      <c r="A6109" s="1" t="s">
        <v>91</v>
      </c>
      <c r="B6109" s="1" t="s">
        <v>8</v>
      </c>
      <c r="C6109">
        <v>4010.92</v>
      </c>
      <c r="D6109" s="2" t="s">
        <v>6703</v>
      </c>
      <c r="E6109" s="2" t="s">
        <v>6704</v>
      </c>
      <c r="F6109">
        <v>2.4931935815224437E-4</v>
      </c>
      <c r="G6109">
        <v>201904</v>
      </c>
      <c r="H6109" t="s">
        <v>3511</v>
      </c>
    </row>
    <row r="6110" spans="1:8">
      <c r="A6110" s="1" t="s">
        <v>92</v>
      </c>
      <c r="B6110" s="1" t="s">
        <v>8</v>
      </c>
      <c r="C6110">
        <v>61.494300000000003</v>
      </c>
      <c r="D6110" s="2" t="s">
        <v>6703</v>
      </c>
      <c r="E6110" s="2" t="s">
        <v>6704</v>
      </c>
      <c r="F6110">
        <v>1.6261669780776429E-2</v>
      </c>
      <c r="G6110">
        <v>201904</v>
      </c>
      <c r="H6110" t="s">
        <v>3551</v>
      </c>
    </row>
    <row r="6111" spans="1:8">
      <c r="A6111" s="1" t="s">
        <v>93</v>
      </c>
      <c r="B6111" s="1" t="s">
        <v>8</v>
      </c>
      <c r="C6111">
        <v>1716.354</v>
      </c>
      <c r="D6111" s="2" t="s">
        <v>6703</v>
      </c>
      <c r="E6111" s="2" t="s">
        <v>6704</v>
      </c>
      <c r="F6111">
        <v>5.8263038976807816E-4</v>
      </c>
      <c r="G6111">
        <v>201904</v>
      </c>
      <c r="H6111" t="s">
        <v>3591</v>
      </c>
    </row>
    <row r="6112" spans="1:8">
      <c r="A6112" s="1" t="s">
        <v>94</v>
      </c>
      <c r="B6112" s="1" t="s">
        <v>8</v>
      </c>
      <c r="C6112">
        <v>2951.64651</v>
      </c>
      <c r="D6112" s="2" t="s">
        <v>6703</v>
      </c>
      <c r="E6112" s="2" t="s">
        <v>6704</v>
      </c>
      <c r="F6112">
        <v>3.3879395673298292E-4</v>
      </c>
      <c r="G6112">
        <v>201904</v>
      </c>
      <c r="H6112" t="s">
        <v>3631</v>
      </c>
    </row>
    <row r="6113" spans="1:8">
      <c r="A6113" s="1" t="s">
        <v>95</v>
      </c>
      <c r="B6113" s="1" t="s">
        <v>8</v>
      </c>
      <c r="C6113">
        <v>9.06874</v>
      </c>
      <c r="D6113" s="2" t="s">
        <v>6703</v>
      </c>
      <c r="E6113" s="2" t="s">
        <v>6704</v>
      </c>
      <c r="F6113">
        <v>0.11026890174379241</v>
      </c>
      <c r="G6113">
        <v>201904</v>
      </c>
      <c r="H6113" t="s">
        <v>3671</v>
      </c>
    </row>
    <row r="6114" spans="1:8">
      <c r="A6114" s="1" t="s">
        <v>6390</v>
      </c>
      <c r="B6114" s="1" t="s">
        <v>8</v>
      </c>
      <c r="C6114">
        <v>41.314999999999998</v>
      </c>
      <c r="D6114" s="2" t="s">
        <v>6703</v>
      </c>
      <c r="E6114" s="2" t="s">
        <v>6704</v>
      </c>
      <c r="F6114">
        <v>2.4204284158296018E-2</v>
      </c>
      <c r="G6114">
        <v>201904</v>
      </c>
      <c r="H6114" t="s">
        <v>6454</v>
      </c>
    </row>
    <row r="6115" spans="1:8">
      <c r="A6115" s="1" t="s">
        <v>97</v>
      </c>
      <c r="B6115" s="1" t="s">
        <v>8</v>
      </c>
      <c r="C6115">
        <v>39.165199999999999</v>
      </c>
      <c r="D6115" s="2" t="s">
        <v>6703</v>
      </c>
      <c r="E6115" s="2" t="s">
        <v>6704</v>
      </c>
      <c r="F6115">
        <v>2.5532871018148766E-2</v>
      </c>
      <c r="G6115">
        <v>201904</v>
      </c>
      <c r="H6115" t="s">
        <v>3711</v>
      </c>
    </row>
    <row r="6116" spans="1:8">
      <c r="A6116" s="1" t="s">
        <v>98</v>
      </c>
      <c r="B6116" s="1" t="s">
        <v>8</v>
      </c>
      <c r="C6116">
        <v>17.286940000000001</v>
      </c>
      <c r="D6116" s="2" t="s">
        <v>6703</v>
      </c>
      <c r="E6116" s="2" t="s">
        <v>6704</v>
      </c>
      <c r="F6116">
        <v>5.7847137781469708E-2</v>
      </c>
      <c r="G6116">
        <v>201904</v>
      </c>
      <c r="H6116" t="s">
        <v>3751</v>
      </c>
    </row>
    <row r="6117" spans="1:8">
      <c r="A6117" s="1" t="s">
        <v>99</v>
      </c>
      <c r="B6117" s="1" t="s">
        <v>8</v>
      </c>
      <c r="C6117">
        <v>827.17039999999997</v>
      </c>
      <c r="D6117" s="2" t="s">
        <v>6703</v>
      </c>
      <c r="E6117" s="2" t="s">
        <v>6704</v>
      </c>
      <c r="F6117">
        <v>1.2089407454618784E-3</v>
      </c>
      <c r="G6117">
        <v>201904</v>
      </c>
      <c r="H6117" t="s">
        <v>3791</v>
      </c>
    </row>
    <row r="6118" spans="1:8">
      <c r="A6118" s="1" t="s">
        <v>100</v>
      </c>
      <c r="B6118" s="1" t="s">
        <v>8</v>
      </c>
      <c r="C6118">
        <v>21.7835</v>
      </c>
      <c r="D6118" s="2" t="s">
        <v>6703</v>
      </c>
      <c r="E6118" s="2" t="s">
        <v>6704</v>
      </c>
      <c r="F6118">
        <v>4.590630523102348E-2</v>
      </c>
      <c r="G6118">
        <v>201904</v>
      </c>
      <c r="H6118" t="s">
        <v>3831</v>
      </c>
    </row>
    <row r="6119" spans="1:8">
      <c r="A6119" s="1" t="s">
        <v>101</v>
      </c>
      <c r="B6119" s="1" t="s">
        <v>8</v>
      </c>
      <c r="C6119">
        <v>4.5796999999999999</v>
      </c>
      <c r="D6119" s="2" t="s">
        <v>6703</v>
      </c>
      <c r="E6119" s="2" t="s">
        <v>6704</v>
      </c>
      <c r="F6119">
        <v>0.21835491407734131</v>
      </c>
      <c r="G6119">
        <v>201904</v>
      </c>
      <c r="H6119" t="s">
        <v>3871</v>
      </c>
    </row>
    <row r="6120" spans="1:8">
      <c r="A6120" s="1" t="s">
        <v>102</v>
      </c>
      <c r="B6120" s="1" t="s">
        <v>8</v>
      </c>
      <c r="C6120">
        <v>72.215000000000003</v>
      </c>
      <c r="D6120" s="2" t="s">
        <v>6703</v>
      </c>
      <c r="E6120" s="2" t="s">
        <v>6704</v>
      </c>
      <c r="F6120">
        <v>1.3847538600013847E-2</v>
      </c>
      <c r="G6120">
        <v>201904</v>
      </c>
      <c r="H6120" t="s">
        <v>3911</v>
      </c>
    </row>
    <row r="6121" spans="1:8">
      <c r="A6121" s="1" t="s">
        <v>103</v>
      </c>
      <c r="B6121" s="1" t="s">
        <v>8</v>
      </c>
      <c r="C6121">
        <v>16.494199999999999</v>
      </c>
      <c r="D6121" s="2" t="s">
        <v>6703</v>
      </c>
      <c r="E6121" s="2" t="s">
        <v>6704</v>
      </c>
      <c r="F6121">
        <v>6.0627372045931299E-2</v>
      </c>
      <c r="G6121">
        <v>201904</v>
      </c>
      <c r="H6121" t="s">
        <v>3951</v>
      </c>
    </row>
    <row r="6122" spans="1:8">
      <c r="A6122" s="1" t="s">
        <v>104</v>
      </c>
      <c r="B6122" s="1" t="s">
        <v>8</v>
      </c>
      <c r="C6122">
        <v>346.87074999999999</v>
      </c>
      <c r="D6122" s="2" t="s">
        <v>6703</v>
      </c>
      <c r="E6122" s="2" t="s">
        <v>6704</v>
      </c>
      <c r="F6122">
        <v>2.8829182051239547E-3</v>
      </c>
      <c r="G6122">
        <v>201904</v>
      </c>
      <c r="H6122" t="s">
        <v>3991</v>
      </c>
    </row>
    <row r="6123" spans="1:8">
      <c r="A6123" s="1" t="s">
        <v>105</v>
      </c>
      <c r="B6123" s="1" t="s">
        <v>8</v>
      </c>
      <c r="C6123">
        <v>36.707320000000003</v>
      </c>
      <c r="D6123" s="2" t="s">
        <v>6703</v>
      </c>
      <c r="E6123" s="2" t="s">
        <v>6704</v>
      </c>
      <c r="F6123">
        <v>2.7242522744782238E-2</v>
      </c>
      <c r="G6123">
        <v>201904</v>
      </c>
      <c r="H6123" t="s">
        <v>4031</v>
      </c>
    </row>
    <row r="6124" spans="1:8">
      <c r="A6124" s="1" t="s">
        <v>106</v>
      </c>
      <c r="B6124" s="1" t="s">
        <v>8</v>
      </c>
      <c r="C6124">
        <v>9.7379999999999995</v>
      </c>
      <c r="D6124" s="2" t="s">
        <v>6703</v>
      </c>
      <c r="E6124" s="2" t="s">
        <v>6704</v>
      </c>
      <c r="F6124">
        <v>0.10269049086054632</v>
      </c>
      <c r="G6124">
        <v>201904</v>
      </c>
      <c r="H6124" t="s">
        <v>4071</v>
      </c>
    </row>
    <row r="6125" spans="1:8">
      <c r="A6125" s="1" t="s">
        <v>107</v>
      </c>
      <c r="B6125" s="1" t="s">
        <v>8</v>
      </c>
      <c r="C6125">
        <v>124.73</v>
      </c>
      <c r="D6125" s="2" t="s">
        <v>6703</v>
      </c>
      <c r="E6125" s="2" t="s">
        <v>6704</v>
      </c>
      <c r="F6125">
        <v>8.0173174055960875E-3</v>
      </c>
      <c r="G6125">
        <v>201904</v>
      </c>
      <c r="H6125" t="s">
        <v>4111</v>
      </c>
    </row>
    <row r="6126" spans="1:8">
      <c r="A6126" s="1" t="s">
        <v>108</v>
      </c>
      <c r="B6126" s="1" t="s">
        <v>8</v>
      </c>
      <c r="C6126">
        <v>1.6509</v>
      </c>
      <c r="D6126" s="2" t="s">
        <v>6703</v>
      </c>
      <c r="E6126" s="2" t="s">
        <v>6704</v>
      </c>
      <c r="F6126">
        <v>0.60573020776546127</v>
      </c>
      <c r="G6126">
        <v>201904</v>
      </c>
      <c r="H6126" t="s">
        <v>4151</v>
      </c>
    </row>
    <row r="6127" spans="1:8">
      <c r="A6127" s="1" t="s">
        <v>109</v>
      </c>
      <c r="B6127" s="1" t="s">
        <v>8</v>
      </c>
      <c r="C6127">
        <v>0.43132999999999999</v>
      </c>
      <c r="D6127" s="2" t="s">
        <v>6703</v>
      </c>
      <c r="E6127" s="2" t="s">
        <v>6704</v>
      </c>
      <c r="F6127">
        <v>2.3184104977627338</v>
      </c>
      <c r="G6127">
        <v>201904</v>
      </c>
      <c r="H6127" t="s">
        <v>4191</v>
      </c>
    </row>
    <row r="6128" spans="1:8">
      <c r="A6128" s="1" t="s">
        <v>110</v>
      </c>
      <c r="B6128" s="1" t="s">
        <v>8</v>
      </c>
      <c r="C6128">
        <v>1.1217999999999999</v>
      </c>
      <c r="D6128" s="2" t="s">
        <v>6703</v>
      </c>
      <c r="E6128" s="2" t="s">
        <v>6704</v>
      </c>
      <c r="F6128">
        <v>0.89142449634515963</v>
      </c>
      <c r="G6128">
        <v>201904</v>
      </c>
      <c r="H6128" t="s">
        <v>4231</v>
      </c>
    </row>
    <row r="6129" spans="1:8">
      <c r="A6129" s="1" t="s">
        <v>111</v>
      </c>
      <c r="B6129" s="1" t="s">
        <v>8</v>
      </c>
      <c r="C6129">
        <v>3.70587</v>
      </c>
      <c r="D6129" s="2" t="s">
        <v>6703</v>
      </c>
      <c r="E6129" s="2" t="s">
        <v>6704</v>
      </c>
      <c r="F6129">
        <v>0.26984216931516758</v>
      </c>
      <c r="G6129">
        <v>201904</v>
      </c>
      <c r="H6129" t="s">
        <v>4271</v>
      </c>
    </row>
    <row r="6130" spans="1:8">
      <c r="A6130" s="1" t="s">
        <v>112</v>
      </c>
      <c r="B6130" s="1" t="s">
        <v>8</v>
      </c>
      <c r="C6130">
        <v>3.7834699999999999</v>
      </c>
      <c r="D6130" s="2" t="s">
        <v>6703</v>
      </c>
      <c r="E6130" s="2" t="s">
        <v>6704</v>
      </c>
      <c r="F6130">
        <v>0.26430763294013171</v>
      </c>
      <c r="G6130">
        <v>201904</v>
      </c>
      <c r="H6130" t="s">
        <v>4311</v>
      </c>
    </row>
    <row r="6131" spans="1:8">
      <c r="A6131" s="1" t="s">
        <v>113</v>
      </c>
      <c r="B6131" s="1" t="s">
        <v>8</v>
      </c>
      <c r="C6131">
        <v>59.302999999999997</v>
      </c>
      <c r="D6131" s="2" t="s">
        <v>6703</v>
      </c>
      <c r="E6131" s="2" t="s">
        <v>6704</v>
      </c>
      <c r="F6131">
        <v>1.6862553327824902E-2</v>
      </c>
      <c r="G6131">
        <v>201904</v>
      </c>
      <c r="H6131" t="s">
        <v>4351</v>
      </c>
    </row>
    <row r="6132" spans="1:8">
      <c r="A6132" s="1" t="s">
        <v>114</v>
      </c>
      <c r="B6132" s="1" t="s">
        <v>8</v>
      </c>
      <c r="C6132">
        <v>158.50465</v>
      </c>
      <c r="D6132" s="2" t="s">
        <v>6703</v>
      </c>
      <c r="E6132" s="2" t="s">
        <v>6704</v>
      </c>
      <c r="F6132">
        <v>6.3089631755282888E-3</v>
      </c>
      <c r="G6132">
        <v>201904</v>
      </c>
      <c r="H6132" t="s">
        <v>4391</v>
      </c>
    </row>
    <row r="6133" spans="1:8">
      <c r="A6133" s="1" t="s">
        <v>115</v>
      </c>
      <c r="B6133" s="1" t="s">
        <v>8</v>
      </c>
      <c r="C6133">
        <v>4.2949999999999999</v>
      </c>
      <c r="D6133" s="2" t="s">
        <v>6703</v>
      </c>
      <c r="E6133" s="2" t="s">
        <v>6704</v>
      </c>
      <c r="F6133">
        <v>0.23282887077997672</v>
      </c>
      <c r="G6133">
        <v>201904</v>
      </c>
      <c r="H6133" t="s">
        <v>4431</v>
      </c>
    </row>
    <row r="6134" spans="1:8">
      <c r="A6134" s="1" t="s">
        <v>116</v>
      </c>
      <c r="B6134" s="1" t="s">
        <v>8</v>
      </c>
      <c r="C6134">
        <v>6931.1983499999997</v>
      </c>
      <c r="D6134" s="2" t="s">
        <v>6703</v>
      </c>
      <c r="E6134" s="2" t="s">
        <v>6704</v>
      </c>
      <c r="F6134">
        <v>1.4427519593347089E-4</v>
      </c>
      <c r="G6134">
        <v>201904</v>
      </c>
      <c r="H6134" t="s">
        <v>4471</v>
      </c>
    </row>
    <row r="6135" spans="1:8">
      <c r="A6135" s="1" t="s">
        <v>117</v>
      </c>
      <c r="B6135" s="1" t="s">
        <v>8</v>
      </c>
      <c r="C6135">
        <v>4.0833500000000003</v>
      </c>
      <c r="D6135" s="2" t="s">
        <v>6703</v>
      </c>
      <c r="E6135" s="2" t="s">
        <v>6704</v>
      </c>
      <c r="F6135">
        <v>0.24489695960424651</v>
      </c>
      <c r="G6135">
        <v>201904</v>
      </c>
      <c r="H6135" t="s">
        <v>4511</v>
      </c>
    </row>
    <row r="6136" spans="1:8">
      <c r="A6136" s="1" t="s">
        <v>118</v>
      </c>
      <c r="B6136" s="1" t="s">
        <v>8</v>
      </c>
      <c r="C6136">
        <v>4.7591000000000001</v>
      </c>
      <c r="D6136" s="2" t="s">
        <v>6703</v>
      </c>
      <c r="E6136" s="2" t="s">
        <v>6704</v>
      </c>
      <c r="F6136">
        <v>0.21012376289634593</v>
      </c>
      <c r="G6136">
        <v>201904</v>
      </c>
      <c r="H6136" t="s">
        <v>4551</v>
      </c>
    </row>
    <row r="6137" spans="1:8">
      <c r="A6137" s="1" t="s">
        <v>119</v>
      </c>
      <c r="B6137" s="1" t="s">
        <v>8</v>
      </c>
      <c r="C6137">
        <v>118.0115</v>
      </c>
      <c r="D6137" s="2" t="s">
        <v>6703</v>
      </c>
      <c r="E6137" s="2" t="s">
        <v>6704</v>
      </c>
      <c r="F6137">
        <v>8.473750439575805E-3</v>
      </c>
      <c r="G6137">
        <v>201904</v>
      </c>
      <c r="H6137" t="s">
        <v>4591</v>
      </c>
    </row>
    <row r="6138" spans="1:8">
      <c r="A6138" s="1" t="s">
        <v>120</v>
      </c>
      <c r="B6138" s="1" t="s">
        <v>8</v>
      </c>
      <c r="C6138">
        <v>73.141099999999994</v>
      </c>
      <c r="D6138" s="2" t="s">
        <v>6703</v>
      </c>
      <c r="E6138" s="2" t="s">
        <v>6704</v>
      </c>
      <c r="F6138">
        <v>1.3672203453325149E-2</v>
      </c>
      <c r="G6138">
        <v>201904</v>
      </c>
      <c r="H6138" t="s">
        <v>4631</v>
      </c>
    </row>
    <row r="6139" spans="1:8">
      <c r="A6139" s="1" t="s">
        <v>121</v>
      </c>
      <c r="B6139" s="1" t="s">
        <v>8</v>
      </c>
      <c r="C6139">
        <v>1004.6541</v>
      </c>
      <c r="D6139" s="2" t="s">
        <v>6703</v>
      </c>
      <c r="E6139" s="2" t="s">
        <v>6704</v>
      </c>
      <c r="F6139">
        <v>9.9536746030300387E-4</v>
      </c>
      <c r="G6139">
        <v>201904</v>
      </c>
      <c r="H6139" t="s">
        <v>4671</v>
      </c>
    </row>
    <row r="6140" spans="1:8">
      <c r="A6140" s="1" t="s">
        <v>122</v>
      </c>
      <c r="B6140" s="1" t="s">
        <v>8</v>
      </c>
      <c r="C6140">
        <v>4.2067500000000004</v>
      </c>
      <c r="D6140" s="2" t="s">
        <v>6703</v>
      </c>
      <c r="E6140" s="2" t="s">
        <v>6704</v>
      </c>
      <c r="F6140">
        <v>0.23771319902537585</v>
      </c>
      <c r="G6140">
        <v>201904</v>
      </c>
      <c r="H6140" t="s">
        <v>4711</v>
      </c>
    </row>
    <row r="6141" spans="1:8">
      <c r="A6141" s="1" t="s">
        <v>123</v>
      </c>
      <c r="B6141" s="1" t="s">
        <v>8</v>
      </c>
      <c r="C6141">
        <v>8.9067600000000002</v>
      </c>
      <c r="D6141" s="2" t="s">
        <v>6703</v>
      </c>
      <c r="E6141" s="2" t="s">
        <v>6704</v>
      </c>
      <c r="F6141">
        <v>0.11227427257498798</v>
      </c>
      <c r="G6141">
        <v>201904</v>
      </c>
      <c r="H6141" t="s">
        <v>4751</v>
      </c>
    </row>
    <row r="6142" spans="1:8">
      <c r="A6142" s="1" t="s">
        <v>124</v>
      </c>
      <c r="B6142" s="1" t="s">
        <v>8</v>
      </c>
      <c r="C6142">
        <v>15.93525</v>
      </c>
      <c r="D6142" s="2" t="s">
        <v>6703</v>
      </c>
      <c r="E6142" s="2" t="s">
        <v>6704</v>
      </c>
      <c r="F6142">
        <v>6.2753957421439896E-2</v>
      </c>
      <c r="G6142">
        <v>201904</v>
      </c>
      <c r="H6142" t="s">
        <v>4791</v>
      </c>
    </row>
    <row r="6143" spans="1:8">
      <c r="A6143" s="1" t="s">
        <v>125</v>
      </c>
      <c r="B6143" s="1" t="s">
        <v>8</v>
      </c>
      <c r="C6143">
        <v>53.864800000000002</v>
      </c>
      <c r="D6143" s="2" t="s">
        <v>6703</v>
      </c>
      <c r="E6143" s="2" t="s">
        <v>6704</v>
      </c>
      <c r="F6143">
        <v>1.8564999777220002E-2</v>
      </c>
      <c r="G6143">
        <v>201904</v>
      </c>
      <c r="H6143" t="s">
        <v>4831</v>
      </c>
    </row>
    <row r="6144" spans="1:8">
      <c r="A6144" s="1" t="s">
        <v>126</v>
      </c>
      <c r="B6144" s="1" t="s">
        <v>8</v>
      </c>
      <c r="C6144">
        <v>10.476000000000001</v>
      </c>
      <c r="D6144" s="2" t="s">
        <v>6703</v>
      </c>
      <c r="E6144" s="2" t="s">
        <v>6704</v>
      </c>
      <c r="F6144">
        <v>9.5456281023291331E-2</v>
      </c>
      <c r="G6144">
        <v>201904</v>
      </c>
      <c r="H6144" t="s">
        <v>4871</v>
      </c>
    </row>
    <row r="6145" spans="1:8">
      <c r="A6145" s="1" t="s">
        <v>127</v>
      </c>
      <c r="B6145" s="1" t="s">
        <v>8</v>
      </c>
      <c r="C6145">
        <v>1.5226999999999999</v>
      </c>
      <c r="D6145" s="2" t="s">
        <v>6703</v>
      </c>
      <c r="E6145" s="2" t="s">
        <v>6704</v>
      </c>
      <c r="F6145">
        <v>0.65672818020621271</v>
      </c>
      <c r="G6145">
        <v>201904</v>
      </c>
      <c r="H6145" t="s">
        <v>4911</v>
      </c>
    </row>
    <row r="6146" spans="1:8">
      <c r="A6146" s="1" t="s">
        <v>128</v>
      </c>
      <c r="B6146" s="1" t="s">
        <v>8</v>
      </c>
      <c r="C6146">
        <v>0.85555000000000003</v>
      </c>
      <c r="D6146" s="2" t="s">
        <v>6703</v>
      </c>
      <c r="E6146" s="2" t="s">
        <v>6704</v>
      </c>
      <c r="F6146">
        <v>1.1688387586932383</v>
      </c>
      <c r="G6146">
        <v>201904</v>
      </c>
      <c r="H6146" t="s">
        <v>4951</v>
      </c>
    </row>
    <row r="6147" spans="1:8">
      <c r="A6147" s="1" t="s">
        <v>129</v>
      </c>
      <c r="B6147" s="1" t="s">
        <v>8</v>
      </c>
      <c r="C6147">
        <v>9731.5589099999997</v>
      </c>
      <c r="D6147" s="2" t="s">
        <v>6703</v>
      </c>
      <c r="E6147" s="2" t="s">
        <v>6704</v>
      </c>
      <c r="F6147">
        <v>1.0275845928162809E-4</v>
      </c>
      <c r="G6147">
        <v>201904</v>
      </c>
      <c r="H6147" t="s">
        <v>4991</v>
      </c>
    </row>
    <row r="6148" spans="1:8">
      <c r="A6148" s="1" t="s">
        <v>130</v>
      </c>
      <c r="B6148" s="1" t="s">
        <v>8</v>
      </c>
      <c r="C6148">
        <v>652.61670000000004</v>
      </c>
      <c r="D6148" s="2" t="s">
        <v>6703</v>
      </c>
      <c r="E6148" s="2" t="s">
        <v>6704</v>
      </c>
      <c r="F6148">
        <v>1.5322929983250504E-3</v>
      </c>
      <c r="G6148">
        <v>201904</v>
      </c>
      <c r="H6148" t="s">
        <v>5031</v>
      </c>
    </row>
    <row r="6149" spans="1:8">
      <c r="A6149" s="1" t="s">
        <v>131</v>
      </c>
      <c r="B6149" s="1" t="s">
        <v>8</v>
      </c>
      <c r="C6149">
        <v>8.3663799999999995</v>
      </c>
      <c r="D6149" s="2" t="s">
        <v>6703</v>
      </c>
      <c r="E6149" s="2" t="s">
        <v>6704</v>
      </c>
      <c r="F6149">
        <v>0.11952600766400762</v>
      </c>
      <c r="G6149">
        <v>201904</v>
      </c>
      <c r="H6149" t="s">
        <v>5071</v>
      </c>
    </row>
    <row r="6150" spans="1:8">
      <c r="A6150" s="1" t="s">
        <v>132</v>
      </c>
      <c r="B6150" s="1" t="s">
        <v>8</v>
      </c>
      <c r="C6150">
        <v>174.87549000000001</v>
      </c>
      <c r="D6150" s="2" t="s">
        <v>6703</v>
      </c>
      <c r="E6150" s="2" t="s">
        <v>6704</v>
      </c>
      <c r="F6150">
        <v>5.7183542416378644E-3</v>
      </c>
      <c r="G6150">
        <v>201904</v>
      </c>
      <c r="H6150" t="s">
        <v>5111</v>
      </c>
    </row>
    <row r="6151" spans="1:8">
      <c r="A6151" s="1" t="s">
        <v>6392</v>
      </c>
      <c r="B6151" s="1" t="s">
        <v>8</v>
      </c>
      <c r="C6151">
        <v>24.5</v>
      </c>
      <c r="D6151" s="2" t="s">
        <v>6703</v>
      </c>
      <c r="E6151" s="2" t="s">
        <v>6704</v>
      </c>
      <c r="F6151">
        <v>4.0816326530612242E-2</v>
      </c>
      <c r="G6151">
        <v>201904</v>
      </c>
      <c r="H6151" t="s">
        <v>6455</v>
      </c>
    </row>
    <row r="6152" spans="1:8">
      <c r="A6152" s="1" t="s">
        <v>134</v>
      </c>
      <c r="B6152" s="1" t="s">
        <v>8</v>
      </c>
      <c r="C6152">
        <v>9.8157499999999995</v>
      </c>
      <c r="D6152" s="2" t="s">
        <v>6703</v>
      </c>
      <c r="E6152" s="2" t="s">
        <v>6704</v>
      </c>
      <c r="F6152">
        <v>0.10187708529658968</v>
      </c>
      <c r="G6152">
        <v>201904</v>
      </c>
      <c r="H6152" t="s">
        <v>5151</v>
      </c>
    </row>
    <row r="6153" spans="1:8">
      <c r="A6153" s="1" t="s">
        <v>135</v>
      </c>
      <c r="B6153" s="1" t="s">
        <v>8</v>
      </c>
      <c r="C6153">
        <v>494.73</v>
      </c>
      <c r="D6153" s="2" t="s">
        <v>6703</v>
      </c>
      <c r="E6153" s="2" t="s">
        <v>6704</v>
      </c>
      <c r="F6153">
        <v>2.0213045499565419E-3</v>
      </c>
      <c r="G6153">
        <v>201904</v>
      </c>
      <c r="H6153" t="s">
        <v>5191</v>
      </c>
    </row>
    <row r="6154" spans="1:8">
      <c r="A6154" s="1" t="s">
        <v>136</v>
      </c>
      <c r="B6154" s="1" t="s">
        <v>8</v>
      </c>
      <c r="C6154">
        <v>16.494199999999999</v>
      </c>
      <c r="D6154" s="2" t="s">
        <v>6703</v>
      </c>
      <c r="E6154" s="2" t="s">
        <v>6704</v>
      </c>
      <c r="F6154">
        <v>6.0627372045931299E-2</v>
      </c>
      <c r="G6154">
        <v>201904</v>
      </c>
      <c r="H6154" t="s">
        <v>5231</v>
      </c>
    </row>
    <row r="6155" spans="1:8">
      <c r="A6155" s="1" t="s">
        <v>137</v>
      </c>
      <c r="B6155" s="1" t="s">
        <v>8</v>
      </c>
      <c r="C6155">
        <v>35.752000000000002</v>
      </c>
      <c r="D6155" s="2" t="s">
        <v>6703</v>
      </c>
      <c r="E6155" s="2" t="s">
        <v>6704</v>
      </c>
      <c r="F6155">
        <v>2.7970463190870438E-2</v>
      </c>
      <c r="G6155">
        <v>201904</v>
      </c>
      <c r="H6155" t="s">
        <v>5271</v>
      </c>
    </row>
    <row r="6156" spans="1:8">
      <c r="A6156" s="1" t="s">
        <v>138</v>
      </c>
      <c r="B6156" s="1" t="s">
        <v>8</v>
      </c>
      <c r="C6156">
        <v>10.58845</v>
      </c>
      <c r="D6156" s="2" t="s">
        <v>6703</v>
      </c>
      <c r="E6156" s="2" t="s">
        <v>6704</v>
      </c>
      <c r="F6156">
        <v>9.4442529359821309E-2</v>
      </c>
      <c r="G6156">
        <v>201904</v>
      </c>
      <c r="H6156" t="s">
        <v>5311</v>
      </c>
    </row>
    <row r="6157" spans="1:8">
      <c r="A6157" s="1" t="s">
        <v>139</v>
      </c>
      <c r="B6157" s="1" t="s">
        <v>8</v>
      </c>
      <c r="C6157">
        <v>3.9262999999999999</v>
      </c>
      <c r="D6157" s="2" t="s">
        <v>6703</v>
      </c>
      <c r="E6157" s="2" t="s">
        <v>6704</v>
      </c>
      <c r="F6157">
        <v>0.25469271324147419</v>
      </c>
      <c r="G6157">
        <v>201904</v>
      </c>
      <c r="H6157" t="s">
        <v>5351</v>
      </c>
    </row>
    <row r="6158" spans="1:8">
      <c r="A6158" s="1" t="s">
        <v>140</v>
      </c>
      <c r="B6158" s="1" t="s">
        <v>8</v>
      </c>
      <c r="C6158">
        <v>3.4550000000000001</v>
      </c>
      <c r="D6158" s="2" t="s">
        <v>6703</v>
      </c>
      <c r="E6158" s="2" t="s">
        <v>6704</v>
      </c>
      <c r="F6158">
        <v>0.28943560057887119</v>
      </c>
      <c r="G6158">
        <v>201904</v>
      </c>
      <c r="H6158" t="s">
        <v>5391</v>
      </c>
    </row>
    <row r="6159" spans="1:8">
      <c r="A6159" s="1" t="s">
        <v>141</v>
      </c>
      <c r="B6159" s="1" t="s">
        <v>8</v>
      </c>
      <c r="C6159">
        <v>2.5150000000000001</v>
      </c>
      <c r="D6159" s="2" t="s">
        <v>6703</v>
      </c>
      <c r="E6159" s="2" t="s">
        <v>6704</v>
      </c>
      <c r="F6159">
        <v>0.39761431411530812</v>
      </c>
      <c r="G6159">
        <v>201904</v>
      </c>
      <c r="H6159" t="s">
        <v>5431</v>
      </c>
    </row>
    <row r="6160" spans="1:8">
      <c r="A6160" s="1" t="s">
        <v>142</v>
      </c>
      <c r="B6160" s="1" t="s">
        <v>8</v>
      </c>
      <c r="C6160">
        <v>6.3407999999999998</v>
      </c>
      <c r="D6160" s="2" t="s">
        <v>6703</v>
      </c>
      <c r="E6160" s="2" t="s">
        <v>6704</v>
      </c>
      <c r="F6160">
        <v>0.15770880645975272</v>
      </c>
      <c r="G6160">
        <v>201904</v>
      </c>
      <c r="H6160" t="s">
        <v>5471</v>
      </c>
    </row>
    <row r="6161" spans="1:8">
      <c r="A6161" s="1" t="s">
        <v>143</v>
      </c>
      <c r="B6161" s="1" t="s">
        <v>8</v>
      </c>
      <c r="C6161">
        <v>7.8039500000000004</v>
      </c>
      <c r="D6161" s="2" t="s">
        <v>6703</v>
      </c>
      <c r="E6161" s="2" t="s">
        <v>6704</v>
      </c>
      <c r="F6161">
        <v>0.12814023667501714</v>
      </c>
      <c r="G6161">
        <v>201904</v>
      </c>
      <c r="H6161" t="s">
        <v>5511</v>
      </c>
    </row>
    <row r="6162" spans="1:8">
      <c r="A6162" s="1" t="s">
        <v>144</v>
      </c>
      <c r="B6162" s="1" t="s">
        <v>8</v>
      </c>
      <c r="C6162">
        <v>34.7074</v>
      </c>
      <c r="D6162" s="2" t="s">
        <v>6703</v>
      </c>
      <c r="E6162" s="2" t="s">
        <v>6704</v>
      </c>
      <c r="F6162">
        <v>2.8812299394365467E-2</v>
      </c>
      <c r="G6162">
        <v>201904</v>
      </c>
      <c r="H6162" t="s">
        <v>5551</v>
      </c>
    </row>
    <row r="6163" spans="1:8">
      <c r="A6163" s="1" t="s">
        <v>145</v>
      </c>
      <c r="B6163" s="1" t="s">
        <v>8</v>
      </c>
      <c r="C6163">
        <v>2589.0832999999998</v>
      </c>
      <c r="D6163" s="2" t="s">
        <v>6703</v>
      </c>
      <c r="E6163" s="2" t="s">
        <v>6704</v>
      </c>
      <c r="F6163">
        <v>3.8623709017010001E-4</v>
      </c>
      <c r="G6163">
        <v>201904</v>
      </c>
      <c r="H6163" t="s">
        <v>5591</v>
      </c>
    </row>
    <row r="6164" spans="1:8">
      <c r="A6164" s="1" t="s">
        <v>146</v>
      </c>
      <c r="B6164" s="1" t="s">
        <v>8</v>
      </c>
      <c r="C6164">
        <v>30.26641</v>
      </c>
      <c r="D6164" s="2" t="s">
        <v>6703</v>
      </c>
      <c r="E6164" s="2" t="s">
        <v>6704</v>
      </c>
      <c r="F6164">
        <v>3.3039927761501942E-2</v>
      </c>
      <c r="G6164">
        <v>201904</v>
      </c>
      <c r="H6164" t="s">
        <v>5631</v>
      </c>
    </row>
    <row r="6165" spans="1:8">
      <c r="A6165" s="1" t="s">
        <v>147</v>
      </c>
      <c r="B6165" s="1" t="s">
        <v>8</v>
      </c>
      <c r="C6165">
        <v>4199.9886399999996</v>
      </c>
      <c r="D6165" s="2" t="s">
        <v>6703</v>
      </c>
      <c r="E6165" s="2" t="s">
        <v>6704</v>
      </c>
      <c r="F6165">
        <v>2.3809588208790968E-4</v>
      </c>
      <c r="G6165">
        <v>201904</v>
      </c>
      <c r="H6165" t="s">
        <v>5671</v>
      </c>
    </row>
    <row r="6166" spans="1:8">
      <c r="A6166" s="1" t="s">
        <v>148</v>
      </c>
      <c r="B6166" s="1" t="s">
        <v>8</v>
      </c>
      <c r="C6166">
        <v>1.1217999999999999</v>
      </c>
      <c r="D6166" s="2" t="s">
        <v>6703</v>
      </c>
      <c r="E6166" s="2" t="s">
        <v>6704</v>
      </c>
      <c r="F6166">
        <v>0.89142449634515963</v>
      </c>
      <c r="G6166">
        <v>201904</v>
      </c>
      <c r="H6166" t="s">
        <v>5711</v>
      </c>
    </row>
    <row r="6167" spans="1:8">
      <c r="A6167" s="1" t="s">
        <v>149</v>
      </c>
      <c r="B6167" s="1" t="s">
        <v>8</v>
      </c>
      <c r="C6167">
        <v>37.588149999999999</v>
      </c>
      <c r="D6167" s="2" t="s">
        <v>6703</v>
      </c>
      <c r="E6167" s="2" t="s">
        <v>6704</v>
      </c>
      <c r="F6167">
        <v>2.6604129226897307E-2</v>
      </c>
      <c r="G6167">
        <v>201904</v>
      </c>
      <c r="H6167" t="s">
        <v>5751</v>
      </c>
    </row>
    <row r="6168" spans="1:8">
      <c r="A6168" s="1" t="s">
        <v>150</v>
      </c>
      <c r="B6168" s="1" t="s">
        <v>8</v>
      </c>
      <c r="C6168">
        <v>9421.9645500000006</v>
      </c>
      <c r="D6168" s="2" t="s">
        <v>6703</v>
      </c>
      <c r="E6168" s="2" t="s">
        <v>6704</v>
      </c>
      <c r="F6168">
        <v>1.0613497797547964E-4</v>
      </c>
      <c r="G6168">
        <v>201904</v>
      </c>
      <c r="H6168" t="s">
        <v>5791</v>
      </c>
    </row>
    <row r="6169" spans="1:8">
      <c r="A6169" s="1" t="s">
        <v>151</v>
      </c>
      <c r="B6169" s="1" t="s">
        <v>8</v>
      </c>
      <c r="C6169">
        <v>369112797.94199997</v>
      </c>
      <c r="D6169" s="2" t="s">
        <v>6703</v>
      </c>
      <c r="E6169" s="2" t="s">
        <v>6704</v>
      </c>
      <c r="F6169">
        <v>2.7091989374942606E-9</v>
      </c>
      <c r="G6169">
        <v>201904</v>
      </c>
      <c r="H6169" t="s">
        <v>5831</v>
      </c>
    </row>
    <row r="6170" spans="1:8">
      <c r="A6170" s="1" t="s">
        <v>6394</v>
      </c>
      <c r="B6170" s="1" t="s">
        <v>8</v>
      </c>
      <c r="C6170">
        <v>3691.1279800000002</v>
      </c>
      <c r="D6170" s="2" t="s">
        <v>6703</v>
      </c>
      <c r="E6170" s="2" t="s">
        <v>6704</v>
      </c>
      <c r="F6170">
        <v>2.7091989370685543E-4</v>
      </c>
      <c r="G6170">
        <v>201904</v>
      </c>
      <c r="H6170" t="s">
        <v>6456</v>
      </c>
    </row>
    <row r="6171" spans="1:8">
      <c r="A6171" s="1" t="s">
        <v>152</v>
      </c>
      <c r="B6171" s="1" t="s">
        <v>8</v>
      </c>
      <c r="C6171">
        <v>26025.759999999998</v>
      </c>
      <c r="D6171" s="2" t="s">
        <v>6703</v>
      </c>
      <c r="E6171" s="2" t="s">
        <v>6704</v>
      </c>
      <c r="F6171">
        <v>3.8423469670049984E-5</v>
      </c>
      <c r="G6171">
        <v>201904</v>
      </c>
      <c r="H6171" t="s">
        <v>5871</v>
      </c>
    </row>
    <row r="6172" spans="1:8">
      <c r="A6172" s="1" t="s">
        <v>153</v>
      </c>
      <c r="B6172" s="1" t="s">
        <v>8</v>
      </c>
      <c r="C6172">
        <v>128.34610000000001</v>
      </c>
      <c r="D6172" s="2" t="s">
        <v>6703</v>
      </c>
      <c r="E6172" s="2" t="s">
        <v>6704</v>
      </c>
      <c r="F6172">
        <v>7.7914326964356531E-3</v>
      </c>
      <c r="G6172">
        <v>201904</v>
      </c>
      <c r="H6172" t="s">
        <v>5911</v>
      </c>
    </row>
    <row r="6173" spans="1:8">
      <c r="A6173" s="1" t="s">
        <v>154</v>
      </c>
      <c r="B6173" s="1" t="s">
        <v>8</v>
      </c>
      <c r="C6173">
        <v>2.9121000000000001</v>
      </c>
      <c r="D6173" s="2" t="s">
        <v>6703</v>
      </c>
      <c r="E6173" s="2" t="s">
        <v>6704</v>
      </c>
      <c r="F6173">
        <v>0.3433948010027128</v>
      </c>
      <c r="G6173">
        <v>201904</v>
      </c>
      <c r="H6173" t="s">
        <v>5951</v>
      </c>
    </row>
    <row r="6174" spans="1:8">
      <c r="A6174" s="1" t="s">
        <v>155</v>
      </c>
      <c r="B6174" s="1" t="s">
        <v>8</v>
      </c>
      <c r="C6174">
        <v>655.95699999999999</v>
      </c>
      <c r="D6174" s="2" t="s">
        <v>6703</v>
      </c>
      <c r="E6174" s="2" t="s">
        <v>6704</v>
      </c>
      <c r="F6174">
        <v>1.5244901723741038E-3</v>
      </c>
      <c r="G6174">
        <v>201904</v>
      </c>
      <c r="H6174" t="s">
        <v>5991</v>
      </c>
    </row>
    <row r="6175" spans="1:8">
      <c r="A6175" s="1" t="s">
        <v>156</v>
      </c>
      <c r="B6175" s="1" t="s">
        <v>8</v>
      </c>
      <c r="C6175">
        <v>3.0288599999999999</v>
      </c>
      <c r="D6175" s="2" t="s">
        <v>6703</v>
      </c>
      <c r="E6175" s="2" t="s">
        <v>6704</v>
      </c>
      <c r="F6175">
        <v>0.33015722086857763</v>
      </c>
      <c r="G6175">
        <v>201904</v>
      </c>
      <c r="H6175" t="s">
        <v>6031</v>
      </c>
    </row>
    <row r="6176" spans="1:8">
      <c r="A6176" s="1" t="s">
        <v>6396</v>
      </c>
      <c r="B6176" s="1" t="s">
        <v>8</v>
      </c>
      <c r="C6176">
        <v>655.95699999999999</v>
      </c>
      <c r="D6176" s="2" t="s">
        <v>6703</v>
      </c>
      <c r="E6176" s="2" t="s">
        <v>6704</v>
      </c>
      <c r="F6176">
        <v>1.5244901723741038E-3</v>
      </c>
      <c r="G6176">
        <v>201904</v>
      </c>
      <c r="H6176" t="s">
        <v>6457</v>
      </c>
    </row>
    <row r="6177" spans="1:8">
      <c r="A6177" s="1" t="s">
        <v>157</v>
      </c>
      <c r="B6177" s="1" t="s">
        <v>8</v>
      </c>
      <c r="C6177">
        <v>119.33199999999999</v>
      </c>
      <c r="D6177" s="2" t="s">
        <v>6703</v>
      </c>
      <c r="E6177" s="2" t="s">
        <v>6704</v>
      </c>
      <c r="F6177">
        <v>8.379981899239098E-3</v>
      </c>
      <c r="G6177">
        <v>201904</v>
      </c>
      <c r="H6177" t="s">
        <v>6071</v>
      </c>
    </row>
    <row r="6178" spans="1:8">
      <c r="A6178" s="1" t="s">
        <v>158</v>
      </c>
      <c r="B6178" s="1" t="s">
        <v>8</v>
      </c>
      <c r="C6178">
        <v>622.41950999999995</v>
      </c>
      <c r="D6178" s="2" t="s">
        <v>6703</v>
      </c>
      <c r="E6178" s="2" t="s">
        <v>6704</v>
      </c>
      <c r="F6178">
        <v>1.606633442451057E-3</v>
      </c>
      <c r="G6178">
        <v>201904</v>
      </c>
      <c r="H6178" t="s">
        <v>6111</v>
      </c>
    </row>
    <row r="6179" spans="1:8">
      <c r="A6179" s="1" t="s">
        <v>159</v>
      </c>
      <c r="B6179" s="1" t="s">
        <v>8</v>
      </c>
      <c r="C6179">
        <v>16.494199999999999</v>
      </c>
      <c r="D6179" s="2" t="s">
        <v>6703</v>
      </c>
      <c r="E6179" s="2" t="s">
        <v>6704</v>
      </c>
      <c r="F6179">
        <v>6.0627372045931299E-2</v>
      </c>
      <c r="G6179">
        <v>201904</v>
      </c>
      <c r="H6179" t="s">
        <v>6151</v>
      </c>
    </row>
    <row r="6180" spans="1:8">
      <c r="A6180" s="1" t="s">
        <v>160</v>
      </c>
      <c r="B6180" s="1" t="s">
        <v>8</v>
      </c>
      <c r="C6180">
        <v>13.61875</v>
      </c>
      <c r="D6180" s="2" t="s">
        <v>6703</v>
      </c>
      <c r="E6180" s="2" t="s">
        <v>6704</v>
      </c>
      <c r="F6180">
        <v>7.3428178063331795E-2</v>
      </c>
      <c r="G6180">
        <v>201904</v>
      </c>
      <c r="H6180" t="s">
        <v>6191</v>
      </c>
    </row>
    <row r="6181" spans="1:8">
      <c r="A6181" s="1" t="s">
        <v>7</v>
      </c>
      <c r="B6181" s="1" t="s">
        <v>8</v>
      </c>
      <c r="C6181">
        <v>4.1001000000000003</v>
      </c>
      <c r="D6181" s="2" t="s">
        <v>6705</v>
      </c>
      <c r="E6181" s="2" t="s">
        <v>6706</v>
      </c>
      <c r="F6181">
        <v>0.24389649032950414</v>
      </c>
      <c r="G6181">
        <v>201905</v>
      </c>
      <c r="H6181" t="s">
        <v>190</v>
      </c>
    </row>
    <row r="6182" spans="1:8">
      <c r="A6182" s="1" t="s">
        <v>9</v>
      </c>
      <c r="B6182" s="1" t="s">
        <v>8</v>
      </c>
      <c r="C6182">
        <v>86.693200000000004</v>
      </c>
      <c r="D6182" s="2" t="s">
        <v>6705</v>
      </c>
      <c r="E6182" s="2" t="s">
        <v>6706</v>
      </c>
      <c r="F6182">
        <v>1.1534930075253884E-2</v>
      </c>
      <c r="G6182">
        <v>201905</v>
      </c>
      <c r="H6182" t="s">
        <v>230</v>
      </c>
    </row>
    <row r="6183" spans="1:8">
      <c r="A6183" s="1" t="s">
        <v>10</v>
      </c>
      <c r="B6183" s="1" t="s">
        <v>8</v>
      </c>
      <c r="C6183">
        <v>123.39</v>
      </c>
      <c r="D6183" s="2" t="s">
        <v>6705</v>
      </c>
      <c r="E6183" s="2" t="s">
        <v>6706</v>
      </c>
      <c r="F6183">
        <v>8.104384471999352E-3</v>
      </c>
      <c r="G6183">
        <v>201905</v>
      </c>
      <c r="H6183" t="s">
        <v>270</v>
      </c>
    </row>
    <row r="6184" spans="1:8">
      <c r="A6184" s="1" t="s">
        <v>11</v>
      </c>
      <c r="B6184" s="1" t="s">
        <v>8</v>
      </c>
      <c r="C6184">
        <v>542</v>
      </c>
      <c r="D6184" s="2" t="s">
        <v>6705</v>
      </c>
      <c r="E6184" s="2" t="s">
        <v>6706</v>
      </c>
      <c r="F6184">
        <v>1.8450184501845018E-3</v>
      </c>
      <c r="G6184">
        <v>201905</v>
      </c>
      <c r="H6184" t="s">
        <v>310</v>
      </c>
    </row>
    <row r="6185" spans="1:8">
      <c r="A6185" s="1" t="s">
        <v>12</v>
      </c>
      <c r="B6185" s="1" t="s">
        <v>8</v>
      </c>
      <c r="C6185">
        <v>1.9958499999999999</v>
      </c>
      <c r="D6185" s="2" t="s">
        <v>6705</v>
      </c>
      <c r="E6185" s="2" t="s">
        <v>6706</v>
      </c>
      <c r="F6185">
        <v>0.50103965728887445</v>
      </c>
      <c r="G6185">
        <v>201905</v>
      </c>
      <c r="H6185" t="s">
        <v>350</v>
      </c>
    </row>
    <row r="6186" spans="1:8">
      <c r="A6186" s="1" t="s">
        <v>13</v>
      </c>
      <c r="B6186" s="1" t="s">
        <v>8</v>
      </c>
      <c r="C6186">
        <v>360.09750000000003</v>
      </c>
      <c r="D6186" s="2" t="s">
        <v>6705</v>
      </c>
      <c r="E6186" s="2" t="s">
        <v>6706</v>
      </c>
      <c r="F6186">
        <v>2.7770256666597238E-3</v>
      </c>
      <c r="G6186">
        <v>201905</v>
      </c>
      <c r="H6186" t="s">
        <v>390</v>
      </c>
    </row>
    <row r="6187" spans="1:8">
      <c r="A6187" s="1" t="s">
        <v>14</v>
      </c>
      <c r="B6187" s="1" t="s">
        <v>8</v>
      </c>
      <c r="C6187">
        <v>49.004249999999999</v>
      </c>
      <c r="D6187" s="2" t="s">
        <v>6705</v>
      </c>
      <c r="E6187" s="2" t="s">
        <v>6706</v>
      </c>
      <c r="F6187">
        <v>2.0406393323028106E-2</v>
      </c>
      <c r="G6187">
        <v>201905</v>
      </c>
      <c r="H6187" t="s">
        <v>430</v>
      </c>
    </row>
    <row r="6188" spans="1:8">
      <c r="A6188" s="1" t="s">
        <v>15</v>
      </c>
      <c r="B6188" s="1" t="s">
        <v>8</v>
      </c>
      <c r="C6188">
        <v>1.5825</v>
      </c>
      <c r="D6188" s="2" t="s">
        <v>6705</v>
      </c>
      <c r="E6188" s="2" t="s">
        <v>6706</v>
      </c>
      <c r="F6188">
        <v>0.63191153238546605</v>
      </c>
      <c r="G6188">
        <v>201905</v>
      </c>
      <c r="H6188" t="s">
        <v>470</v>
      </c>
    </row>
    <row r="6189" spans="1:8">
      <c r="A6189" s="1" t="s">
        <v>16</v>
      </c>
      <c r="B6189" s="1" t="s">
        <v>8</v>
      </c>
      <c r="C6189">
        <v>1.9958499999999999</v>
      </c>
      <c r="D6189" s="2" t="s">
        <v>6705</v>
      </c>
      <c r="E6189" s="2" t="s">
        <v>6706</v>
      </c>
      <c r="F6189">
        <v>0.50103965728887445</v>
      </c>
      <c r="G6189">
        <v>201905</v>
      </c>
      <c r="H6189" t="s">
        <v>510</v>
      </c>
    </row>
    <row r="6190" spans="1:8">
      <c r="A6190" s="1" t="s">
        <v>17</v>
      </c>
      <c r="B6190" s="1" t="s">
        <v>8</v>
      </c>
      <c r="C6190">
        <v>1.8955</v>
      </c>
      <c r="D6190" s="2" t="s">
        <v>6705</v>
      </c>
      <c r="E6190" s="2" t="s">
        <v>6706</v>
      </c>
      <c r="F6190">
        <v>0.52756528620416776</v>
      </c>
      <c r="G6190">
        <v>201905</v>
      </c>
      <c r="H6190" t="s">
        <v>550</v>
      </c>
    </row>
    <row r="6191" spans="1:8">
      <c r="A6191" s="1" t="s">
        <v>18</v>
      </c>
      <c r="B6191" s="1" t="s">
        <v>8</v>
      </c>
      <c r="C6191">
        <v>1.95583</v>
      </c>
      <c r="D6191" s="2" t="s">
        <v>6705</v>
      </c>
      <c r="E6191" s="2" t="s">
        <v>6706</v>
      </c>
      <c r="F6191">
        <v>0.51129188119621849</v>
      </c>
      <c r="G6191">
        <v>201905</v>
      </c>
      <c r="H6191" t="s">
        <v>590</v>
      </c>
    </row>
    <row r="6192" spans="1:8">
      <c r="A6192" s="1" t="s">
        <v>19</v>
      </c>
      <c r="B6192" s="1" t="s">
        <v>8</v>
      </c>
      <c r="C6192">
        <v>2.2419500000000001</v>
      </c>
      <c r="D6192" s="2" t="s">
        <v>6705</v>
      </c>
      <c r="E6192" s="2" t="s">
        <v>6706</v>
      </c>
      <c r="F6192">
        <v>0.44604027743705255</v>
      </c>
      <c r="G6192">
        <v>201905</v>
      </c>
      <c r="H6192" t="s">
        <v>630</v>
      </c>
    </row>
    <row r="6193" spans="1:8">
      <c r="A6193" s="1" t="s">
        <v>20</v>
      </c>
      <c r="B6193" s="1" t="s">
        <v>8</v>
      </c>
      <c r="C6193">
        <v>94.050250000000005</v>
      </c>
      <c r="D6193" s="2" t="s">
        <v>6705</v>
      </c>
      <c r="E6193" s="2" t="s">
        <v>6706</v>
      </c>
      <c r="F6193">
        <v>1.0632613948394607E-2</v>
      </c>
      <c r="G6193">
        <v>201905</v>
      </c>
      <c r="H6193" t="s">
        <v>670</v>
      </c>
    </row>
    <row r="6194" spans="1:8">
      <c r="A6194" s="1" t="s">
        <v>21</v>
      </c>
      <c r="B6194" s="1" t="s">
        <v>8</v>
      </c>
      <c r="C6194">
        <v>1.9558</v>
      </c>
      <c r="D6194" s="2" t="s">
        <v>6705</v>
      </c>
      <c r="E6194" s="2" t="s">
        <v>6706</v>
      </c>
      <c r="F6194">
        <v>0.51129972389814915</v>
      </c>
      <c r="G6194">
        <v>201905</v>
      </c>
      <c r="H6194" t="s">
        <v>710</v>
      </c>
    </row>
    <row r="6195" spans="1:8">
      <c r="A6195" s="1" t="s">
        <v>22</v>
      </c>
      <c r="B6195" s="1" t="s">
        <v>8</v>
      </c>
      <c r="C6195">
        <v>0.41932999999999998</v>
      </c>
      <c r="D6195" s="2" t="s">
        <v>6705</v>
      </c>
      <c r="E6195" s="2" t="s">
        <v>6706</v>
      </c>
      <c r="F6195">
        <v>2.3847566355853385</v>
      </c>
      <c r="G6195">
        <v>201905</v>
      </c>
      <c r="H6195" t="s">
        <v>750</v>
      </c>
    </row>
    <row r="6196" spans="1:8">
      <c r="A6196" s="1" t="s">
        <v>23</v>
      </c>
      <c r="B6196" s="1" t="s">
        <v>8</v>
      </c>
      <c r="C6196">
        <v>2044.615</v>
      </c>
      <c r="D6196" s="2" t="s">
        <v>6705</v>
      </c>
      <c r="E6196" s="2" t="s">
        <v>6706</v>
      </c>
      <c r="F6196">
        <v>4.8908963301159383E-4</v>
      </c>
      <c r="G6196">
        <v>201905</v>
      </c>
      <c r="H6196" t="s">
        <v>790</v>
      </c>
    </row>
    <row r="6197" spans="1:8">
      <c r="A6197" s="1" t="s">
        <v>24</v>
      </c>
      <c r="B6197" s="1" t="s">
        <v>8</v>
      </c>
      <c r="C6197">
        <v>1.115</v>
      </c>
      <c r="D6197" s="2" t="s">
        <v>6705</v>
      </c>
      <c r="E6197" s="2" t="s">
        <v>6706</v>
      </c>
      <c r="F6197">
        <v>0.89686098654708524</v>
      </c>
      <c r="G6197">
        <v>201905</v>
      </c>
      <c r="H6197" t="s">
        <v>830</v>
      </c>
    </row>
    <row r="6198" spans="1:8">
      <c r="A6198" s="1" t="s">
        <v>25</v>
      </c>
      <c r="B6198" s="1" t="s">
        <v>8</v>
      </c>
      <c r="C6198">
        <v>1.5186999999999999</v>
      </c>
      <c r="D6198" s="2" t="s">
        <v>6705</v>
      </c>
      <c r="E6198" s="2" t="s">
        <v>6706</v>
      </c>
      <c r="F6198">
        <v>0.65845789161783108</v>
      </c>
      <c r="G6198">
        <v>201905</v>
      </c>
      <c r="H6198" t="s">
        <v>870</v>
      </c>
    </row>
    <row r="6199" spans="1:8">
      <c r="A6199" s="1" t="s">
        <v>26</v>
      </c>
      <c r="B6199" s="1" t="s">
        <v>8</v>
      </c>
      <c r="C6199">
        <v>7.70465</v>
      </c>
      <c r="D6199" s="2" t="s">
        <v>6705</v>
      </c>
      <c r="E6199" s="2" t="s">
        <v>6706</v>
      </c>
      <c r="F6199">
        <v>0.12979174913850727</v>
      </c>
      <c r="G6199">
        <v>201905</v>
      </c>
      <c r="H6199" t="s">
        <v>910</v>
      </c>
    </row>
    <row r="6200" spans="1:8">
      <c r="A6200" s="1" t="s">
        <v>27</v>
      </c>
      <c r="B6200" s="1" t="s">
        <v>8</v>
      </c>
      <c r="C6200">
        <v>4.3849</v>
      </c>
      <c r="D6200" s="2" t="s">
        <v>6705</v>
      </c>
      <c r="E6200" s="2" t="s">
        <v>6706</v>
      </c>
      <c r="F6200">
        <v>0.22805537184428379</v>
      </c>
      <c r="G6200">
        <v>201905</v>
      </c>
      <c r="H6200" t="s">
        <v>950</v>
      </c>
    </row>
    <row r="6201" spans="1:8">
      <c r="A6201" s="1" t="s">
        <v>28</v>
      </c>
      <c r="B6201" s="1" t="s">
        <v>8</v>
      </c>
      <c r="C6201">
        <v>1.115</v>
      </c>
      <c r="D6201" s="2" t="s">
        <v>6705</v>
      </c>
      <c r="E6201" s="2" t="s">
        <v>6706</v>
      </c>
      <c r="F6201">
        <v>0.89686098654708524</v>
      </c>
      <c r="G6201">
        <v>201905</v>
      </c>
      <c r="H6201" t="s">
        <v>990</v>
      </c>
    </row>
    <row r="6202" spans="1:8">
      <c r="A6202" s="1" t="s">
        <v>29</v>
      </c>
      <c r="B6202" s="1" t="s">
        <v>8</v>
      </c>
      <c r="C6202">
        <v>77.863500000000002</v>
      </c>
      <c r="D6202" s="2" t="s">
        <v>6705</v>
      </c>
      <c r="E6202" s="2" t="s">
        <v>6706</v>
      </c>
      <c r="F6202">
        <v>1.2842988049599619E-2</v>
      </c>
      <c r="G6202">
        <v>201905</v>
      </c>
      <c r="H6202" t="s">
        <v>1030</v>
      </c>
    </row>
    <row r="6203" spans="1:8">
      <c r="A6203" s="1" t="s">
        <v>30</v>
      </c>
      <c r="B6203" s="1" t="s">
        <v>8</v>
      </c>
      <c r="C6203">
        <v>12.004799999999999</v>
      </c>
      <c r="D6203" s="2" t="s">
        <v>6705</v>
      </c>
      <c r="E6203" s="2" t="s">
        <v>6706</v>
      </c>
      <c r="F6203">
        <v>8.3300013328002132E-2</v>
      </c>
      <c r="G6203">
        <v>201905</v>
      </c>
      <c r="H6203" t="s">
        <v>1070</v>
      </c>
    </row>
    <row r="6204" spans="1:8">
      <c r="A6204" s="1" t="s">
        <v>31</v>
      </c>
      <c r="B6204" s="1" t="s">
        <v>8</v>
      </c>
      <c r="C6204">
        <v>2.3515000000000001</v>
      </c>
      <c r="D6204" s="2" t="s">
        <v>6705</v>
      </c>
      <c r="E6204" s="2" t="s">
        <v>6706</v>
      </c>
      <c r="F6204">
        <v>0.42526047203912393</v>
      </c>
      <c r="G6204">
        <v>201905</v>
      </c>
      <c r="H6204" t="s">
        <v>1110</v>
      </c>
    </row>
    <row r="6205" spans="1:8">
      <c r="A6205" s="1" t="s">
        <v>32</v>
      </c>
      <c r="B6205" s="1" t="s">
        <v>8</v>
      </c>
      <c r="C6205">
        <v>2.23</v>
      </c>
      <c r="D6205" s="2" t="s">
        <v>6705</v>
      </c>
      <c r="E6205" s="2" t="s">
        <v>6706</v>
      </c>
      <c r="F6205">
        <v>0.44843049327354262</v>
      </c>
      <c r="G6205">
        <v>201905</v>
      </c>
      <c r="H6205" t="s">
        <v>1150</v>
      </c>
    </row>
    <row r="6206" spans="1:8">
      <c r="A6206" s="1" t="s">
        <v>33</v>
      </c>
      <c r="B6206" s="1" t="s">
        <v>8</v>
      </c>
      <c r="C6206">
        <v>1.5027999999999999</v>
      </c>
      <c r="D6206" s="2" t="s">
        <v>6705</v>
      </c>
      <c r="E6206" s="2" t="s">
        <v>6706</v>
      </c>
      <c r="F6206">
        <v>0.66542454085706682</v>
      </c>
      <c r="G6206">
        <v>201905</v>
      </c>
      <c r="H6206" t="s">
        <v>1190</v>
      </c>
    </row>
    <row r="6207" spans="1:8">
      <c r="A6207" s="1" t="s">
        <v>34</v>
      </c>
      <c r="B6207" s="1" t="s">
        <v>8</v>
      </c>
      <c r="C6207">
        <v>1843.6890000000001</v>
      </c>
      <c r="D6207" s="2" t="s">
        <v>6705</v>
      </c>
      <c r="E6207" s="2" t="s">
        <v>6706</v>
      </c>
      <c r="F6207">
        <v>5.4239082621852168E-4</v>
      </c>
      <c r="G6207">
        <v>201905</v>
      </c>
      <c r="H6207" t="s">
        <v>1230</v>
      </c>
    </row>
    <row r="6208" spans="1:8">
      <c r="A6208" s="1" t="s">
        <v>35</v>
      </c>
      <c r="B6208" s="1" t="s">
        <v>8</v>
      </c>
      <c r="C6208">
        <v>1.1378999999999999</v>
      </c>
      <c r="D6208" s="2" t="s">
        <v>6705</v>
      </c>
      <c r="E6208" s="2" t="s">
        <v>6706</v>
      </c>
      <c r="F6208">
        <v>0.87881184638368937</v>
      </c>
      <c r="G6208">
        <v>201905</v>
      </c>
      <c r="H6208" t="s">
        <v>1270</v>
      </c>
    </row>
    <row r="6209" spans="1:8">
      <c r="A6209" s="1" t="s">
        <v>36</v>
      </c>
      <c r="B6209" s="1" t="s">
        <v>8</v>
      </c>
      <c r="C6209">
        <v>750.20545000000004</v>
      </c>
      <c r="D6209" s="2" t="s">
        <v>6705</v>
      </c>
      <c r="E6209" s="2" t="s">
        <v>6706</v>
      </c>
      <c r="F6209">
        <v>1.3329681889141167E-3</v>
      </c>
      <c r="G6209">
        <v>201905</v>
      </c>
      <c r="H6209" t="s">
        <v>1310</v>
      </c>
    </row>
    <row r="6210" spans="1:8">
      <c r="A6210" s="1" t="s">
        <v>37</v>
      </c>
      <c r="B6210" s="1" t="s">
        <v>8</v>
      </c>
      <c r="C6210">
        <v>7.5067000000000004</v>
      </c>
      <c r="D6210" s="2" t="s">
        <v>6705</v>
      </c>
      <c r="E6210" s="2" t="s">
        <v>6706</v>
      </c>
      <c r="F6210">
        <v>0.13321432853317702</v>
      </c>
      <c r="G6210">
        <v>201905</v>
      </c>
      <c r="H6210" t="s">
        <v>1350</v>
      </c>
    </row>
    <row r="6211" spans="1:8">
      <c r="A6211" s="1" t="s">
        <v>38</v>
      </c>
      <c r="B6211" s="1" t="s">
        <v>8</v>
      </c>
      <c r="C6211">
        <v>3582.7514500000002</v>
      </c>
      <c r="D6211" s="2" t="s">
        <v>6705</v>
      </c>
      <c r="E6211" s="2" t="s">
        <v>6706</v>
      </c>
      <c r="F6211">
        <v>2.7911509183814579E-4</v>
      </c>
      <c r="G6211">
        <v>201905</v>
      </c>
      <c r="H6211" t="s">
        <v>1390</v>
      </c>
    </row>
    <row r="6212" spans="1:8">
      <c r="A6212" s="1" t="s">
        <v>39</v>
      </c>
      <c r="B6212" s="1" t="s">
        <v>8</v>
      </c>
      <c r="C6212">
        <v>671.25788</v>
      </c>
      <c r="D6212" s="2" t="s">
        <v>6705</v>
      </c>
      <c r="E6212" s="2" t="s">
        <v>6706</v>
      </c>
      <c r="F6212">
        <v>1.4897404258405131E-3</v>
      </c>
      <c r="G6212">
        <v>201905</v>
      </c>
      <c r="H6212" t="s">
        <v>1430</v>
      </c>
    </row>
    <row r="6213" spans="1:8">
      <c r="A6213" s="1" t="s">
        <v>40</v>
      </c>
      <c r="B6213" s="1" t="s">
        <v>8</v>
      </c>
      <c r="C6213">
        <v>1.115</v>
      </c>
      <c r="D6213" s="2" t="s">
        <v>6705</v>
      </c>
      <c r="E6213" s="2" t="s">
        <v>6706</v>
      </c>
      <c r="F6213">
        <v>0.89686098654708524</v>
      </c>
      <c r="G6213">
        <v>201905</v>
      </c>
      <c r="H6213" t="s">
        <v>1470</v>
      </c>
    </row>
    <row r="6214" spans="1:8">
      <c r="A6214" s="1" t="s">
        <v>6388</v>
      </c>
      <c r="B6214" s="1" t="s">
        <v>8</v>
      </c>
      <c r="C6214">
        <v>27.317499999999999</v>
      </c>
      <c r="D6214" s="2" t="s">
        <v>6705</v>
      </c>
      <c r="E6214" s="2" t="s">
        <v>6706</v>
      </c>
      <c r="F6214">
        <v>3.6606570879472868E-2</v>
      </c>
      <c r="G6214">
        <v>201905</v>
      </c>
      <c r="H6214" t="s">
        <v>6448</v>
      </c>
    </row>
    <row r="6215" spans="1:8">
      <c r="A6215" s="1" t="s">
        <v>41</v>
      </c>
      <c r="B6215" s="1" t="s">
        <v>8</v>
      </c>
      <c r="C6215">
        <v>110.265</v>
      </c>
      <c r="D6215" s="2" t="s">
        <v>6705</v>
      </c>
      <c r="E6215" s="2" t="s">
        <v>6706</v>
      </c>
      <c r="F6215">
        <v>9.0690608987439355E-3</v>
      </c>
      <c r="G6215">
        <v>201905</v>
      </c>
      <c r="H6215" t="s">
        <v>1510</v>
      </c>
    </row>
    <row r="6216" spans="1:8">
      <c r="A6216" s="1" t="s">
        <v>42</v>
      </c>
      <c r="B6216" s="1" t="s">
        <v>8</v>
      </c>
      <c r="C6216">
        <v>25.681999999999999</v>
      </c>
      <c r="D6216" s="2" t="s">
        <v>6705</v>
      </c>
      <c r="E6216" s="2" t="s">
        <v>6706</v>
      </c>
      <c r="F6216">
        <v>3.8937777431664204E-2</v>
      </c>
      <c r="G6216">
        <v>201905</v>
      </c>
      <c r="H6216" t="s">
        <v>1550</v>
      </c>
    </row>
    <row r="6217" spans="1:8">
      <c r="A6217" s="1" t="s">
        <v>43</v>
      </c>
      <c r="B6217" s="1" t="s">
        <v>8</v>
      </c>
      <c r="C6217">
        <v>198.15780000000001</v>
      </c>
      <c r="D6217" s="2" t="s">
        <v>6705</v>
      </c>
      <c r="E6217" s="2" t="s">
        <v>6706</v>
      </c>
      <c r="F6217">
        <v>5.0464831563531692E-3</v>
      </c>
      <c r="G6217">
        <v>201905</v>
      </c>
      <c r="H6217" t="s">
        <v>1590</v>
      </c>
    </row>
    <row r="6218" spans="1:8">
      <c r="A6218" s="1" t="s">
        <v>44</v>
      </c>
      <c r="B6218" s="1" t="s">
        <v>8</v>
      </c>
      <c r="C6218">
        <v>7.4652000000000003</v>
      </c>
      <c r="D6218" s="2" t="s">
        <v>6705</v>
      </c>
      <c r="E6218" s="2" t="s">
        <v>6706</v>
      </c>
      <c r="F6218">
        <v>0.13395488399507047</v>
      </c>
      <c r="G6218">
        <v>201905</v>
      </c>
      <c r="H6218" t="s">
        <v>1630</v>
      </c>
    </row>
    <row r="6219" spans="1:8">
      <c r="A6219" s="1" t="s">
        <v>45</v>
      </c>
      <c r="B6219" s="1" t="s">
        <v>8</v>
      </c>
      <c r="C6219">
        <v>56.176600000000001</v>
      </c>
      <c r="D6219" s="2" t="s">
        <v>6705</v>
      </c>
      <c r="E6219" s="2" t="s">
        <v>6706</v>
      </c>
      <c r="F6219">
        <v>1.7801006112865499E-2</v>
      </c>
      <c r="G6219">
        <v>201905</v>
      </c>
      <c r="H6219" t="s">
        <v>1670</v>
      </c>
    </row>
    <row r="6220" spans="1:8">
      <c r="A6220" s="1" t="s">
        <v>46</v>
      </c>
      <c r="B6220" s="1" t="s">
        <v>8</v>
      </c>
      <c r="C6220">
        <v>134.11840000000001</v>
      </c>
      <c r="D6220" s="2" t="s">
        <v>6705</v>
      </c>
      <c r="E6220" s="2" t="s">
        <v>6706</v>
      </c>
      <c r="F6220">
        <v>7.4560984920786404E-3</v>
      </c>
      <c r="G6220">
        <v>201905</v>
      </c>
      <c r="H6220" t="s">
        <v>1710</v>
      </c>
    </row>
    <row r="6221" spans="1:8">
      <c r="A6221" s="1" t="s">
        <v>47</v>
      </c>
      <c r="B6221" s="1" t="s">
        <v>8</v>
      </c>
      <c r="C6221">
        <v>19.22045</v>
      </c>
      <c r="D6221" s="2" t="s">
        <v>6705</v>
      </c>
      <c r="E6221" s="2" t="s">
        <v>6706</v>
      </c>
      <c r="F6221">
        <v>5.2027918180895867E-2</v>
      </c>
      <c r="G6221">
        <v>201905</v>
      </c>
      <c r="H6221" t="s">
        <v>1750</v>
      </c>
    </row>
    <row r="6222" spans="1:8">
      <c r="A6222" s="1" t="s">
        <v>48</v>
      </c>
      <c r="B6222" s="1" t="s">
        <v>8</v>
      </c>
      <c r="C6222">
        <v>17.199100000000001</v>
      </c>
      <c r="D6222" s="2" t="s">
        <v>6705</v>
      </c>
      <c r="E6222" s="2" t="s">
        <v>6706</v>
      </c>
      <c r="F6222">
        <v>5.8142577227878196E-2</v>
      </c>
      <c r="G6222">
        <v>201905</v>
      </c>
      <c r="H6222" t="s">
        <v>1790</v>
      </c>
    </row>
    <row r="6223" spans="1:8">
      <c r="A6223" s="1" t="s">
        <v>49</v>
      </c>
      <c r="B6223" s="1" t="s">
        <v>8</v>
      </c>
      <c r="C6223">
        <v>32.393120000000003</v>
      </c>
      <c r="D6223" s="2" t="s">
        <v>6705</v>
      </c>
      <c r="E6223" s="2" t="s">
        <v>6706</v>
      </c>
      <c r="F6223">
        <v>3.0870752801829521E-2</v>
      </c>
      <c r="G6223">
        <v>201905</v>
      </c>
      <c r="H6223" t="s">
        <v>1830</v>
      </c>
    </row>
    <row r="6224" spans="1:8">
      <c r="A6224" s="1" t="s">
        <v>8</v>
      </c>
      <c r="B6224" s="1" t="s">
        <v>8</v>
      </c>
      <c r="C6224">
        <v>1</v>
      </c>
      <c r="D6224" s="2" t="s">
        <v>6705</v>
      </c>
      <c r="E6224" s="2" t="s">
        <v>6706</v>
      </c>
      <c r="F6224">
        <v>1</v>
      </c>
      <c r="G6224">
        <v>201905</v>
      </c>
      <c r="H6224" t="s">
        <v>1870</v>
      </c>
    </row>
    <row r="6225" spans="1:8">
      <c r="A6225" s="1" t="s">
        <v>50</v>
      </c>
      <c r="B6225" s="1" t="s">
        <v>8</v>
      </c>
      <c r="C6225">
        <v>2.39981</v>
      </c>
      <c r="D6225" s="2" t="s">
        <v>6705</v>
      </c>
      <c r="E6225" s="2" t="s">
        <v>6706</v>
      </c>
      <c r="F6225">
        <v>0.41669965538938497</v>
      </c>
      <c r="G6225">
        <v>201905</v>
      </c>
      <c r="H6225" t="s">
        <v>1910</v>
      </c>
    </row>
    <row r="6226" spans="1:8">
      <c r="A6226" s="1" t="s">
        <v>51</v>
      </c>
      <c r="B6226" s="1" t="s">
        <v>8</v>
      </c>
      <c r="C6226">
        <v>0.86339999999999995</v>
      </c>
      <c r="D6226" s="2" t="s">
        <v>6705</v>
      </c>
      <c r="E6226" s="2" t="s">
        <v>6706</v>
      </c>
      <c r="F6226">
        <v>1.1582117211026177</v>
      </c>
      <c r="G6226">
        <v>201905</v>
      </c>
      <c r="H6226" t="s">
        <v>1950</v>
      </c>
    </row>
    <row r="6227" spans="1:8">
      <c r="A6227" s="1" t="s">
        <v>52</v>
      </c>
      <c r="B6227" s="1" t="s">
        <v>8</v>
      </c>
      <c r="C6227">
        <v>0.86339999999999995</v>
      </c>
      <c r="D6227" s="2" t="s">
        <v>6705</v>
      </c>
      <c r="E6227" s="2" t="s">
        <v>6706</v>
      </c>
      <c r="F6227">
        <v>1.1582117211026177</v>
      </c>
      <c r="G6227">
        <v>201905</v>
      </c>
      <c r="H6227" t="s">
        <v>1990</v>
      </c>
    </row>
    <row r="6228" spans="1:8">
      <c r="A6228" s="1" t="s">
        <v>53</v>
      </c>
      <c r="B6228" s="1" t="s">
        <v>8</v>
      </c>
      <c r="C6228">
        <v>3.0066999999999999</v>
      </c>
      <c r="D6228" s="2" t="s">
        <v>6705</v>
      </c>
      <c r="E6228" s="2" t="s">
        <v>6706</v>
      </c>
      <c r="F6228">
        <v>0.33259054777663222</v>
      </c>
      <c r="G6228">
        <v>201905</v>
      </c>
      <c r="H6228" t="s">
        <v>2030</v>
      </c>
    </row>
    <row r="6229" spans="1:8">
      <c r="A6229" s="1" t="s">
        <v>54</v>
      </c>
      <c r="B6229" s="1" t="s">
        <v>8</v>
      </c>
      <c r="C6229">
        <v>5.6683500000000002</v>
      </c>
      <c r="D6229" s="2" t="s">
        <v>6705</v>
      </c>
      <c r="E6229" s="2" t="s">
        <v>6706</v>
      </c>
      <c r="F6229">
        <v>0.17641818165780165</v>
      </c>
      <c r="G6229">
        <v>201905</v>
      </c>
      <c r="H6229" t="s">
        <v>2070</v>
      </c>
    </row>
    <row r="6230" spans="1:8">
      <c r="A6230" s="1" t="s">
        <v>55</v>
      </c>
      <c r="B6230" s="1" t="s">
        <v>8</v>
      </c>
      <c r="C6230">
        <v>0.86339999999999995</v>
      </c>
      <c r="D6230" s="2" t="s">
        <v>6705</v>
      </c>
      <c r="E6230" s="2" t="s">
        <v>6706</v>
      </c>
      <c r="F6230">
        <v>1.1582117211026177</v>
      </c>
      <c r="G6230">
        <v>201905</v>
      </c>
      <c r="H6230" t="s">
        <v>2110</v>
      </c>
    </row>
    <row r="6231" spans="1:8">
      <c r="A6231" s="1" t="s">
        <v>56</v>
      </c>
      <c r="B6231" s="1" t="s">
        <v>8</v>
      </c>
      <c r="C6231">
        <v>56.29</v>
      </c>
      <c r="D6231" s="2" t="s">
        <v>6705</v>
      </c>
      <c r="E6231" s="2" t="s">
        <v>6706</v>
      </c>
      <c r="F6231">
        <v>1.7765144785930005E-2</v>
      </c>
      <c r="G6231">
        <v>201905</v>
      </c>
      <c r="H6231" t="s">
        <v>2150</v>
      </c>
    </row>
    <row r="6232" spans="1:8">
      <c r="A6232" s="1" t="s">
        <v>57</v>
      </c>
      <c r="B6232" s="1" t="s">
        <v>8</v>
      </c>
      <c r="C6232">
        <v>10232.769</v>
      </c>
      <c r="D6232" s="2" t="s">
        <v>6705</v>
      </c>
      <c r="E6232" s="2" t="s">
        <v>6706</v>
      </c>
      <c r="F6232">
        <v>9.7725258920630382E-5</v>
      </c>
      <c r="G6232">
        <v>201905</v>
      </c>
      <c r="H6232" t="s">
        <v>2190</v>
      </c>
    </row>
    <row r="6233" spans="1:8">
      <c r="A6233" s="1" t="s">
        <v>58</v>
      </c>
      <c r="B6233" s="1" t="s">
        <v>8</v>
      </c>
      <c r="C6233">
        <v>8.52318</v>
      </c>
      <c r="D6233" s="2" t="s">
        <v>6705</v>
      </c>
      <c r="E6233" s="2" t="s">
        <v>6706</v>
      </c>
      <c r="F6233">
        <v>0.11732710091773259</v>
      </c>
      <c r="G6233">
        <v>201905</v>
      </c>
      <c r="H6233" t="s">
        <v>2230</v>
      </c>
    </row>
    <row r="6234" spans="1:8">
      <c r="A6234" s="1" t="s">
        <v>59</v>
      </c>
      <c r="B6234" s="1" t="s">
        <v>8</v>
      </c>
      <c r="C6234">
        <v>232.755</v>
      </c>
      <c r="D6234" s="2" t="s">
        <v>6705</v>
      </c>
      <c r="E6234" s="2" t="s">
        <v>6706</v>
      </c>
      <c r="F6234">
        <v>4.2963631286116301E-3</v>
      </c>
      <c r="G6234">
        <v>201905</v>
      </c>
      <c r="H6234" t="s">
        <v>2270</v>
      </c>
    </row>
    <row r="6235" spans="1:8">
      <c r="A6235" s="1" t="s">
        <v>60</v>
      </c>
      <c r="B6235" s="1" t="s">
        <v>8</v>
      </c>
      <c r="C6235">
        <v>8.7460000000000004</v>
      </c>
      <c r="D6235" s="2" t="s">
        <v>6705</v>
      </c>
      <c r="E6235" s="2" t="s">
        <v>6706</v>
      </c>
      <c r="F6235">
        <v>0.1143379830779785</v>
      </c>
      <c r="G6235">
        <v>201905</v>
      </c>
      <c r="H6235" t="s">
        <v>2310</v>
      </c>
    </row>
    <row r="6236" spans="1:8">
      <c r="A6236" s="1" t="s">
        <v>61</v>
      </c>
      <c r="B6236" s="1" t="s">
        <v>8</v>
      </c>
      <c r="C6236">
        <v>27.252939999999999</v>
      </c>
      <c r="D6236" s="2" t="s">
        <v>6705</v>
      </c>
      <c r="E6236" s="2" t="s">
        <v>6706</v>
      </c>
      <c r="F6236">
        <v>3.6693288870852103E-2</v>
      </c>
      <c r="G6236">
        <v>201905</v>
      </c>
      <c r="H6236" t="s">
        <v>2350</v>
      </c>
    </row>
    <row r="6237" spans="1:8">
      <c r="A6237" s="1" t="s">
        <v>62</v>
      </c>
      <c r="B6237" s="1" t="s">
        <v>8</v>
      </c>
      <c r="C6237">
        <v>7.4173</v>
      </c>
      <c r="D6237" s="2" t="s">
        <v>6705</v>
      </c>
      <c r="E6237" s="2" t="s">
        <v>6706</v>
      </c>
      <c r="F6237">
        <v>0.13481994795950009</v>
      </c>
      <c r="G6237">
        <v>201905</v>
      </c>
      <c r="H6237" t="s">
        <v>2390</v>
      </c>
    </row>
    <row r="6238" spans="1:8">
      <c r="A6238" s="1" t="s">
        <v>63</v>
      </c>
      <c r="B6238" s="1" t="s">
        <v>8</v>
      </c>
      <c r="C6238">
        <v>95.198030000000003</v>
      </c>
      <c r="D6238" s="2" t="s">
        <v>6705</v>
      </c>
      <c r="E6238" s="2" t="s">
        <v>6706</v>
      </c>
      <c r="F6238">
        <v>1.0504419051528692E-2</v>
      </c>
      <c r="G6238">
        <v>201905</v>
      </c>
      <c r="H6238" t="s">
        <v>2430</v>
      </c>
    </row>
    <row r="6239" spans="1:8">
      <c r="A6239" s="1" t="s">
        <v>64</v>
      </c>
      <c r="B6239" s="1" t="s">
        <v>8</v>
      </c>
      <c r="C6239">
        <v>322.64</v>
      </c>
      <c r="D6239" s="2" t="s">
        <v>6705</v>
      </c>
      <c r="E6239" s="2" t="s">
        <v>6706</v>
      </c>
      <c r="F6239">
        <v>3.0994297049342923E-3</v>
      </c>
      <c r="G6239">
        <v>201905</v>
      </c>
      <c r="H6239" t="s">
        <v>2470</v>
      </c>
    </row>
    <row r="6240" spans="1:8">
      <c r="A6240" s="1" t="s">
        <v>65</v>
      </c>
      <c r="B6240" s="1" t="s">
        <v>8</v>
      </c>
      <c r="C6240">
        <v>15833</v>
      </c>
      <c r="D6240" s="2" t="s">
        <v>6705</v>
      </c>
      <c r="E6240" s="2" t="s">
        <v>6706</v>
      </c>
      <c r="F6240">
        <v>6.3159224404724305E-5</v>
      </c>
      <c r="G6240">
        <v>201905</v>
      </c>
      <c r="H6240" t="s">
        <v>2510</v>
      </c>
    </row>
    <row r="6241" spans="1:8">
      <c r="A6241" s="1" t="s">
        <v>66</v>
      </c>
      <c r="B6241" s="1" t="s">
        <v>8</v>
      </c>
      <c r="C6241">
        <v>4.0355999999999996</v>
      </c>
      <c r="D6241" s="2" t="s">
        <v>6705</v>
      </c>
      <c r="E6241" s="2" t="s">
        <v>6706</v>
      </c>
      <c r="F6241">
        <v>0.24779462781246905</v>
      </c>
      <c r="G6241">
        <v>201905</v>
      </c>
      <c r="H6241" t="s">
        <v>2550</v>
      </c>
    </row>
    <row r="6242" spans="1:8">
      <c r="A6242" s="1" t="s">
        <v>67</v>
      </c>
      <c r="B6242" s="1" t="s">
        <v>8</v>
      </c>
      <c r="C6242">
        <v>77.863500000000002</v>
      </c>
      <c r="D6242" s="2" t="s">
        <v>6705</v>
      </c>
      <c r="E6242" s="2" t="s">
        <v>6706</v>
      </c>
      <c r="F6242">
        <v>1.2842988049599619E-2</v>
      </c>
      <c r="G6242">
        <v>201905</v>
      </c>
      <c r="H6242" t="s">
        <v>2590</v>
      </c>
    </row>
    <row r="6243" spans="1:8">
      <c r="A6243" s="1" t="s">
        <v>68</v>
      </c>
      <c r="B6243" s="1" t="s">
        <v>8</v>
      </c>
      <c r="C6243">
        <v>1326.85</v>
      </c>
      <c r="D6243" s="2" t="s">
        <v>6705</v>
      </c>
      <c r="E6243" s="2" t="s">
        <v>6706</v>
      </c>
      <c r="F6243">
        <v>7.5366469457738262E-4</v>
      </c>
      <c r="G6243">
        <v>201905</v>
      </c>
      <c r="H6243" t="s">
        <v>2630</v>
      </c>
    </row>
    <row r="6244" spans="1:8">
      <c r="A6244" s="1" t="s">
        <v>69</v>
      </c>
      <c r="B6244" s="1" t="s">
        <v>8</v>
      </c>
      <c r="C6244">
        <v>46830</v>
      </c>
      <c r="D6244" s="2" t="s">
        <v>6705</v>
      </c>
      <c r="E6244" s="2" t="s">
        <v>6706</v>
      </c>
      <c r="F6244">
        <v>2.1353833013025838E-5</v>
      </c>
      <c r="G6244">
        <v>201905</v>
      </c>
      <c r="H6244" t="s">
        <v>2670</v>
      </c>
    </row>
    <row r="6245" spans="1:8">
      <c r="A6245" s="1" t="s">
        <v>70</v>
      </c>
      <c r="B6245" s="1" t="s">
        <v>8</v>
      </c>
      <c r="C6245">
        <v>136.19999999999999</v>
      </c>
      <c r="D6245" s="2" t="s">
        <v>6705</v>
      </c>
      <c r="E6245" s="2" t="s">
        <v>6706</v>
      </c>
      <c r="F6245">
        <v>7.3421439060205587E-3</v>
      </c>
      <c r="G6245">
        <v>201905</v>
      </c>
      <c r="H6245" t="s">
        <v>2710</v>
      </c>
    </row>
    <row r="6246" spans="1:8">
      <c r="A6246" s="1" t="s">
        <v>71</v>
      </c>
      <c r="B6246" s="1" t="s">
        <v>8</v>
      </c>
      <c r="C6246">
        <v>145.28565</v>
      </c>
      <c r="D6246" s="2" t="s">
        <v>6705</v>
      </c>
      <c r="E6246" s="2" t="s">
        <v>6706</v>
      </c>
      <c r="F6246">
        <v>6.8829922294459224E-3</v>
      </c>
      <c r="G6246">
        <v>201905</v>
      </c>
      <c r="H6246" t="s">
        <v>2750</v>
      </c>
    </row>
    <row r="6247" spans="1:8">
      <c r="A6247" s="1" t="s">
        <v>72</v>
      </c>
      <c r="B6247" s="1" t="s">
        <v>8</v>
      </c>
      <c r="C6247">
        <v>0.79054000000000002</v>
      </c>
      <c r="D6247" s="2" t="s">
        <v>6705</v>
      </c>
      <c r="E6247" s="2" t="s">
        <v>6706</v>
      </c>
      <c r="F6247">
        <v>1.2649581298859007</v>
      </c>
      <c r="G6247">
        <v>201905</v>
      </c>
      <c r="H6247" t="s">
        <v>2790</v>
      </c>
    </row>
    <row r="6248" spans="1:8">
      <c r="A6248" s="1" t="s">
        <v>73</v>
      </c>
      <c r="B6248" s="1" t="s">
        <v>8</v>
      </c>
      <c r="C6248">
        <v>124.64</v>
      </c>
      <c r="D6248" s="2" t="s">
        <v>6705</v>
      </c>
      <c r="E6248" s="2" t="s">
        <v>6706</v>
      </c>
      <c r="F6248">
        <v>8.0231065468549419E-3</v>
      </c>
      <c r="G6248">
        <v>201905</v>
      </c>
      <c r="H6248" t="s">
        <v>2830</v>
      </c>
    </row>
    <row r="6249" spans="1:8">
      <c r="A6249" s="1" t="s">
        <v>74</v>
      </c>
      <c r="B6249" s="1" t="s">
        <v>8</v>
      </c>
      <c r="C6249">
        <v>113.08165</v>
      </c>
      <c r="D6249" s="2" t="s">
        <v>6705</v>
      </c>
      <c r="E6249" s="2" t="s">
        <v>6706</v>
      </c>
      <c r="F6249">
        <v>8.8431677464911422E-3</v>
      </c>
      <c r="G6249">
        <v>201905</v>
      </c>
      <c r="H6249" t="s">
        <v>2870</v>
      </c>
    </row>
    <row r="6250" spans="1:8">
      <c r="A6250" s="1" t="s">
        <v>75</v>
      </c>
      <c r="B6250" s="1" t="s">
        <v>8</v>
      </c>
      <c r="C6250">
        <v>77.882750000000001</v>
      </c>
      <c r="D6250" s="2" t="s">
        <v>6705</v>
      </c>
      <c r="E6250" s="2" t="s">
        <v>6706</v>
      </c>
      <c r="F6250">
        <v>1.2839813694303296E-2</v>
      </c>
      <c r="G6250">
        <v>201905</v>
      </c>
      <c r="H6250" t="s">
        <v>2910</v>
      </c>
    </row>
    <row r="6251" spans="1:8">
      <c r="A6251" s="1" t="s">
        <v>76</v>
      </c>
      <c r="B6251" s="1" t="s">
        <v>8</v>
      </c>
      <c r="C6251">
        <v>4535.5</v>
      </c>
      <c r="D6251" s="2" t="s">
        <v>6705</v>
      </c>
      <c r="E6251" s="2" t="s">
        <v>6706</v>
      </c>
      <c r="F6251">
        <v>2.2048285745783266E-4</v>
      </c>
      <c r="G6251">
        <v>201905</v>
      </c>
      <c r="H6251" t="s">
        <v>2950</v>
      </c>
    </row>
    <row r="6252" spans="1:8">
      <c r="A6252" s="1" t="s">
        <v>77</v>
      </c>
      <c r="B6252" s="1" t="s">
        <v>8</v>
      </c>
      <c r="C6252">
        <v>491.96775000000002</v>
      </c>
      <c r="D6252" s="2" t="s">
        <v>6705</v>
      </c>
      <c r="E6252" s="2" t="s">
        <v>6706</v>
      </c>
      <c r="F6252">
        <v>2.0326535631654714E-3</v>
      </c>
      <c r="G6252">
        <v>201905</v>
      </c>
      <c r="H6252" t="s">
        <v>2990</v>
      </c>
    </row>
    <row r="6253" spans="1:8">
      <c r="A6253" s="1" t="s">
        <v>79</v>
      </c>
      <c r="B6253" s="1" t="s">
        <v>8</v>
      </c>
      <c r="C6253">
        <v>1294</v>
      </c>
      <c r="D6253" s="2" t="s">
        <v>6705</v>
      </c>
      <c r="E6253" s="2" t="s">
        <v>6706</v>
      </c>
      <c r="F6253">
        <v>7.7279752704791343E-4</v>
      </c>
      <c r="G6253">
        <v>201905</v>
      </c>
      <c r="H6253" t="s">
        <v>3030</v>
      </c>
    </row>
    <row r="6254" spans="1:8">
      <c r="A6254" s="1" t="s">
        <v>80</v>
      </c>
      <c r="B6254" s="1" t="s">
        <v>8</v>
      </c>
      <c r="C6254">
        <v>0.33945999999999998</v>
      </c>
      <c r="D6254" s="2" t="s">
        <v>6705</v>
      </c>
      <c r="E6254" s="2" t="s">
        <v>6706</v>
      </c>
      <c r="F6254">
        <v>2.9458551817592649</v>
      </c>
      <c r="G6254">
        <v>201905</v>
      </c>
      <c r="H6254" t="s">
        <v>3070</v>
      </c>
    </row>
    <row r="6255" spans="1:8">
      <c r="A6255" s="1" t="s">
        <v>81</v>
      </c>
      <c r="B6255" s="1" t="s">
        <v>8</v>
      </c>
      <c r="C6255">
        <v>0.9143</v>
      </c>
      <c r="D6255" s="2" t="s">
        <v>6705</v>
      </c>
      <c r="E6255" s="2" t="s">
        <v>6706</v>
      </c>
      <c r="F6255">
        <v>1.0937329104232747</v>
      </c>
      <c r="G6255">
        <v>201905</v>
      </c>
      <c r="H6255" t="s">
        <v>3110</v>
      </c>
    </row>
    <row r="6256" spans="1:8">
      <c r="A6256" s="1" t="s">
        <v>82</v>
      </c>
      <c r="B6256" s="1" t="s">
        <v>8</v>
      </c>
      <c r="C6256">
        <v>422.97</v>
      </c>
      <c r="D6256" s="2" t="s">
        <v>6705</v>
      </c>
      <c r="E6256" s="2" t="s">
        <v>6706</v>
      </c>
      <c r="F6256">
        <v>2.3642338700144215E-3</v>
      </c>
      <c r="G6256">
        <v>201905</v>
      </c>
      <c r="H6256" t="s">
        <v>3150</v>
      </c>
    </row>
    <row r="6257" spans="1:8">
      <c r="A6257" s="1" t="s">
        <v>83</v>
      </c>
      <c r="B6257" s="1" t="s">
        <v>8</v>
      </c>
      <c r="C6257">
        <v>9610.5</v>
      </c>
      <c r="D6257" s="2" t="s">
        <v>6705</v>
      </c>
      <c r="E6257" s="2" t="s">
        <v>6706</v>
      </c>
      <c r="F6257">
        <v>1.0405285885229697E-4</v>
      </c>
      <c r="G6257">
        <v>201905</v>
      </c>
      <c r="H6257" t="s">
        <v>3190</v>
      </c>
    </row>
    <row r="6258" spans="1:8">
      <c r="A6258" s="1" t="s">
        <v>84</v>
      </c>
      <c r="B6258" s="1" t="s">
        <v>8</v>
      </c>
      <c r="C6258">
        <v>1680.8625</v>
      </c>
      <c r="D6258" s="2" t="s">
        <v>6705</v>
      </c>
      <c r="E6258" s="2" t="s">
        <v>6706</v>
      </c>
      <c r="F6258">
        <v>5.9493266105942633E-4</v>
      </c>
      <c r="G6258">
        <v>201905</v>
      </c>
      <c r="H6258" t="s">
        <v>3230</v>
      </c>
    </row>
    <row r="6259" spans="1:8">
      <c r="A6259" s="1" t="s">
        <v>85</v>
      </c>
      <c r="B6259" s="1" t="s">
        <v>8</v>
      </c>
      <c r="C6259">
        <v>195.04325</v>
      </c>
      <c r="D6259" s="2" t="s">
        <v>6705</v>
      </c>
      <c r="E6259" s="2" t="s">
        <v>6706</v>
      </c>
      <c r="F6259">
        <v>5.127067970821856E-3</v>
      </c>
      <c r="G6259">
        <v>201905</v>
      </c>
      <c r="H6259" t="s">
        <v>3270</v>
      </c>
    </row>
    <row r="6260" spans="1:8">
      <c r="A6260" s="1" t="s">
        <v>86</v>
      </c>
      <c r="B6260" s="1" t="s">
        <v>8</v>
      </c>
      <c r="C6260">
        <v>188.33939000000001</v>
      </c>
      <c r="D6260" s="2" t="s">
        <v>6705</v>
      </c>
      <c r="E6260" s="2" t="s">
        <v>6706</v>
      </c>
      <c r="F6260">
        <v>5.3095637614627503E-3</v>
      </c>
      <c r="G6260">
        <v>201905</v>
      </c>
      <c r="H6260" t="s">
        <v>3310</v>
      </c>
    </row>
    <row r="6261" spans="1:8">
      <c r="A6261" s="1" t="s">
        <v>87</v>
      </c>
      <c r="B6261" s="1" t="s">
        <v>8</v>
      </c>
      <c r="C6261">
        <v>15.9947</v>
      </c>
      <c r="D6261" s="2" t="s">
        <v>6705</v>
      </c>
      <c r="E6261" s="2" t="s">
        <v>6706</v>
      </c>
      <c r="F6261">
        <v>6.2520709985182596E-2</v>
      </c>
      <c r="G6261">
        <v>201905</v>
      </c>
      <c r="H6261" t="s">
        <v>3350</v>
      </c>
    </row>
    <row r="6262" spans="1:8">
      <c r="A6262" s="1" t="s">
        <v>88</v>
      </c>
      <c r="B6262" s="1" t="s">
        <v>8</v>
      </c>
      <c r="C6262">
        <v>1.5595000000000001</v>
      </c>
      <c r="D6262" s="2" t="s">
        <v>6705</v>
      </c>
      <c r="E6262" s="2" t="s">
        <v>6706</v>
      </c>
      <c r="F6262">
        <v>0.64123116383456236</v>
      </c>
      <c r="G6262">
        <v>201905</v>
      </c>
      <c r="H6262" t="s">
        <v>3390</v>
      </c>
    </row>
    <row r="6263" spans="1:8">
      <c r="A6263" s="1" t="s">
        <v>89</v>
      </c>
      <c r="B6263" s="1" t="s">
        <v>8</v>
      </c>
      <c r="C6263">
        <v>10.7699</v>
      </c>
      <c r="D6263" s="2" t="s">
        <v>6705</v>
      </c>
      <c r="E6263" s="2" t="s">
        <v>6706</v>
      </c>
      <c r="F6263">
        <v>9.2851372807546961E-2</v>
      </c>
      <c r="G6263">
        <v>201905</v>
      </c>
      <c r="H6263" t="s">
        <v>3430</v>
      </c>
    </row>
    <row r="6264" spans="1:8">
      <c r="A6264" s="1" t="s">
        <v>90</v>
      </c>
      <c r="B6264" s="1" t="s">
        <v>8</v>
      </c>
      <c r="C6264">
        <v>19.918099999999999</v>
      </c>
      <c r="D6264" s="2" t="s">
        <v>6705</v>
      </c>
      <c r="E6264" s="2" t="s">
        <v>6706</v>
      </c>
      <c r="F6264">
        <v>5.0205591898825695E-2</v>
      </c>
      <c r="G6264">
        <v>201905</v>
      </c>
      <c r="H6264" t="s">
        <v>3470</v>
      </c>
    </row>
    <row r="6265" spans="1:8">
      <c r="A6265" s="1" t="s">
        <v>91</v>
      </c>
      <c r="B6265" s="1" t="s">
        <v>8</v>
      </c>
      <c r="C6265">
        <v>4009.47</v>
      </c>
      <c r="D6265" s="2" t="s">
        <v>6705</v>
      </c>
      <c r="E6265" s="2" t="s">
        <v>6706</v>
      </c>
      <c r="F6265">
        <v>2.4940952295440544E-4</v>
      </c>
      <c r="G6265">
        <v>201905</v>
      </c>
      <c r="H6265" t="s">
        <v>3510</v>
      </c>
    </row>
    <row r="6266" spans="1:8">
      <c r="A6266" s="1" t="s">
        <v>92</v>
      </c>
      <c r="B6266" s="1" t="s">
        <v>8</v>
      </c>
      <c r="C6266">
        <v>61.489800000000002</v>
      </c>
      <c r="D6266" s="2" t="s">
        <v>6705</v>
      </c>
      <c r="E6266" s="2" t="s">
        <v>6706</v>
      </c>
      <c r="F6266">
        <v>1.6262859856431472E-2</v>
      </c>
      <c r="G6266">
        <v>201905</v>
      </c>
      <c r="H6266" t="s">
        <v>3550</v>
      </c>
    </row>
    <row r="6267" spans="1:8">
      <c r="A6267" s="1" t="s">
        <v>93</v>
      </c>
      <c r="B6267" s="1" t="s">
        <v>8</v>
      </c>
      <c r="C6267">
        <v>1699.26</v>
      </c>
      <c r="D6267" s="2" t="s">
        <v>6705</v>
      </c>
      <c r="E6267" s="2" t="s">
        <v>6706</v>
      </c>
      <c r="F6267">
        <v>5.8849146098890104E-4</v>
      </c>
      <c r="G6267">
        <v>201905</v>
      </c>
      <c r="H6267" t="s">
        <v>3590</v>
      </c>
    </row>
    <row r="6268" spans="1:8">
      <c r="A6268" s="1" t="s">
        <v>94</v>
      </c>
      <c r="B6268" s="1" t="s">
        <v>8</v>
      </c>
      <c r="C6268">
        <v>2943.0536499999998</v>
      </c>
      <c r="D6268" s="2" t="s">
        <v>6705</v>
      </c>
      <c r="E6268" s="2" t="s">
        <v>6706</v>
      </c>
      <c r="F6268">
        <v>3.3978313647119553E-4</v>
      </c>
      <c r="G6268">
        <v>201905</v>
      </c>
      <c r="H6268" t="s">
        <v>3630</v>
      </c>
    </row>
    <row r="6269" spans="1:8">
      <c r="A6269" s="1" t="s">
        <v>95</v>
      </c>
      <c r="B6269" s="1" t="s">
        <v>8</v>
      </c>
      <c r="C6269">
        <v>9.0088699999999999</v>
      </c>
      <c r="D6269" s="2" t="s">
        <v>6705</v>
      </c>
      <c r="E6269" s="2" t="s">
        <v>6706</v>
      </c>
      <c r="F6269">
        <v>0.11100171275642784</v>
      </c>
      <c r="G6269">
        <v>201905</v>
      </c>
      <c r="H6269" t="s">
        <v>3670</v>
      </c>
    </row>
    <row r="6270" spans="1:8">
      <c r="A6270" s="1" t="s">
        <v>6390</v>
      </c>
      <c r="B6270" s="1" t="s">
        <v>8</v>
      </c>
      <c r="C6270">
        <v>40.795000000000002</v>
      </c>
      <c r="D6270" s="2" t="s">
        <v>6705</v>
      </c>
      <c r="E6270" s="2" t="s">
        <v>6706</v>
      </c>
      <c r="F6270">
        <v>2.4512807942149772E-2</v>
      </c>
      <c r="G6270">
        <v>201905</v>
      </c>
      <c r="H6270" t="s">
        <v>6449</v>
      </c>
    </row>
    <row r="6271" spans="1:8">
      <c r="A6271" s="1" t="s">
        <v>97</v>
      </c>
      <c r="B6271" s="1" t="s">
        <v>8</v>
      </c>
      <c r="C6271">
        <v>39.076599999999999</v>
      </c>
      <c r="D6271" s="2" t="s">
        <v>6705</v>
      </c>
      <c r="E6271" s="2" t="s">
        <v>6706</v>
      </c>
      <c r="F6271">
        <v>2.5590762758274772E-2</v>
      </c>
      <c r="G6271">
        <v>201905</v>
      </c>
      <c r="H6271" t="s">
        <v>3710</v>
      </c>
    </row>
    <row r="6272" spans="1:8">
      <c r="A6272" s="1" t="s">
        <v>98</v>
      </c>
      <c r="B6272" s="1" t="s">
        <v>8</v>
      </c>
      <c r="C6272">
        <v>17.170999999999999</v>
      </c>
      <c r="D6272" s="2" t="s">
        <v>6705</v>
      </c>
      <c r="E6272" s="2" t="s">
        <v>6706</v>
      </c>
      <c r="F6272">
        <v>5.8237726399161381E-2</v>
      </c>
      <c r="G6272">
        <v>201905</v>
      </c>
      <c r="H6272" t="s">
        <v>3750</v>
      </c>
    </row>
    <row r="6273" spans="1:8">
      <c r="A6273" s="1" t="s">
        <v>99</v>
      </c>
      <c r="B6273" s="1" t="s">
        <v>8</v>
      </c>
      <c r="C6273">
        <v>819.92819999999995</v>
      </c>
      <c r="D6273" s="2" t="s">
        <v>6705</v>
      </c>
      <c r="E6273" s="2" t="s">
        <v>6706</v>
      </c>
      <c r="F6273">
        <v>1.2196189861502509E-3</v>
      </c>
      <c r="G6273">
        <v>201905</v>
      </c>
      <c r="H6273" t="s">
        <v>3790</v>
      </c>
    </row>
    <row r="6274" spans="1:8">
      <c r="A6274" s="1" t="s">
        <v>100</v>
      </c>
      <c r="B6274" s="1" t="s">
        <v>8</v>
      </c>
      <c r="C6274">
        <v>21.1267</v>
      </c>
      <c r="D6274" s="2" t="s">
        <v>6705</v>
      </c>
      <c r="E6274" s="2" t="s">
        <v>6706</v>
      </c>
      <c r="F6274">
        <v>4.7333469022611201E-2</v>
      </c>
      <c r="G6274">
        <v>201905</v>
      </c>
      <c r="H6274" t="s">
        <v>3830</v>
      </c>
    </row>
    <row r="6275" spans="1:8">
      <c r="A6275" s="1" t="s">
        <v>101</v>
      </c>
      <c r="B6275" s="1" t="s">
        <v>8</v>
      </c>
      <c r="C6275">
        <v>4.6089000000000002</v>
      </c>
      <c r="D6275" s="2" t="s">
        <v>6705</v>
      </c>
      <c r="E6275" s="2" t="s">
        <v>6706</v>
      </c>
      <c r="F6275">
        <v>0.21697151164052159</v>
      </c>
      <c r="G6275">
        <v>201905</v>
      </c>
      <c r="H6275" t="s">
        <v>3870</v>
      </c>
    </row>
    <row r="6276" spans="1:8">
      <c r="A6276" s="1" t="s">
        <v>102</v>
      </c>
      <c r="B6276" s="1" t="s">
        <v>8</v>
      </c>
      <c r="C6276">
        <v>71.81</v>
      </c>
      <c r="D6276" s="2" t="s">
        <v>6705</v>
      </c>
      <c r="E6276" s="2" t="s">
        <v>6706</v>
      </c>
      <c r="F6276">
        <v>1.3925637097897228E-2</v>
      </c>
      <c r="G6276">
        <v>201905</v>
      </c>
      <c r="H6276" t="s">
        <v>3910</v>
      </c>
    </row>
    <row r="6277" spans="1:8">
      <c r="A6277" s="1" t="s">
        <v>103</v>
      </c>
      <c r="B6277" s="1" t="s">
        <v>8</v>
      </c>
      <c r="C6277">
        <v>15.9947</v>
      </c>
      <c r="D6277" s="2" t="s">
        <v>6705</v>
      </c>
      <c r="E6277" s="2" t="s">
        <v>6706</v>
      </c>
      <c r="F6277">
        <v>6.2520709985182596E-2</v>
      </c>
      <c r="G6277">
        <v>201905</v>
      </c>
      <c r="H6277" t="s">
        <v>3950</v>
      </c>
    </row>
    <row r="6278" spans="1:8">
      <c r="A6278" s="1" t="s">
        <v>104</v>
      </c>
      <c r="B6278" s="1" t="s">
        <v>8</v>
      </c>
      <c r="C6278">
        <v>340.9006</v>
      </c>
      <c r="D6278" s="2" t="s">
        <v>6705</v>
      </c>
      <c r="E6278" s="2" t="s">
        <v>6706</v>
      </c>
      <c r="F6278">
        <v>2.9334063947086043E-3</v>
      </c>
      <c r="G6278">
        <v>201905</v>
      </c>
      <c r="H6278" t="s">
        <v>3990</v>
      </c>
    </row>
    <row r="6279" spans="1:8">
      <c r="A6279" s="1" t="s">
        <v>105</v>
      </c>
      <c r="B6279" s="1" t="s">
        <v>8</v>
      </c>
      <c r="C6279">
        <v>36.631430000000002</v>
      </c>
      <c r="D6279" s="2" t="s">
        <v>6705</v>
      </c>
      <c r="E6279" s="2" t="s">
        <v>6706</v>
      </c>
      <c r="F6279">
        <v>2.7298961574800655E-2</v>
      </c>
      <c r="G6279">
        <v>201905</v>
      </c>
      <c r="H6279" t="s">
        <v>4030</v>
      </c>
    </row>
    <row r="6280" spans="1:8">
      <c r="A6280" s="1" t="s">
        <v>106</v>
      </c>
      <c r="B6280" s="1" t="s">
        <v>8</v>
      </c>
      <c r="C6280">
        <v>9.6882999999999999</v>
      </c>
      <c r="D6280" s="2" t="s">
        <v>6705</v>
      </c>
      <c r="E6280" s="2" t="s">
        <v>6706</v>
      </c>
      <c r="F6280">
        <v>0.1032172827018156</v>
      </c>
      <c r="G6280">
        <v>201905</v>
      </c>
      <c r="H6280" t="s">
        <v>4070</v>
      </c>
    </row>
    <row r="6281" spans="1:8">
      <c r="A6281" s="1" t="s">
        <v>107</v>
      </c>
      <c r="B6281" s="1" t="s">
        <v>8</v>
      </c>
      <c r="C6281">
        <v>125.06</v>
      </c>
      <c r="D6281" s="2" t="s">
        <v>6705</v>
      </c>
      <c r="E6281" s="2" t="s">
        <v>6706</v>
      </c>
      <c r="F6281">
        <v>7.9961618423156876E-3</v>
      </c>
      <c r="G6281">
        <v>201905</v>
      </c>
      <c r="H6281" t="s">
        <v>4110</v>
      </c>
    </row>
    <row r="6282" spans="1:8">
      <c r="A6282" s="1" t="s">
        <v>108</v>
      </c>
      <c r="B6282" s="1" t="s">
        <v>8</v>
      </c>
      <c r="C6282">
        <v>1.673</v>
      </c>
      <c r="D6282" s="2" t="s">
        <v>6705</v>
      </c>
      <c r="E6282" s="2" t="s">
        <v>6706</v>
      </c>
      <c r="F6282">
        <v>0.59772863120143449</v>
      </c>
      <c r="G6282">
        <v>201905</v>
      </c>
      <c r="H6282" t="s">
        <v>4150</v>
      </c>
    </row>
    <row r="6283" spans="1:8">
      <c r="A6283" s="1" t="s">
        <v>109</v>
      </c>
      <c r="B6283" s="1" t="s">
        <v>8</v>
      </c>
      <c r="C6283">
        <v>0.42871999999999999</v>
      </c>
      <c r="D6283" s="2" t="s">
        <v>6705</v>
      </c>
      <c r="E6283" s="2" t="s">
        <v>6706</v>
      </c>
      <c r="F6283">
        <v>2.3325247247620826</v>
      </c>
      <c r="G6283">
        <v>201905</v>
      </c>
      <c r="H6283" t="s">
        <v>4190</v>
      </c>
    </row>
    <row r="6284" spans="1:8">
      <c r="A6284" s="1" t="s">
        <v>110</v>
      </c>
      <c r="B6284" s="1" t="s">
        <v>8</v>
      </c>
      <c r="C6284">
        <v>1.115</v>
      </c>
      <c r="D6284" s="2" t="s">
        <v>6705</v>
      </c>
      <c r="E6284" s="2" t="s">
        <v>6706</v>
      </c>
      <c r="F6284">
        <v>0.89686098654708524</v>
      </c>
      <c r="G6284">
        <v>201905</v>
      </c>
      <c r="H6284" t="s">
        <v>4230</v>
      </c>
    </row>
    <row r="6285" spans="1:8">
      <c r="A6285" s="1" t="s">
        <v>111</v>
      </c>
      <c r="B6285" s="1" t="s">
        <v>8</v>
      </c>
      <c r="C6285">
        <v>3.71407</v>
      </c>
      <c r="D6285" s="2" t="s">
        <v>6705</v>
      </c>
      <c r="E6285" s="2" t="s">
        <v>6706</v>
      </c>
      <c r="F6285">
        <v>0.26924640623359281</v>
      </c>
      <c r="G6285">
        <v>201905</v>
      </c>
      <c r="H6285" t="s">
        <v>4270</v>
      </c>
    </row>
    <row r="6286" spans="1:8">
      <c r="A6286" s="1" t="s">
        <v>112</v>
      </c>
      <c r="B6286" s="1" t="s">
        <v>8</v>
      </c>
      <c r="C6286">
        <v>3.7668900000000001</v>
      </c>
      <c r="D6286" s="2" t="s">
        <v>6705</v>
      </c>
      <c r="E6286" s="2" t="s">
        <v>6706</v>
      </c>
      <c r="F6286">
        <v>0.26547098534865632</v>
      </c>
      <c r="G6286">
        <v>201905</v>
      </c>
      <c r="H6286" t="s">
        <v>4310</v>
      </c>
    </row>
    <row r="6287" spans="1:8">
      <c r="A6287" s="1" t="s">
        <v>113</v>
      </c>
      <c r="B6287" s="1" t="s">
        <v>8</v>
      </c>
      <c r="C6287">
        <v>58.113999999999997</v>
      </c>
      <c r="D6287" s="2" t="s">
        <v>6705</v>
      </c>
      <c r="E6287" s="2" t="s">
        <v>6706</v>
      </c>
      <c r="F6287">
        <v>1.7207557559280037E-2</v>
      </c>
      <c r="G6287">
        <v>201905</v>
      </c>
      <c r="H6287" t="s">
        <v>4350</v>
      </c>
    </row>
    <row r="6288" spans="1:8">
      <c r="A6288" s="1" t="s">
        <v>114</v>
      </c>
      <c r="B6288" s="1" t="s">
        <v>8</v>
      </c>
      <c r="C6288">
        <v>157.37475000000001</v>
      </c>
      <c r="D6288" s="2" t="s">
        <v>6705</v>
      </c>
      <c r="E6288" s="2" t="s">
        <v>6706</v>
      </c>
      <c r="F6288">
        <v>6.3542594984265259E-3</v>
      </c>
      <c r="G6288">
        <v>201905</v>
      </c>
      <c r="H6288" t="s">
        <v>4390</v>
      </c>
    </row>
    <row r="6289" spans="1:8">
      <c r="A6289" s="1" t="s">
        <v>115</v>
      </c>
      <c r="B6289" s="1" t="s">
        <v>8</v>
      </c>
      <c r="C6289">
        <v>4.2944000000000004</v>
      </c>
      <c r="D6289" s="2" t="s">
        <v>6705</v>
      </c>
      <c r="E6289" s="2" t="s">
        <v>6706</v>
      </c>
      <c r="F6289">
        <v>0.23286140089418775</v>
      </c>
      <c r="G6289">
        <v>201905</v>
      </c>
      <c r="H6289" t="s">
        <v>4430</v>
      </c>
    </row>
    <row r="6290" spans="1:8">
      <c r="A6290" s="1" t="s">
        <v>116</v>
      </c>
      <c r="B6290" s="1" t="s">
        <v>8</v>
      </c>
      <c r="C6290">
        <v>6981.4164000000001</v>
      </c>
      <c r="D6290" s="2" t="s">
        <v>6705</v>
      </c>
      <c r="E6290" s="2" t="s">
        <v>6706</v>
      </c>
      <c r="F6290">
        <v>1.4323740953196831E-4</v>
      </c>
      <c r="G6290">
        <v>201905</v>
      </c>
      <c r="H6290" t="s">
        <v>4470</v>
      </c>
    </row>
    <row r="6291" spans="1:8">
      <c r="A6291" s="1" t="s">
        <v>117</v>
      </c>
      <c r="B6291" s="1" t="s">
        <v>8</v>
      </c>
      <c r="C6291">
        <v>4.0586000000000002</v>
      </c>
      <c r="D6291" s="2" t="s">
        <v>6705</v>
      </c>
      <c r="E6291" s="2" t="s">
        <v>6706</v>
      </c>
      <c r="F6291">
        <v>0.24639038091952889</v>
      </c>
      <c r="G6291">
        <v>201905</v>
      </c>
      <c r="H6291" t="s">
        <v>4510</v>
      </c>
    </row>
    <row r="6292" spans="1:8">
      <c r="A6292" s="1" t="s">
        <v>118</v>
      </c>
      <c r="B6292" s="1" t="s">
        <v>8</v>
      </c>
      <c r="C6292">
        <v>4.7516999999999996</v>
      </c>
      <c r="D6292" s="2" t="s">
        <v>6705</v>
      </c>
      <c r="E6292" s="2" t="s">
        <v>6706</v>
      </c>
      <c r="F6292">
        <v>0.21045099648546839</v>
      </c>
      <c r="G6292">
        <v>201905</v>
      </c>
      <c r="H6292" t="s">
        <v>4550</v>
      </c>
    </row>
    <row r="6293" spans="1:8">
      <c r="A6293" s="1" t="s">
        <v>119</v>
      </c>
      <c r="B6293" s="1" t="s">
        <v>8</v>
      </c>
      <c r="C6293">
        <v>117.9678</v>
      </c>
      <c r="D6293" s="2" t="s">
        <v>6705</v>
      </c>
      <c r="E6293" s="2" t="s">
        <v>6706</v>
      </c>
      <c r="F6293">
        <v>8.4768894562753574E-3</v>
      </c>
      <c r="G6293">
        <v>201905</v>
      </c>
      <c r="H6293" t="s">
        <v>4590</v>
      </c>
    </row>
    <row r="6294" spans="1:8">
      <c r="A6294" s="1" t="s">
        <v>120</v>
      </c>
      <c r="B6294" s="1" t="s">
        <v>8</v>
      </c>
      <c r="C6294">
        <v>71.980199999999996</v>
      </c>
      <c r="D6294" s="2" t="s">
        <v>6705</v>
      </c>
      <c r="E6294" s="2" t="s">
        <v>6706</v>
      </c>
      <c r="F6294">
        <v>1.3892709383969481E-2</v>
      </c>
      <c r="G6294">
        <v>201905</v>
      </c>
      <c r="H6294" t="s">
        <v>4630</v>
      </c>
    </row>
    <row r="6295" spans="1:8">
      <c r="A6295" s="1" t="s">
        <v>121</v>
      </c>
      <c r="B6295" s="1" t="s">
        <v>8</v>
      </c>
      <c r="C6295">
        <v>992.62876000000006</v>
      </c>
      <c r="D6295" s="2" t="s">
        <v>6705</v>
      </c>
      <c r="E6295" s="2" t="s">
        <v>6706</v>
      </c>
      <c r="F6295">
        <v>1.007425978671019E-3</v>
      </c>
      <c r="G6295">
        <v>201905</v>
      </c>
      <c r="H6295" t="s">
        <v>4670</v>
      </c>
    </row>
    <row r="6296" spans="1:8">
      <c r="A6296" s="1" t="s">
        <v>122</v>
      </c>
      <c r="B6296" s="1" t="s">
        <v>8</v>
      </c>
      <c r="C6296">
        <v>4.1812500000000004</v>
      </c>
      <c r="D6296" s="2" t="s">
        <v>6705</v>
      </c>
      <c r="E6296" s="2" t="s">
        <v>6706</v>
      </c>
      <c r="F6296">
        <v>0.23916292974588937</v>
      </c>
      <c r="G6296">
        <v>201905</v>
      </c>
      <c r="H6296" t="s">
        <v>4710</v>
      </c>
    </row>
    <row r="6297" spans="1:8">
      <c r="A6297" s="1" t="s">
        <v>123</v>
      </c>
      <c r="B6297" s="1" t="s">
        <v>8</v>
      </c>
      <c r="C6297">
        <v>8.9342699999999997</v>
      </c>
      <c r="D6297" s="2" t="s">
        <v>6705</v>
      </c>
      <c r="E6297" s="2" t="s">
        <v>6706</v>
      </c>
      <c r="F6297">
        <v>0.11192856271413333</v>
      </c>
      <c r="G6297">
        <v>201905</v>
      </c>
      <c r="H6297" t="s">
        <v>4750</v>
      </c>
    </row>
    <row r="6298" spans="1:8">
      <c r="A6298" s="1" t="s">
        <v>124</v>
      </c>
      <c r="B6298" s="1" t="s">
        <v>8</v>
      </c>
      <c r="C6298">
        <v>15.693300000000001</v>
      </c>
      <c r="D6298" s="2" t="s">
        <v>6705</v>
      </c>
      <c r="E6298" s="2" t="s">
        <v>6706</v>
      </c>
      <c r="F6298">
        <v>6.3721460750766248E-2</v>
      </c>
      <c r="G6298">
        <v>201905</v>
      </c>
      <c r="H6298" t="s">
        <v>4790</v>
      </c>
    </row>
    <row r="6299" spans="1:8">
      <c r="A6299" s="1" t="s">
        <v>125</v>
      </c>
      <c r="B6299" s="1" t="s">
        <v>8</v>
      </c>
      <c r="C6299">
        <v>52.9407</v>
      </c>
      <c r="D6299" s="2" t="s">
        <v>6705</v>
      </c>
      <c r="E6299" s="2" t="s">
        <v>6706</v>
      </c>
      <c r="F6299">
        <v>1.8889058890418902E-2</v>
      </c>
      <c r="G6299">
        <v>201905</v>
      </c>
      <c r="H6299" t="s">
        <v>4830</v>
      </c>
    </row>
    <row r="6300" spans="1:8">
      <c r="A6300" s="1" t="s">
        <v>126</v>
      </c>
      <c r="B6300" s="1" t="s">
        <v>8</v>
      </c>
      <c r="C6300">
        <v>10.6113</v>
      </c>
      <c r="D6300" s="2" t="s">
        <v>6705</v>
      </c>
      <c r="E6300" s="2" t="s">
        <v>6706</v>
      </c>
      <c r="F6300">
        <v>9.4239160140604822E-2</v>
      </c>
      <c r="G6300">
        <v>201905</v>
      </c>
      <c r="H6300" t="s">
        <v>4870</v>
      </c>
    </row>
    <row r="6301" spans="1:8">
      <c r="A6301" s="1" t="s">
        <v>127</v>
      </c>
      <c r="B6301" s="1" t="s">
        <v>8</v>
      </c>
      <c r="C6301">
        <v>1.5190999999999999</v>
      </c>
      <c r="D6301" s="2" t="s">
        <v>6705</v>
      </c>
      <c r="E6301" s="2" t="s">
        <v>6706</v>
      </c>
      <c r="F6301">
        <v>0.65828451056546644</v>
      </c>
      <c r="G6301">
        <v>201905</v>
      </c>
      <c r="H6301" t="s">
        <v>4910</v>
      </c>
    </row>
    <row r="6302" spans="1:8">
      <c r="A6302" s="1" t="s">
        <v>128</v>
      </c>
      <c r="B6302" s="1" t="s">
        <v>8</v>
      </c>
      <c r="C6302">
        <v>0.86339999999999995</v>
      </c>
      <c r="D6302" s="2" t="s">
        <v>6705</v>
      </c>
      <c r="E6302" s="2" t="s">
        <v>6706</v>
      </c>
      <c r="F6302">
        <v>1.1582117211026177</v>
      </c>
      <c r="G6302">
        <v>201905</v>
      </c>
      <c r="H6302" t="s">
        <v>4950</v>
      </c>
    </row>
    <row r="6303" spans="1:8">
      <c r="A6303" s="1" t="s">
        <v>129</v>
      </c>
      <c r="B6303" s="1" t="s">
        <v>8</v>
      </c>
      <c r="C6303">
        <v>9738.7779499999997</v>
      </c>
      <c r="D6303" s="2" t="s">
        <v>6705</v>
      </c>
      <c r="E6303" s="2" t="s">
        <v>6706</v>
      </c>
      <c r="F6303">
        <v>1.0268228777102368E-4</v>
      </c>
      <c r="G6303">
        <v>201905</v>
      </c>
      <c r="H6303" t="s">
        <v>4990</v>
      </c>
    </row>
    <row r="6304" spans="1:8">
      <c r="A6304" s="1" t="s">
        <v>130</v>
      </c>
      <c r="B6304" s="1" t="s">
        <v>8</v>
      </c>
      <c r="C6304">
        <v>647.42259999999999</v>
      </c>
      <c r="D6304" s="2" t="s">
        <v>6705</v>
      </c>
      <c r="E6304" s="2" t="s">
        <v>6706</v>
      </c>
      <c r="F6304">
        <v>1.5445861791046529E-3</v>
      </c>
      <c r="G6304">
        <v>201905</v>
      </c>
      <c r="H6304" t="s">
        <v>5030</v>
      </c>
    </row>
    <row r="6305" spans="1:8">
      <c r="A6305" s="1" t="s">
        <v>131</v>
      </c>
      <c r="B6305" s="1" t="s">
        <v>8</v>
      </c>
      <c r="C6305">
        <v>8.3156700000000008</v>
      </c>
      <c r="D6305" s="2" t="s">
        <v>6705</v>
      </c>
      <c r="E6305" s="2" t="s">
        <v>6706</v>
      </c>
      <c r="F6305">
        <v>0.12025489226965475</v>
      </c>
      <c r="G6305">
        <v>201905</v>
      </c>
      <c r="H6305" t="s">
        <v>5070</v>
      </c>
    </row>
    <row r="6306" spans="1:8">
      <c r="A6306" s="1" t="s">
        <v>132</v>
      </c>
      <c r="B6306" s="1" t="s">
        <v>8</v>
      </c>
      <c r="C6306">
        <v>175.17357999999999</v>
      </c>
      <c r="D6306" s="2" t="s">
        <v>6705</v>
      </c>
      <c r="E6306" s="2" t="s">
        <v>6706</v>
      </c>
      <c r="F6306">
        <v>5.7086234122748422E-3</v>
      </c>
      <c r="G6306">
        <v>201905</v>
      </c>
      <c r="H6306" t="s">
        <v>5110</v>
      </c>
    </row>
    <row r="6307" spans="1:8">
      <c r="A6307" s="1" t="s">
        <v>6392</v>
      </c>
      <c r="B6307" s="1" t="s">
        <v>8</v>
      </c>
      <c r="C6307">
        <v>24.5</v>
      </c>
      <c r="D6307" s="2" t="s">
        <v>6705</v>
      </c>
      <c r="E6307" s="2" t="s">
        <v>6706</v>
      </c>
      <c r="F6307">
        <v>4.0816326530612242E-2</v>
      </c>
      <c r="G6307">
        <v>201905</v>
      </c>
      <c r="H6307" t="s">
        <v>6450</v>
      </c>
    </row>
    <row r="6308" spans="1:8">
      <c r="A6308" s="1" t="s">
        <v>134</v>
      </c>
      <c r="B6308" s="1" t="s">
        <v>8</v>
      </c>
      <c r="C6308">
        <v>9.7562499999999996</v>
      </c>
      <c r="D6308" s="2" t="s">
        <v>6705</v>
      </c>
      <c r="E6308" s="2" t="s">
        <v>6706</v>
      </c>
      <c r="F6308">
        <v>0.10249839846252402</v>
      </c>
      <c r="G6308">
        <v>201905</v>
      </c>
      <c r="H6308" t="s">
        <v>5150</v>
      </c>
    </row>
    <row r="6309" spans="1:8">
      <c r="A6309" s="1" t="s">
        <v>135</v>
      </c>
      <c r="B6309" s="1" t="s">
        <v>8</v>
      </c>
      <c r="C6309">
        <v>486.4</v>
      </c>
      <c r="D6309" s="2" t="s">
        <v>6705</v>
      </c>
      <c r="E6309" s="2" t="s">
        <v>6706</v>
      </c>
      <c r="F6309">
        <v>2.0559210526315788E-3</v>
      </c>
      <c r="G6309">
        <v>201905</v>
      </c>
      <c r="H6309" t="s">
        <v>5190</v>
      </c>
    </row>
    <row r="6310" spans="1:8">
      <c r="A6310" s="1" t="s">
        <v>136</v>
      </c>
      <c r="B6310" s="1" t="s">
        <v>8</v>
      </c>
      <c r="C6310">
        <v>15.9947</v>
      </c>
      <c r="D6310" s="2" t="s">
        <v>6705</v>
      </c>
      <c r="E6310" s="2" t="s">
        <v>6706</v>
      </c>
      <c r="F6310">
        <v>6.2520709985182596E-2</v>
      </c>
      <c r="G6310">
        <v>201905</v>
      </c>
      <c r="H6310" t="s">
        <v>5230</v>
      </c>
    </row>
    <row r="6311" spans="1:8">
      <c r="A6311" s="1" t="s">
        <v>137</v>
      </c>
      <c r="B6311" s="1" t="s">
        <v>8</v>
      </c>
      <c r="C6311">
        <v>35.624000000000002</v>
      </c>
      <c r="D6311" s="2" t="s">
        <v>6705</v>
      </c>
      <c r="E6311" s="2" t="s">
        <v>6706</v>
      </c>
      <c r="F6311">
        <v>2.8070963395463732E-2</v>
      </c>
      <c r="G6311">
        <v>201905</v>
      </c>
      <c r="H6311" t="s">
        <v>5270</v>
      </c>
    </row>
    <row r="6312" spans="1:8">
      <c r="A6312" s="1" t="s">
        <v>138</v>
      </c>
      <c r="B6312" s="1" t="s">
        <v>8</v>
      </c>
      <c r="C6312">
        <v>10.525040000000001</v>
      </c>
      <c r="D6312" s="2" t="s">
        <v>6705</v>
      </c>
      <c r="E6312" s="2" t="s">
        <v>6706</v>
      </c>
      <c r="F6312">
        <v>9.5011515395665949E-2</v>
      </c>
      <c r="G6312">
        <v>201905</v>
      </c>
      <c r="H6312" t="s">
        <v>5310</v>
      </c>
    </row>
    <row r="6313" spans="1:8">
      <c r="A6313" s="1" t="s">
        <v>139</v>
      </c>
      <c r="B6313" s="1" t="s">
        <v>8</v>
      </c>
      <c r="C6313">
        <v>3.9024999999999999</v>
      </c>
      <c r="D6313" s="2" t="s">
        <v>6705</v>
      </c>
      <c r="E6313" s="2" t="s">
        <v>6706</v>
      </c>
      <c r="F6313">
        <v>0.25624599615631005</v>
      </c>
      <c r="G6313">
        <v>201905</v>
      </c>
      <c r="H6313" t="s">
        <v>5350</v>
      </c>
    </row>
    <row r="6314" spans="1:8">
      <c r="A6314" s="1" t="s">
        <v>140</v>
      </c>
      <c r="B6314" s="1" t="s">
        <v>8</v>
      </c>
      <c r="C6314">
        <v>3.3664999999999998</v>
      </c>
      <c r="D6314" s="2" t="s">
        <v>6705</v>
      </c>
      <c r="E6314" s="2" t="s">
        <v>6706</v>
      </c>
      <c r="F6314">
        <v>0.29704440813901678</v>
      </c>
      <c r="G6314">
        <v>201905</v>
      </c>
      <c r="H6314" t="s">
        <v>5390</v>
      </c>
    </row>
    <row r="6315" spans="1:8">
      <c r="A6315" s="1" t="s">
        <v>141</v>
      </c>
      <c r="B6315" s="1" t="s">
        <v>8</v>
      </c>
      <c r="C6315">
        <v>2.5203000000000002</v>
      </c>
      <c r="D6315" s="2" t="s">
        <v>6705</v>
      </c>
      <c r="E6315" s="2" t="s">
        <v>6706</v>
      </c>
      <c r="F6315">
        <v>0.39677816133000038</v>
      </c>
      <c r="G6315">
        <v>201905</v>
      </c>
      <c r="H6315" t="s">
        <v>5430</v>
      </c>
    </row>
    <row r="6316" spans="1:8">
      <c r="A6316" s="1" t="s">
        <v>142</v>
      </c>
      <c r="B6316" s="1" t="s">
        <v>8</v>
      </c>
      <c r="C6316">
        <v>6.6207000000000003</v>
      </c>
      <c r="D6316" s="2" t="s">
        <v>6705</v>
      </c>
      <c r="E6316" s="2" t="s">
        <v>6706</v>
      </c>
      <c r="F6316">
        <v>0.15104143066443124</v>
      </c>
      <c r="G6316">
        <v>201905</v>
      </c>
      <c r="H6316" t="s">
        <v>5470</v>
      </c>
    </row>
    <row r="6317" spans="1:8">
      <c r="A6317" s="1" t="s">
        <v>143</v>
      </c>
      <c r="B6317" s="1" t="s">
        <v>8</v>
      </c>
      <c r="C6317">
        <v>7.7376500000000004</v>
      </c>
      <c r="D6317" s="2" t="s">
        <v>6705</v>
      </c>
      <c r="E6317" s="2" t="s">
        <v>6706</v>
      </c>
      <c r="F6317">
        <v>0.12923820539827982</v>
      </c>
      <c r="G6317">
        <v>201905</v>
      </c>
      <c r="H6317" t="s">
        <v>5510</v>
      </c>
    </row>
    <row r="6318" spans="1:8">
      <c r="A6318" s="1" t="s">
        <v>144</v>
      </c>
      <c r="B6318" s="1" t="s">
        <v>8</v>
      </c>
      <c r="C6318">
        <v>34.489199999999997</v>
      </c>
      <c r="D6318" s="2" t="s">
        <v>6705</v>
      </c>
      <c r="E6318" s="2" t="s">
        <v>6706</v>
      </c>
      <c r="F6318">
        <v>2.8994583811743968E-2</v>
      </c>
      <c r="G6318">
        <v>201905</v>
      </c>
      <c r="H6318" t="s">
        <v>5550</v>
      </c>
    </row>
    <row r="6319" spans="1:8">
      <c r="A6319" s="1" t="s">
        <v>145</v>
      </c>
      <c r="B6319" s="1" t="s">
        <v>8</v>
      </c>
      <c r="C6319">
        <v>2562.2701999999999</v>
      </c>
      <c r="D6319" s="2" t="s">
        <v>6705</v>
      </c>
      <c r="E6319" s="2" t="s">
        <v>6706</v>
      </c>
      <c r="F6319">
        <v>3.9027890188942602E-4</v>
      </c>
      <c r="G6319">
        <v>201905</v>
      </c>
      <c r="H6319" t="s">
        <v>5590</v>
      </c>
    </row>
    <row r="6320" spans="1:8">
      <c r="A6320" s="1" t="s">
        <v>146</v>
      </c>
      <c r="B6320" s="1" t="s">
        <v>8</v>
      </c>
      <c r="C6320">
        <v>29.68055</v>
      </c>
      <c r="D6320" s="2" t="s">
        <v>6705</v>
      </c>
      <c r="E6320" s="2" t="s">
        <v>6706</v>
      </c>
      <c r="F6320">
        <v>3.3692098023789988E-2</v>
      </c>
      <c r="G6320">
        <v>201905</v>
      </c>
      <c r="H6320" t="s">
        <v>5630</v>
      </c>
    </row>
    <row r="6321" spans="1:8">
      <c r="A6321" s="1" t="s">
        <v>147</v>
      </c>
      <c r="B6321" s="1" t="s">
        <v>8</v>
      </c>
      <c r="C6321">
        <v>4188.2887000000001</v>
      </c>
      <c r="D6321" s="2" t="s">
        <v>6705</v>
      </c>
      <c r="E6321" s="2" t="s">
        <v>6706</v>
      </c>
      <c r="F6321">
        <v>2.3876100040572657E-4</v>
      </c>
      <c r="G6321">
        <v>201905</v>
      </c>
      <c r="H6321" t="s">
        <v>5670</v>
      </c>
    </row>
    <row r="6322" spans="1:8">
      <c r="A6322" s="1" t="s">
        <v>148</v>
      </c>
      <c r="B6322" s="1" t="s">
        <v>8</v>
      </c>
      <c r="C6322">
        <v>1.115</v>
      </c>
      <c r="D6322" s="2" t="s">
        <v>6705</v>
      </c>
      <c r="E6322" s="2" t="s">
        <v>6706</v>
      </c>
      <c r="F6322">
        <v>0.89686098654708524</v>
      </c>
      <c r="G6322">
        <v>201905</v>
      </c>
      <c r="H6322" t="s">
        <v>5710</v>
      </c>
    </row>
    <row r="6323" spans="1:8">
      <c r="A6323" s="1" t="s">
        <v>149</v>
      </c>
      <c r="B6323" s="1" t="s">
        <v>8</v>
      </c>
      <c r="C6323">
        <v>38.619140000000002</v>
      </c>
      <c r="D6323" s="2" t="s">
        <v>6705</v>
      </c>
      <c r="E6323" s="2" t="s">
        <v>6706</v>
      </c>
      <c r="F6323">
        <v>2.5893896135439576E-2</v>
      </c>
      <c r="G6323">
        <v>201905</v>
      </c>
      <c r="H6323" t="s">
        <v>5750</v>
      </c>
    </row>
    <row r="6324" spans="1:8">
      <c r="A6324" s="1" t="s">
        <v>150</v>
      </c>
      <c r="B6324" s="1" t="s">
        <v>8</v>
      </c>
      <c r="C6324">
        <v>9412.1164000000008</v>
      </c>
      <c r="D6324" s="2" t="s">
        <v>6705</v>
      </c>
      <c r="E6324" s="2" t="s">
        <v>6706</v>
      </c>
      <c r="F6324">
        <v>1.0624602985147951E-4</v>
      </c>
      <c r="G6324">
        <v>201905</v>
      </c>
      <c r="H6324" t="s">
        <v>5790</v>
      </c>
    </row>
    <row r="6325" spans="1:8">
      <c r="A6325" s="1" t="s">
        <v>151</v>
      </c>
      <c r="B6325" s="1" t="s">
        <v>8</v>
      </c>
      <c r="C6325">
        <v>579294630.43124998</v>
      </c>
      <c r="D6325" s="2" t="s">
        <v>6705</v>
      </c>
      <c r="E6325" s="2" t="s">
        <v>6706</v>
      </c>
      <c r="F6325">
        <v>1.7262373021748193E-9</v>
      </c>
      <c r="G6325">
        <v>201905</v>
      </c>
      <c r="H6325" t="s">
        <v>5830</v>
      </c>
    </row>
    <row r="6326" spans="1:8">
      <c r="A6326" s="1" t="s">
        <v>6394</v>
      </c>
      <c r="B6326" s="1" t="s">
        <v>8</v>
      </c>
      <c r="C6326">
        <v>5792.9462999999996</v>
      </c>
      <c r="D6326" s="2" t="s">
        <v>6705</v>
      </c>
      <c r="E6326" s="2" t="s">
        <v>6706</v>
      </c>
      <c r="F6326">
        <v>1.7262373034598993E-4</v>
      </c>
      <c r="G6326">
        <v>201905</v>
      </c>
      <c r="H6326" t="s">
        <v>6451</v>
      </c>
    </row>
    <row r="6327" spans="1:8">
      <c r="A6327" s="1" t="s">
        <v>152</v>
      </c>
      <c r="B6327" s="1" t="s">
        <v>8</v>
      </c>
      <c r="C6327">
        <v>25901.45</v>
      </c>
      <c r="D6327" s="2" t="s">
        <v>6705</v>
      </c>
      <c r="E6327" s="2" t="s">
        <v>6706</v>
      </c>
      <c r="F6327">
        <v>3.8607877165178008E-5</v>
      </c>
      <c r="G6327">
        <v>201905</v>
      </c>
      <c r="H6327" t="s">
        <v>5870</v>
      </c>
    </row>
    <row r="6328" spans="1:8">
      <c r="A6328" s="1" t="s">
        <v>153</v>
      </c>
      <c r="B6328" s="1" t="s">
        <v>8</v>
      </c>
      <c r="C6328">
        <v>129.01009999999999</v>
      </c>
      <c r="D6328" s="2" t="s">
        <v>6705</v>
      </c>
      <c r="E6328" s="2" t="s">
        <v>6706</v>
      </c>
      <c r="F6328">
        <v>7.7513310973326898E-3</v>
      </c>
      <c r="G6328">
        <v>201905</v>
      </c>
      <c r="H6328" t="s">
        <v>5910</v>
      </c>
    </row>
    <row r="6329" spans="1:8">
      <c r="A6329" s="1" t="s">
        <v>154</v>
      </c>
      <c r="B6329" s="1" t="s">
        <v>8</v>
      </c>
      <c r="C6329">
        <v>2.9445199999999998</v>
      </c>
      <c r="D6329" s="2" t="s">
        <v>6705</v>
      </c>
      <c r="E6329" s="2" t="s">
        <v>6706</v>
      </c>
      <c r="F6329">
        <v>0.33961392688791386</v>
      </c>
      <c r="G6329">
        <v>201905</v>
      </c>
      <c r="H6329" t="s">
        <v>5950</v>
      </c>
    </row>
    <row r="6330" spans="1:8">
      <c r="A6330" s="1" t="s">
        <v>155</v>
      </c>
      <c r="B6330" s="1" t="s">
        <v>8</v>
      </c>
      <c r="C6330">
        <v>655.95699999999999</v>
      </c>
      <c r="D6330" s="2" t="s">
        <v>6705</v>
      </c>
      <c r="E6330" s="2" t="s">
        <v>6706</v>
      </c>
      <c r="F6330">
        <v>1.5244901723741038E-3</v>
      </c>
      <c r="G6330">
        <v>201905</v>
      </c>
      <c r="H6330" t="s">
        <v>5990</v>
      </c>
    </row>
    <row r="6331" spans="1:8">
      <c r="A6331" s="1" t="s">
        <v>156</v>
      </c>
      <c r="B6331" s="1" t="s">
        <v>8</v>
      </c>
      <c r="C6331">
        <v>3.0105</v>
      </c>
      <c r="D6331" s="2" t="s">
        <v>6705</v>
      </c>
      <c r="E6331" s="2" t="s">
        <v>6706</v>
      </c>
      <c r="F6331">
        <v>0.33217073575817974</v>
      </c>
      <c r="G6331">
        <v>201905</v>
      </c>
      <c r="H6331" t="s">
        <v>6030</v>
      </c>
    </row>
    <row r="6332" spans="1:8">
      <c r="A6332" s="1" t="s">
        <v>6396</v>
      </c>
      <c r="B6332" s="1" t="s">
        <v>8</v>
      </c>
      <c r="C6332">
        <v>655.95699999999999</v>
      </c>
      <c r="D6332" s="2" t="s">
        <v>6705</v>
      </c>
      <c r="E6332" s="2" t="s">
        <v>6706</v>
      </c>
      <c r="F6332">
        <v>1.5244901723741038E-3</v>
      </c>
      <c r="G6332">
        <v>201905</v>
      </c>
      <c r="H6332" t="s">
        <v>6452</v>
      </c>
    </row>
    <row r="6333" spans="1:8">
      <c r="A6333" s="1" t="s">
        <v>157</v>
      </c>
      <c r="B6333" s="1" t="s">
        <v>8</v>
      </c>
      <c r="C6333">
        <v>119.33199999999999</v>
      </c>
      <c r="D6333" s="2" t="s">
        <v>6705</v>
      </c>
      <c r="E6333" s="2" t="s">
        <v>6706</v>
      </c>
      <c r="F6333">
        <v>8.379981899239098E-3</v>
      </c>
      <c r="G6333">
        <v>201905</v>
      </c>
      <c r="H6333" t="s">
        <v>6070</v>
      </c>
    </row>
    <row r="6334" spans="1:8">
      <c r="A6334" s="1" t="s">
        <v>158</v>
      </c>
      <c r="B6334" s="1" t="s">
        <v>8</v>
      </c>
      <c r="C6334">
        <v>551.59050000000002</v>
      </c>
      <c r="D6334" s="2" t="s">
        <v>6705</v>
      </c>
      <c r="E6334" s="2" t="s">
        <v>6706</v>
      </c>
      <c r="F6334">
        <v>1.8129391278493736E-3</v>
      </c>
      <c r="G6334">
        <v>201905</v>
      </c>
      <c r="H6334" t="s">
        <v>6110</v>
      </c>
    </row>
    <row r="6335" spans="1:8">
      <c r="A6335" s="1" t="s">
        <v>159</v>
      </c>
      <c r="B6335" s="1" t="s">
        <v>8</v>
      </c>
      <c r="C6335">
        <v>15.9947</v>
      </c>
      <c r="D6335" s="2" t="s">
        <v>6705</v>
      </c>
      <c r="E6335" s="2" t="s">
        <v>6706</v>
      </c>
      <c r="F6335">
        <v>6.2520709985182596E-2</v>
      </c>
      <c r="G6335">
        <v>201905</v>
      </c>
      <c r="H6335" t="s">
        <v>6150</v>
      </c>
    </row>
    <row r="6336" spans="1:8">
      <c r="A6336" s="1" t="s">
        <v>160</v>
      </c>
      <c r="B6336" s="1" t="s">
        <v>8</v>
      </c>
      <c r="C6336">
        <v>13.9686</v>
      </c>
      <c r="D6336" s="2" t="s">
        <v>6705</v>
      </c>
      <c r="E6336" s="2" t="s">
        <v>6706</v>
      </c>
      <c r="F6336">
        <v>7.1589135632776371E-2</v>
      </c>
      <c r="G6336">
        <v>201905</v>
      </c>
      <c r="H6336" t="s">
        <v>6190</v>
      </c>
    </row>
    <row r="6337" spans="1:8">
      <c r="A6337" s="1" t="s">
        <v>161</v>
      </c>
      <c r="B6337" s="1" t="s">
        <v>8</v>
      </c>
      <c r="C6337">
        <v>3.6284299999999998</v>
      </c>
      <c r="D6337" s="2" t="s">
        <v>6705</v>
      </c>
      <c r="E6337" s="2" t="s">
        <v>6706</v>
      </c>
      <c r="F6337">
        <v>0.27560129312126735</v>
      </c>
      <c r="G6337">
        <v>201905</v>
      </c>
      <c r="H6337" t="s">
        <v>6230</v>
      </c>
    </row>
    <row r="6338" spans="1:8">
      <c r="A6338" s="1" t="s">
        <v>7</v>
      </c>
      <c r="B6338" s="1" t="s">
        <v>8</v>
      </c>
      <c r="C6338">
        <v>4.1148999999999996</v>
      </c>
      <c r="D6338" s="2" t="s">
        <v>6707</v>
      </c>
      <c r="E6338" s="2" t="s">
        <v>6708</v>
      </c>
      <c r="F6338">
        <v>0.24301927142822427</v>
      </c>
      <c r="G6338">
        <v>201906</v>
      </c>
      <c r="H6338" t="s">
        <v>189</v>
      </c>
    </row>
    <row r="6339" spans="1:8">
      <c r="A6339" s="1" t="s">
        <v>9</v>
      </c>
      <c r="B6339" s="1" t="s">
        <v>8</v>
      </c>
      <c r="C6339">
        <v>89.172899999999998</v>
      </c>
      <c r="D6339" s="2" t="s">
        <v>6707</v>
      </c>
      <c r="E6339" s="2" t="s">
        <v>6708</v>
      </c>
      <c r="F6339">
        <v>1.1214169327228339E-2</v>
      </c>
      <c r="G6339">
        <v>201906</v>
      </c>
      <c r="H6339" t="s">
        <v>229</v>
      </c>
    </row>
    <row r="6340" spans="1:8">
      <c r="A6340" s="1" t="s">
        <v>10</v>
      </c>
      <c r="B6340" s="1" t="s">
        <v>8</v>
      </c>
      <c r="C6340">
        <v>122.43</v>
      </c>
      <c r="D6340" s="2" t="s">
        <v>6707</v>
      </c>
      <c r="E6340" s="2" t="s">
        <v>6708</v>
      </c>
      <c r="F6340">
        <v>8.1679326962345832E-3</v>
      </c>
      <c r="G6340">
        <v>201906</v>
      </c>
      <c r="H6340" t="s">
        <v>269</v>
      </c>
    </row>
    <row r="6341" spans="1:8">
      <c r="A6341" s="1" t="s">
        <v>11</v>
      </c>
      <c r="B6341" s="1" t="s">
        <v>8</v>
      </c>
      <c r="C6341">
        <v>537.47</v>
      </c>
      <c r="D6341" s="2" t="s">
        <v>6707</v>
      </c>
      <c r="E6341" s="2" t="s">
        <v>6708</v>
      </c>
      <c r="F6341">
        <v>1.860568961988576E-3</v>
      </c>
      <c r="G6341">
        <v>201906</v>
      </c>
      <c r="H6341" t="s">
        <v>309</v>
      </c>
    </row>
    <row r="6342" spans="1:8">
      <c r="A6342" s="1" t="s">
        <v>12</v>
      </c>
      <c r="B6342" s="1" t="s">
        <v>8</v>
      </c>
      <c r="C6342">
        <v>2.0033699999999999</v>
      </c>
      <c r="D6342" s="2" t="s">
        <v>6707</v>
      </c>
      <c r="E6342" s="2" t="s">
        <v>6708</v>
      </c>
      <c r="F6342">
        <v>0.49915891722447681</v>
      </c>
      <c r="G6342">
        <v>201906</v>
      </c>
      <c r="H6342" t="s">
        <v>349</v>
      </c>
    </row>
    <row r="6343" spans="1:8">
      <c r="A6343" s="1" t="s">
        <v>13</v>
      </c>
      <c r="B6343" s="1" t="s">
        <v>8</v>
      </c>
      <c r="C6343">
        <v>369.339</v>
      </c>
      <c r="D6343" s="2" t="s">
        <v>6707</v>
      </c>
      <c r="E6343" s="2" t="s">
        <v>6708</v>
      </c>
      <c r="F6343">
        <v>2.707539685762944E-3</v>
      </c>
      <c r="G6343">
        <v>201906</v>
      </c>
      <c r="H6343" t="s">
        <v>389</v>
      </c>
    </row>
    <row r="6344" spans="1:8">
      <c r="A6344" s="1" t="s">
        <v>14</v>
      </c>
      <c r="B6344" s="1" t="s">
        <v>8</v>
      </c>
      <c r="C6344">
        <v>50.16254</v>
      </c>
      <c r="D6344" s="2" t="s">
        <v>6707</v>
      </c>
      <c r="E6344" s="2" t="s">
        <v>6708</v>
      </c>
      <c r="F6344">
        <v>1.9935194669169463E-2</v>
      </c>
      <c r="G6344">
        <v>201906</v>
      </c>
      <c r="H6344" t="s">
        <v>429</v>
      </c>
    </row>
    <row r="6345" spans="1:8">
      <c r="A6345" s="1" t="s">
        <v>15</v>
      </c>
      <c r="B6345" s="1" t="s">
        <v>8</v>
      </c>
      <c r="C6345">
        <v>1.6162000000000001</v>
      </c>
      <c r="D6345" s="2" t="s">
        <v>6707</v>
      </c>
      <c r="E6345" s="2" t="s">
        <v>6708</v>
      </c>
      <c r="F6345">
        <v>0.61873530503650531</v>
      </c>
      <c r="G6345">
        <v>201906</v>
      </c>
      <c r="H6345" t="s">
        <v>469</v>
      </c>
    </row>
    <row r="6346" spans="1:8">
      <c r="A6346" s="1" t="s">
        <v>16</v>
      </c>
      <c r="B6346" s="1" t="s">
        <v>8</v>
      </c>
      <c r="C6346">
        <v>2.0033699999999999</v>
      </c>
      <c r="D6346" s="2" t="s">
        <v>6707</v>
      </c>
      <c r="E6346" s="2" t="s">
        <v>6708</v>
      </c>
      <c r="F6346">
        <v>0.49915891722447681</v>
      </c>
      <c r="G6346">
        <v>201906</v>
      </c>
      <c r="H6346" t="s">
        <v>509</v>
      </c>
    </row>
    <row r="6347" spans="1:8">
      <c r="A6347" s="1" t="s">
        <v>17</v>
      </c>
      <c r="B6347" s="1" t="s">
        <v>8</v>
      </c>
      <c r="C6347">
        <v>1.9026400000000001</v>
      </c>
      <c r="D6347" s="2" t="s">
        <v>6707</v>
      </c>
      <c r="E6347" s="2" t="s">
        <v>6708</v>
      </c>
      <c r="F6347">
        <v>0.52558550224950595</v>
      </c>
      <c r="G6347">
        <v>201906</v>
      </c>
      <c r="H6347" t="s">
        <v>549</v>
      </c>
    </row>
    <row r="6348" spans="1:8">
      <c r="A6348" s="1" t="s">
        <v>18</v>
      </c>
      <c r="B6348" s="1" t="s">
        <v>8</v>
      </c>
      <c r="C6348">
        <v>1.95583</v>
      </c>
      <c r="D6348" s="2" t="s">
        <v>6707</v>
      </c>
      <c r="E6348" s="2" t="s">
        <v>6708</v>
      </c>
      <c r="F6348">
        <v>0.51129188119621849</v>
      </c>
      <c r="G6348">
        <v>201906</v>
      </c>
      <c r="H6348" t="s">
        <v>589</v>
      </c>
    </row>
    <row r="6349" spans="1:8">
      <c r="A6349" s="1" t="s">
        <v>19</v>
      </c>
      <c r="B6349" s="1" t="s">
        <v>8</v>
      </c>
      <c r="C6349">
        <v>2.2503899999999999</v>
      </c>
      <c r="D6349" s="2" t="s">
        <v>6707</v>
      </c>
      <c r="E6349" s="2" t="s">
        <v>6708</v>
      </c>
      <c r="F6349">
        <v>0.4443674207581797</v>
      </c>
      <c r="G6349">
        <v>201906</v>
      </c>
      <c r="H6349" t="s">
        <v>629</v>
      </c>
    </row>
    <row r="6350" spans="1:8">
      <c r="A6350" s="1" t="s">
        <v>20</v>
      </c>
      <c r="B6350" s="1" t="s">
        <v>8</v>
      </c>
      <c r="C6350">
        <v>94.572400000000002</v>
      </c>
      <c r="D6350" s="2" t="s">
        <v>6707</v>
      </c>
      <c r="E6350" s="2" t="s">
        <v>6708</v>
      </c>
      <c r="F6350">
        <v>1.0573909512711954E-2</v>
      </c>
      <c r="G6350">
        <v>201906</v>
      </c>
      <c r="H6350" t="s">
        <v>669</v>
      </c>
    </row>
    <row r="6351" spans="1:8">
      <c r="A6351" s="1" t="s">
        <v>21</v>
      </c>
      <c r="B6351" s="1" t="s">
        <v>8</v>
      </c>
      <c r="C6351">
        <v>1.9558</v>
      </c>
      <c r="D6351" s="2" t="s">
        <v>6707</v>
      </c>
      <c r="E6351" s="2" t="s">
        <v>6708</v>
      </c>
      <c r="F6351">
        <v>0.51129972389814915</v>
      </c>
      <c r="G6351">
        <v>201906</v>
      </c>
      <c r="H6351" t="s">
        <v>709</v>
      </c>
    </row>
    <row r="6352" spans="1:8">
      <c r="A6352" s="1" t="s">
        <v>22</v>
      </c>
      <c r="B6352" s="1" t="s">
        <v>8</v>
      </c>
      <c r="C6352">
        <v>0.42091000000000001</v>
      </c>
      <c r="D6352" s="2" t="s">
        <v>6707</v>
      </c>
      <c r="E6352" s="2" t="s">
        <v>6708</v>
      </c>
      <c r="F6352">
        <v>2.3758048038773132</v>
      </c>
      <c r="G6352">
        <v>201906</v>
      </c>
      <c r="H6352" t="s">
        <v>749</v>
      </c>
    </row>
    <row r="6353" spans="1:8">
      <c r="A6353" s="1" t="s">
        <v>23</v>
      </c>
      <c r="B6353" s="1" t="s">
        <v>8</v>
      </c>
      <c r="C6353">
        <v>2061.3485999999998</v>
      </c>
      <c r="D6353" s="2" t="s">
        <v>6707</v>
      </c>
      <c r="E6353" s="2" t="s">
        <v>6708</v>
      </c>
      <c r="F6353">
        <v>4.8511930490553615E-4</v>
      </c>
      <c r="G6353">
        <v>201906</v>
      </c>
      <c r="H6353" t="s">
        <v>789</v>
      </c>
    </row>
    <row r="6354" spans="1:8">
      <c r="A6354" s="1" t="s">
        <v>24</v>
      </c>
      <c r="B6354" s="1" t="s">
        <v>8</v>
      </c>
      <c r="C6354">
        <v>1.1192</v>
      </c>
      <c r="D6354" s="2" t="s">
        <v>6707</v>
      </c>
      <c r="E6354" s="2" t="s">
        <v>6708</v>
      </c>
      <c r="F6354">
        <v>0.89349535382416012</v>
      </c>
      <c r="G6354">
        <v>201906</v>
      </c>
      <c r="H6354" t="s">
        <v>829</v>
      </c>
    </row>
    <row r="6355" spans="1:8">
      <c r="A6355" s="1" t="s">
        <v>25</v>
      </c>
      <c r="B6355" s="1" t="s">
        <v>8</v>
      </c>
      <c r="C6355">
        <v>1.5410999999999999</v>
      </c>
      <c r="D6355" s="2" t="s">
        <v>6707</v>
      </c>
      <c r="E6355" s="2" t="s">
        <v>6708</v>
      </c>
      <c r="F6355">
        <v>0.64888715852313283</v>
      </c>
      <c r="G6355">
        <v>201906</v>
      </c>
      <c r="H6355" t="s">
        <v>869</v>
      </c>
    </row>
    <row r="6356" spans="1:8">
      <c r="A6356" s="1" t="s">
        <v>26</v>
      </c>
      <c r="B6356" s="1" t="s">
        <v>8</v>
      </c>
      <c r="C6356">
        <v>7.73367</v>
      </c>
      <c r="D6356" s="2" t="s">
        <v>6707</v>
      </c>
      <c r="E6356" s="2" t="s">
        <v>6708</v>
      </c>
      <c r="F6356">
        <v>0.12930471561367371</v>
      </c>
      <c r="G6356">
        <v>201906</v>
      </c>
      <c r="H6356" t="s">
        <v>909</v>
      </c>
    </row>
    <row r="6357" spans="1:8">
      <c r="A6357" s="1" t="s">
        <v>27</v>
      </c>
      <c r="B6357" s="1" t="s">
        <v>8</v>
      </c>
      <c r="C6357">
        <v>4.5305</v>
      </c>
      <c r="D6357" s="2" t="s">
        <v>6707</v>
      </c>
      <c r="E6357" s="2" t="s">
        <v>6708</v>
      </c>
      <c r="F6357">
        <v>0.2207261891623441</v>
      </c>
      <c r="G6357">
        <v>201906</v>
      </c>
      <c r="H6357" t="s">
        <v>949</v>
      </c>
    </row>
    <row r="6358" spans="1:8">
      <c r="A6358" s="1" t="s">
        <v>28</v>
      </c>
      <c r="B6358" s="1" t="s">
        <v>8</v>
      </c>
      <c r="C6358">
        <v>1.1192</v>
      </c>
      <c r="D6358" s="2" t="s">
        <v>6707</v>
      </c>
      <c r="E6358" s="2" t="s">
        <v>6708</v>
      </c>
      <c r="F6358">
        <v>0.89349535382416012</v>
      </c>
      <c r="G6358">
        <v>201906</v>
      </c>
      <c r="H6358" t="s">
        <v>989</v>
      </c>
    </row>
    <row r="6359" spans="1:8">
      <c r="A6359" s="1" t="s">
        <v>29</v>
      </c>
      <c r="B6359" s="1" t="s">
        <v>8</v>
      </c>
      <c r="C6359">
        <v>77.902500000000003</v>
      </c>
      <c r="D6359" s="2" t="s">
        <v>6707</v>
      </c>
      <c r="E6359" s="2" t="s">
        <v>6708</v>
      </c>
      <c r="F6359">
        <v>1.2836558518661147E-2</v>
      </c>
      <c r="G6359">
        <v>201906</v>
      </c>
      <c r="H6359" t="s">
        <v>1029</v>
      </c>
    </row>
    <row r="6360" spans="1:8">
      <c r="A6360" s="1" t="s">
        <v>30</v>
      </c>
      <c r="B6360" s="1" t="s">
        <v>8</v>
      </c>
      <c r="C6360">
        <v>12.03369</v>
      </c>
      <c r="D6360" s="2" t="s">
        <v>6707</v>
      </c>
      <c r="E6360" s="2" t="s">
        <v>6708</v>
      </c>
      <c r="F6360">
        <v>8.3100029999110828E-2</v>
      </c>
      <c r="G6360">
        <v>201906</v>
      </c>
      <c r="H6360" t="s">
        <v>1069</v>
      </c>
    </row>
    <row r="6361" spans="1:8">
      <c r="A6361" s="1" t="s">
        <v>31</v>
      </c>
      <c r="B6361" s="1" t="s">
        <v>8</v>
      </c>
      <c r="C6361">
        <v>2.3266</v>
      </c>
      <c r="D6361" s="2" t="s">
        <v>6707</v>
      </c>
      <c r="E6361" s="2" t="s">
        <v>6708</v>
      </c>
      <c r="F6361">
        <v>0.42981174245680392</v>
      </c>
      <c r="G6361">
        <v>201906</v>
      </c>
      <c r="H6361" t="s">
        <v>1109</v>
      </c>
    </row>
    <row r="6362" spans="1:8">
      <c r="A6362" s="1" t="s">
        <v>32</v>
      </c>
      <c r="B6362" s="1" t="s">
        <v>8</v>
      </c>
      <c r="C6362">
        <v>2.2383999999999999</v>
      </c>
      <c r="D6362" s="2" t="s">
        <v>6707</v>
      </c>
      <c r="E6362" s="2" t="s">
        <v>6708</v>
      </c>
      <c r="F6362">
        <v>0.44674767691208006</v>
      </c>
      <c r="G6362">
        <v>201906</v>
      </c>
      <c r="H6362" t="s">
        <v>1149</v>
      </c>
    </row>
    <row r="6363" spans="1:8">
      <c r="A6363" s="1" t="s">
        <v>33</v>
      </c>
      <c r="B6363" s="1" t="s">
        <v>8</v>
      </c>
      <c r="C6363">
        <v>1.5071000000000001</v>
      </c>
      <c r="D6363" s="2" t="s">
        <v>6707</v>
      </c>
      <c r="E6363" s="2" t="s">
        <v>6708</v>
      </c>
      <c r="F6363">
        <v>0.66352597704200111</v>
      </c>
      <c r="G6363">
        <v>201906</v>
      </c>
      <c r="H6363" t="s">
        <v>1189</v>
      </c>
    </row>
    <row r="6364" spans="1:8">
      <c r="A6364" s="1" t="s">
        <v>34</v>
      </c>
      <c r="B6364" s="1" t="s">
        <v>8</v>
      </c>
      <c r="C6364">
        <v>1829.635</v>
      </c>
      <c r="D6364" s="2" t="s">
        <v>6707</v>
      </c>
      <c r="E6364" s="2" t="s">
        <v>6708</v>
      </c>
      <c r="F6364">
        <v>5.4655710018664927E-4</v>
      </c>
      <c r="G6364">
        <v>201906</v>
      </c>
      <c r="H6364" t="s">
        <v>1229</v>
      </c>
    </row>
    <row r="6365" spans="1:8">
      <c r="A6365" s="1" t="s">
        <v>35</v>
      </c>
      <c r="B6365" s="1" t="s">
        <v>8</v>
      </c>
      <c r="C6365">
        <v>1.1254</v>
      </c>
      <c r="D6365" s="2" t="s">
        <v>6707</v>
      </c>
      <c r="E6365" s="2" t="s">
        <v>6708</v>
      </c>
      <c r="F6365">
        <v>0.88857295183934604</v>
      </c>
      <c r="G6365">
        <v>201906</v>
      </c>
      <c r="H6365" t="s">
        <v>1269</v>
      </c>
    </row>
    <row r="6366" spans="1:8">
      <c r="A6366" s="1" t="s">
        <v>36</v>
      </c>
      <c r="B6366" s="1" t="s">
        <v>8</v>
      </c>
      <c r="C6366">
        <v>777.66493000000003</v>
      </c>
      <c r="D6366" s="2" t="s">
        <v>6707</v>
      </c>
      <c r="E6366" s="2" t="s">
        <v>6708</v>
      </c>
      <c r="F6366">
        <v>1.2859008570696379E-3</v>
      </c>
      <c r="G6366">
        <v>201906</v>
      </c>
      <c r="H6366" t="s">
        <v>1309</v>
      </c>
    </row>
    <row r="6367" spans="1:8">
      <c r="A6367" s="1" t="s">
        <v>37</v>
      </c>
      <c r="B6367" s="1" t="s">
        <v>8</v>
      </c>
      <c r="C6367">
        <v>7.7344999999999997</v>
      </c>
      <c r="D6367" s="2" t="s">
        <v>6707</v>
      </c>
      <c r="E6367" s="2" t="s">
        <v>6708</v>
      </c>
      <c r="F6367">
        <v>0.12929083974400415</v>
      </c>
      <c r="G6367">
        <v>201906</v>
      </c>
      <c r="H6367" t="s">
        <v>1349</v>
      </c>
    </row>
    <row r="6368" spans="1:8">
      <c r="A6368" s="1" t="s">
        <v>38</v>
      </c>
      <c r="B6368" s="1" t="s">
        <v>8</v>
      </c>
      <c r="C6368">
        <v>3759.2137299999999</v>
      </c>
      <c r="D6368" s="2" t="s">
        <v>6707</v>
      </c>
      <c r="E6368" s="2" t="s">
        <v>6708</v>
      </c>
      <c r="F6368">
        <v>2.6601307396267675E-4</v>
      </c>
      <c r="G6368">
        <v>201906</v>
      </c>
      <c r="H6368" t="s">
        <v>1389</v>
      </c>
    </row>
    <row r="6369" spans="1:8">
      <c r="A6369" s="1" t="s">
        <v>39</v>
      </c>
      <c r="B6369" s="1" t="s">
        <v>8</v>
      </c>
      <c r="C6369">
        <v>662.21945000000005</v>
      </c>
      <c r="D6369" s="2" t="s">
        <v>6707</v>
      </c>
      <c r="E6369" s="2" t="s">
        <v>6708</v>
      </c>
      <c r="F6369">
        <v>1.5100734356262111E-3</v>
      </c>
      <c r="G6369">
        <v>201906</v>
      </c>
      <c r="H6369" t="s">
        <v>1429</v>
      </c>
    </row>
    <row r="6370" spans="1:8">
      <c r="A6370" s="1" t="s">
        <v>40</v>
      </c>
      <c r="B6370" s="1" t="s">
        <v>8</v>
      </c>
      <c r="C6370">
        <v>1.1192</v>
      </c>
      <c r="D6370" s="2" t="s">
        <v>6707</v>
      </c>
      <c r="E6370" s="2" t="s">
        <v>6708</v>
      </c>
      <c r="F6370">
        <v>0.89349535382416012</v>
      </c>
      <c r="G6370">
        <v>201906</v>
      </c>
      <c r="H6370" t="s">
        <v>1469</v>
      </c>
    </row>
    <row r="6371" spans="1:8">
      <c r="A6371" s="1" t="s">
        <v>6388</v>
      </c>
      <c r="B6371" s="1" t="s">
        <v>8</v>
      </c>
      <c r="C6371">
        <v>27.420400000000001</v>
      </c>
      <c r="D6371" s="2" t="s">
        <v>6707</v>
      </c>
      <c r="E6371" s="2" t="s">
        <v>6708</v>
      </c>
      <c r="F6371">
        <v>3.6469198115271842E-2</v>
      </c>
      <c r="G6371">
        <v>201906</v>
      </c>
      <c r="H6371" t="s">
        <v>6443</v>
      </c>
    </row>
    <row r="6372" spans="1:8">
      <c r="A6372" s="1" t="s">
        <v>41</v>
      </c>
      <c r="B6372" s="1" t="s">
        <v>8</v>
      </c>
      <c r="C6372">
        <v>110.265</v>
      </c>
      <c r="D6372" s="2" t="s">
        <v>6707</v>
      </c>
      <c r="E6372" s="2" t="s">
        <v>6708</v>
      </c>
      <c r="F6372">
        <v>9.0690608987439355E-3</v>
      </c>
      <c r="G6372">
        <v>201906</v>
      </c>
      <c r="H6372" t="s">
        <v>1509</v>
      </c>
    </row>
    <row r="6373" spans="1:8">
      <c r="A6373" s="1" t="s">
        <v>42</v>
      </c>
      <c r="B6373" s="1" t="s">
        <v>8</v>
      </c>
      <c r="C6373">
        <v>25.843</v>
      </c>
      <c r="D6373" s="2" t="s">
        <v>6707</v>
      </c>
      <c r="E6373" s="2" t="s">
        <v>6708</v>
      </c>
      <c r="F6373">
        <v>3.869519792593739E-2</v>
      </c>
      <c r="G6373">
        <v>201906</v>
      </c>
      <c r="H6373" t="s">
        <v>1549</v>
      </c>
    </row>
    <row r="6374" spans="1:8">
      <c r="A6374" s="1" t="s">
        <v>43</v>
      </c>
      <c r="B6374" s="1" t="s">
        <v>8</v>
      </c>
      <c r="C6374">
        <v>222.73809</v>
      </c>
      <c r="D6374" s="2" t="s">
        <v>6707</v>
      </c>
      <c r="E6374" s="2" t="s">
        <v>6708</v>
      </c>
      <c r="F6374">
        <v>4.4895778714812542E-3</v>
      </c>
      <c r="G6374">
        <v>201906</v>
      </c>
      <c r="H6374" t="s">
        <v>1589</v>
      </c>
    </row>
    <row r="6375" spans="1:8">
      <c r="A6375" s="1" t="s">
        <v>44</v>
      </c>
      <c r="B6375" s="1" t="s">
        <v>8</v>
      </c>
      <c r="C6375">
        <v>7.4688999999999997</v>
      </c>
      <c r="D6375" s="2" t="s">
        <v>6707</v>
      </c>
      <c r="E6375" s="2" t="s">
        <v>6708</v>
      </c>
      <c r="F6375">
        <v>0.13388852441457244</v>
      </c>
      <c r="G6375">
        <v>201906</v>
      </c>
      <c r="H6375" t="s">
        <v>1629</v>
      </c>
    </row>
    <row r="6376" spans="1:8">
      <c r="A6376" s="1" t="s">
        <v>45</v>
      </c>
      <c r="B6376" s="1" t="s">
        <v>8</v>
      </c>
      <c r="C6376">
        <v>56.462200000000003</v>
      </c>
      <c r="D6376" s="2" t="s">
        <v>6707</v>
      </c>
      <c r="E6376" s="2" t="s">
        <v>6708</v>
      </c>
      <c r="F6376">
        <v>1.7710964149466369E-2</v>
      </c>
      <c r="G6376">
        <v>201906</v>
      </c>
      <c r="H6376" t="s">
        <v>1669</v>
      </c>
    </row>
    <row r="6377" spans="1:8">
      <c r="A6377" s="1" t="s">
        <v>46</v>
      </c>
      <c r="B6377" s="1" t="s">
        <v>8</v>
      </c>
      <c r="C6377">
        <v>133.98065</v>
      </c>
      <c r="D6377" s="2" t="s">
        <v>6707</v>
      </c>
      <c r="E6377" s="2" t="s">
        <v>6708</v>
      </c>
      <c r="F6377">
        <v>7.463764357017226E-3</v>
      </c>
      <c r="G6377">
        <v>201906</v>
      </c>
      <c r="H6377" t="s">
        <v>1709</v>
      </c>
    </row>
    <row r="6378" spans="1:8">
      <c r="A6378" s="1" t="s">
        <v>47</v>
      </c>
      <c r="B6378" s="1" t="s">
        <v>8</v>
      </c>
      <c r="C6378">
        <v>18.845099999999999</v>
      </c>
      <c r="D6378" s="2" t="s">
        <v>6707</v>
      </c>
      <c r="E6378" s="2" t="s">
        <v>6708</v>
      </c>
      <c r="F6378">
        <v>5.3064191752763321E-2</v>
      </c>
      <c r="G6378">
        <v>201906</v>
      </c>
      <c r="H6378" t="s">
        <v>1749</v>
      </c>
    </row>
    <row r="6379" spans="1:8">
      <c r="A6379" s="1" t="s">
        <v>48</v>
      </c>
      <c r="B6379" s="1" t="s">
        <v>8</v>
      </c>
      <c r="C6379">
        <v>17.050599999999999</v>
      </c>
      <c r="D6379" s="2" t="s">
        <v>6707</v>
      </c>
      <c r="E6379" s="2" t="s">
        <v>6708</v>
      </c>
      <c r="F6379">
        <v>5.864896249985338E-2</v>
      </c>
      <c r="G6379">
        <v>201906</v>
      </c>
      <c r="H6379" t="s">
        <v>1789</v>
      </c>
    </row>
    <row r="6380" spans="1:8">
      <c r="A6380" s="1" t="s">
        <v>49</v>
      </c>
      <c r="B6380" s="1" t="s">
        <v>8</v>
      </c>
      <c r="C6380">
        <v>32.502099999999999</v>
      </c>
      <c r="D6380" s="2" t="s">
        <v>6707</v>
      </c>
      <c r="E6380" s="2" t="s">
        <v>6708</v>
      </c>
      <c r="F6380">
        <v>3.0767242732008086E-2</v>
      </c>
      <c r="G6380">
        <v>201906</v>
      </c>
      <c r="H6380" t="s">
        <v>1829</v>
      </c>
    </row>
    <row r="6381" spans="1:8">
      <c r="A6381" s="1" t="s">
        <v>8</v>
      </c>
      <c r="B6381" s="1" t="s">
        <v>8</v>
      </c>
      <c r="C6381">
        <v>1</v>
      </c>
      <c r="D6381" s="2" t="s">
        <v>6707</v>
      </c>
      <c r="E6381" s="2" t="s">
        <v>6708</v>
      </c>
      <c r="F6381">
        <v>1</v>
      </c>
      <c r="G6381">
        <v>201906</v>
      </c>
      <c r="H6381" t="s">
        <v>1869</v>
      </c>
    </row>
    <row r="6382" spans="1:8">
      <c r="A6382" s="1" t="s">
        <v>50</v>
      </c>
      <c r="B6382" s="1" t="s">
        <v>8</v>
      </c>
      <c r="C6382">
        <v>2.4266000000000001</v>
      </c>
      <c r="D6382" s="2" t="s">
        <v>6707</v>
      </c>
      <c r="E6382" s="2" t="s">
        <v>6708</v>
      </c>
      <c r="F6382">
        <v>0.41209923349542571</v>
      </c>
      <c r="G6382">
        <v>201906</v>
      </c>
      <c r="H6382" t="s">
        <v>1909</v>
      </c>
    </row>
    <row r="6383" spans="1:8">
      <c r="A6383" s="1" t="s">
        <v>51</v>
      </c>
      <c r="B6383" s="1" t="s">
        <v>8</v>
      </c>
      <c r="C6383">
        <v>0.88373000000000002</v>
      </c>
      <c r="D6383" s="2" t="s">
        <v>6707</v>
      </c>
      <c r="E6383" s="2" t="s">
        <v>6708</v>
      </c>
      <c r="F6383">
        <v>1.1315673339142045</v>
      </c>
      <c r="G6383">
        <v>201906</v>
      </c>
      <c r="H6383" t="s">
        <v>1949</v>
      </c>
    </row>
    <row r="6384" spans="1:8">
      <c r="A6384" s="1" t="s">
        <v>52</v>
      </c>
      <c r="B6384" s="1" t="s">
        <v>8</v>
      </c>
      <c r="C6384">
        <v>0.88373000000000002</v>
      </c>
      <c r="D6384" s="2" t="s">
        <v>6707</v>
      </c>
      <c r="E6384" s="2" t="s">
        <v>6708</v>
      </c>
      <c r="F6384">
        <v>1.1315673339142045</v>
      </c>
      <c r="G6384">
        <v>201906</v>
      </c>
      <c r="H6384" t="s">
        <v>1989</v>
      </c>
    </row>
    <row r="6385" spans="1:8">
      <c r="A6385" s="1" t="s">
        <v>53</v>
      </c>
      <c r="B6385" s="1" t="s">
        <v>8</v>
      </c>
      <c r="C6385">
        <v>3.1101999999999999</v>
      </c>
      <c r="D6385" s="2" t="s">
        <v>6707</v>
      </c>
      <c r="E6385" s="2" t="s">
        <v>6708</v>
      </c>
      <c r="F6385">
        <v>0.32152273165712819</v>
      </c>
      <c r="G6385">
        <v>201906</v>
      </c>
      <c r="H6385" t="s">
        <v>2029</v>
      </c>
    </row>
    <row r="6386" spans="1:8">
      <c r="A6386" s="1" t="s">
        <v>54</v>
      </c>
      <c r="B6386" s="1" t="s">
        <v>8</v>
      </c>
      <c r="C6386">
        <v>5.7332000000000001</v>
      </c>
      <c r="D6386" s="2" t="s">
        <v>6707</v>
      </c>
      <c r="E6386" s="2" t="s">
        <v>6708</v>
      </c>
      <c r="F6386">
        <v>0.17442266099211609</v>
      </c>
      <c r="G6386">
        <v>201906</v>
      </c>
      <c r="H6386" t="s">
        <v>2069</v>
      </c>
    </row>
    <row r="6387" spans="1:8">
      <c r="A6387" s="1" t="s">
        <v>55</v>
      </c>
      <c r="B6387" s="1" t="s">
        <v>8</v>
      </c>
      <c r="C6387">
        <v>0.88373000000000002</v>
      </c>
      <c r="D6387" s="2" t="s">
        <v>6707</v>
      </c>
      <c r="E6387" s="2" t="s">
        <v>6708</v>
      </c>
      <c r="F6387">
        <v>1.1315673339142045</v>
      </c>
      <c r="G6387">
        <v>201906</v>
      </c>
      <c r="H6387" t="s">
        <v>2109</v>
      </c>
    </row>
    <row r="6388" spans="1:8">
      <c r="A6388" s="1" t="s">
        <v>56</v>
      </c>
      <c r="B6388" s="1" t="s">
        <v>8</v>
      </c>
      <c r="C6388">
        <v>55.79</v>
      </c>
      <c r="D6388" s="2" t="s">
        <v>6707</v>
      </c>
      <c r="E6388" s="2" t="s">
        <v>6708</v>
      </c>
      <c r="F6388">
        <v>1.7924359204158451E-2</v>
      </c>
      <c r="G6388">
        <v>201906</v>
      </c>
      <c r="H6388" t="s">
        <v>2149</v>
      </c>
    </row>
    <row r="6389" spans="1:8">
      <c r="A6389" s="1" t="s">
        <v>57</v>
      </c>
      <c r="B6389" s="1" t="s">
        <v>8</v>
      </c>
      <c r="C6389">
        <v>10215.443300000001</v>
      </c>
      <c r="D6389" s="2" t="s">
        <v>6707</v>
      </c>
      <c r="E6389" s="2" t="s">
        <v>6708</v>
      </c>
      <c r="F6389">
        <v>9.7891003907779497E-5</v>
      </c>
      <c r="G6389">
        <v>201906</v>
      </c>
      <c r="H6389" t="s">
        <v>2189</v>
      </c>
    </row>
    <row r="6390" spans="1:8">
      <c r="A6390" s="1" t="s">
        <v>58</v>
      </c>
      <c r="B6390" s="1" t="s">
        <v>8</v>
      </c>
      <c r="C6390">
        <v>8.6046999999999993</v>
      </c>
      <c r="D6390" s="2" t="s">
        <v>6707</v>
      </c>
      <c r="E6390" s="2" t="s">
        <v>6708</v>
      </c>
      <c r="F6390">
        <v>0.11621555661440841</v>
      </c>
      <c r="G6390">
        <v>201906</v>
      </c>
      <c r="H6390" t="s">
        <v>2229</v>
      </c>
    </row>
    <row r="6391" spans="1:8">
      <c r="A6391" s="1" t="s">
        <v>59</v>
      </c>
      <c r="B6391" s="1" t="s">
        <v>8</v>
      </c>
      <c r="C6391">
        <v>234.01</v>
      </c>
      <c r="D6391" s="2" t="s">
        <v>6707</v>
      </c>
      <c r="E6391" s="2" t="s">
        <v>6708</v>
      </c>
      <c r="F6391">
        <v>4.2733216529208156E-3</v>
      </c>
      <c r="G6391">
        <v>201906</v>
      </c>
      <c r="H6391" t="s">
        <v>2269</v>
      </c>
    </row>
    <row r="6392" spans="1:8">
      <c r="A6392" s="1" t="s">
        <v>60</v>
      </c>
      <c r="B6392" s="1" t="s">
        <v>8</v>
      </c>
      <c r="C6392">
        <v>8.7838999999999992</v>
      </c>
      <c r="D6392" s="2" t="s">
        <v>6707</v>
      </c>
      <c r="E6392" s="2" t="s">
        <v>6708</v>
      </c>
      <c r="F6392">
        <v>0.11384464759389339</v>
      </c>
      <c r="G6392">
        <v>201906</v>
      </c>
      <c r="H6392" t="s">
        <v>2309</v>
      </c>
    </row>
    <row r="6393" spans="1:8">
      <c r="A6393" s="1" t="s">
        <v>61</v>
      </c>
      <c r="B6393" s="1" t="s">
        <v>8</v>
      </c>
      <c r="C6393">
        <v>27.395109999999999</v>
      </c>
      <c r="D6393" s="2" t="s">
        <v>6707</v>
      </c>
      <c r="E6393" s="2" t="s">
        <v>6708</v>
      </c>
      <c r="F6393">
        <v>3.6502864927353822E-2</v>
      </c>
      <c r="G6393">
        <v>201906</v>
      </c>
      <c r="H6393" t="s">
        <v>2349</v>
      </c>
    </row>
    <row r="6394" spans="1:8">
      <c r="A6394" s="1" t="s">
        <v>62</v>
      </c>
      <c r="B6394" s="1" t="s">
        <v>8</v>
      </c>
      <c r="C6394">
        <v>7.4255000000000004</v>
      </c>
      <c r="D6394" s="2" t="s">
        <v>6707</v>
      </c>
      <c r="E6394" s="2" t="s">
        <v>6708</v>
      </c>
      <c r="F6394">
        <v>0.13467106592148675</v>
      </c>
      <c r="G6394">
        <v>201906</v>
      </c>
      <c r="H6394" t="s">
        <v>2389</v>
      </c>
    </row>
    <row r="6395" spans="1:8">
      <c r="A6395" s="1" t="s">
        <v>63</v>
      </c>
      <c r="B6395" s="1" t="s">
        <v>8</v>
      </c>
      <c r="C6395">
        <v>101.24776</v>
      </c>
      <c r="D6395" s="2" t="s">
        <v>6707</v>
      </c>
      <c r="E6395" s="2" t="s">
        <v>6708</v>
      </c>
      <c r="F6395">
        <v>9.8767617179876376E-3</v>
      </c>
      <c r="G6395">
        <v>201906</v>
      </c>
      <c r="H6395" t="s">
        <v>2429</v>
      </c>
    </row>
    <row r="6396" spans="1:8">
      <c r="A6396" s="1" t="s">
        <v>64</v>
      </c>
      <c r="B6396" s="1" t="s">
        <v>8</v>
      </c>
      <c r="C6396">
        <v>326.60000000000002</v>
      </c>
      <c r="D6396" s="2" t="s">
        <v>6707</v>
      </c>
      <c r="E6396" s="2" t="s">
        <v>6708</v>
      </c>
      <c r="F6396">
        <v>3.0618493570116348E-3</v>
      </c>
      <c r="G6396">
        <v>201906</v>
      </c>
      <c r="H6396" t="s">
        <v>2469</v>
      </c>
    </row>
    <row r="6397" spans="1:8">
      <c r="A6397" s="1" t="s">
        <v>65</v>
      </c>
      <c r="B6397" s="1" t="s">
        <v>8</v>
      </c>
      <c r="C6397">
        <v>16088.5</v>
      </c>
      <c r="D6397" s="2" t="s">
        <v>6707</v>
      </c>
      <c r="E6397" s="2" t="s">
        <v>6708</v>
      </c>
      <c r="F6397">
        <v>6.2156198526898092E-5</v>
      </c>
      <c r="G6397">
        <v>201906</v>
      </c>
      <c r="H6397" t="s">
        <v>2509</v>
      </c>
    </row>
    <row r="6398" spans="1:8">
      <c r="A6398" s="1" t="s">
        <v>66</v>
      </c>
      <c r="B6398" s="1" t="s">
        <v>8</v>
      </c>
      <c r="C6398">
        <v>4.0445000000000002</v>
      </c>
      <c r="D6398" s="2" t="s">
        <v>6707</v>
      </c>
      <c r="E6398" s="2" t="s">
        <v>6708</v>
      </c>
      <c r="F6398">
        <v>0.2472493509704537</v>
      </c>
      <c r="G6398">
        <v>201906</v>
      </c>
      <c r="H6398" t="s">
        <v>2549</v>
      </c>
    </row>
    <row r="6399" spans="1:8">
      <c r="A6399" s="1" t="s">
        <v>67</v>
      </c>
      <c r="B6399" s="1" t="s">
        <v>8</v>
      </c>
      <c r="C6399">
        <v>77.902500000000003</v>
      </c>
      <c r="D6399" s="2" t="s">
        <v>6707</v>
      </c>
      <c r="E6399" s="2" t="s">
        <v>6708</v>
      </c>
      <c r="F6399">
        <v>1.2836558518661147E-2</v>
      </c>
      <c r="G6399">
        <v>201906</v>
      </c>
      <c r="H6399" t="s">
        <v>2589</v>
      </c>
    </row>
    <row r="6400" spans="1:8">
      <c r="A6400" s="1" t="s">
        <v>68</v>
      </c>
      <c r="B6400" s="1" t="s">
        <v>8</v>
      </c>
      <c r="C6400">
        <v>1331.848</v>
      </c>
      <c r="D6400" s="2" t="s">
        <v>6707</v>
      </c>
      <c r="E6400" s="2" t="s">
        <v>6708</v>
      </c>
      <c r="F6400">
        <v>7.5083643178500852E-4</v>
      </c>
      <c r="G6400">
        <v>201906</v>
      </c>
      <c r="H6400" t="s">
        <v>2629</v>
      </c>
    </row>
    <row r="6401" spans="1:8">
      <c r="A6401" s="1" t="s">
        <v>69</v>
      </c>
      <c r="B6401" s="1" t="s">
        <v>8</v>
      </c>
      <c r="C6401">
        <v>47006.400000000001</v>
      </c>
      <c r="D6401" s="2" t="s">
        <v>6707</v>
      </c>
      <c r="E6401" s="2" t="s">
        <v>6708</v>
      </c>
      <c r="F6401">
        <v>2.1273698900575239E-5</v>
      </c>
      <c r="G6401">
        <v>201906</v>
      </c>
      <c r="H6401" t="s">
        <v>2669</v>
      </c>
    </row>
    <row r="6402" spans="1:8">
      <c r="A6402" s="1" t="s">
        <v>70</v>
      </c>
      <c r="B6402" s="1" t="s">
        <v>8</v>
      </c>
      <c r="C6402">
        <v>138.69999999999999</v>
      </c>
      <c r="D6402" s="2" t="s">
        <v>6707</v>
      </c>
      <c r="E6402" s="2" t="s">
        <v>6708</v>
      </c>
      <c r="F6402">
        <v>7.2098053352559486E-3</v>
      </c>
      <c r="G6402">
        <v>201906</v>
      </c>
      <c r="H6402" t="s">
        <v>2709</v>
      </c>
    </row>
    <row r="6403" spans="1:8">
      <c r="A6403" s="1" t="s">
        <v>71</v>
      </c>
      <c r="B6403" s="1" t="s">
        <v>8</v>
      </c>
      <c r="C6403">
        <v>149.15625</v>
      </c>
      <c r="D6403" s="2" t="s">
        <v>6707</v>
      </c>
      <c r="E6403" s="2" t="s">
        <v>6708</v>
      </c>
      <c r="F6403">
        <v>6.7043787974020528E-3</v>
      </c>
      <c r="G6403">
        <v>201906</v>
      </c>
      <c r="H6403" t="s">
        <v>2749</v>
      </c>
    </row>
    <row r="6404" spans="1:8">
      <c r="A6404" s="1" t="s">
        <v>72</v>
      </c>
      <c r="B6404" s="1" t="s">
        <v>8</v>
      </c>
      <c r="C6404">
        <v>0.79351000000000005</v>
      </c>
      <c r="D6404" s="2" t="s">
        <v>6707</v>
      </c>
      <c r="E6404" s="2" t="s">
        <v>6708</v>
      </c>
      <c r="F6404">
        <v>1.2602235636601933</v>
      </c>
      <c r="G6404">
        <v>201906</v>
      </c>
      <c r="H6404" t="s">
        <v>2789</v>
      </c>
    </row>
    <row r="6405" spans="1:8">
      <c r="A6405" s="1" t="s">
        <v>73</v>
      </c>
      <c r="B6405" s="1" t="s">
        <v>8</v>
      </c>
      <c r="C6405">
        <v>122.45</v>
      </c>
      <c r="D6405" s="2" t="s">
        <v>6707</v>
      </c>
      <c r="E6405" s="2" t="s">
        <v>6708</v>
      </c>
      <c r="F6405">
        <v>8.1665986116782364E-3</v>
      </c>
      <c r="G6405">
        <v>201906</v>
      </c>
      <c r="H6405" t="s">
        <v>2829</v>
      </c>
    </row>
    <row r="6406" spans="1:8">
      <c r="A6406" s="1" t="s">
        <v>74</v>
      </c>
      <c r="B6406" s="1" t="s">
        <v>8</v>
      </c>
      <c r="C6406">
        <v>113.32080000000001</v>
      </c>
      <c r="D6406" s="2" t="s">
        <v>6707</v>
      </c>
      <c r="E6406" s="2" t="s">
        <v>6708</v>
      </c>
      <c r="F6406">
        <v>8.8245052982329798E-3</v>
      </c>
      <c r="G6406">
        <v>201906</v>
      </c>
      <c r="H6406" t="s">
        <v>2869</v>
      </c>
    </row>
    <row r="6407" spans="1:8">
      <c r="A6407" s="1" t="s">
        <v>75</v>
      </c>
      <c r="B6407" s="1" t="s">
        <v>8</v>
      </c>
      <c r="C6407">
        <v>78.176119999999997</v>
      </c>
      <c r="D6407" s="2" t="s">
        <v>6707</v>
      </c>
      <c r="E6407" s="2" t="s">
        <v>6708</v>
      </c>
      <c r="F6407">
        <v>1.279162997600802E-2</v>
      </c>
      <c r="G6407">
        <v>201906</v>
      </c>
      <c r="H6407" t="s">
        <v>2909</v>
      </c>
    </row>
    <row r="6408" spans="1:8">
      <c r="A6408" s="1" t="s">
        <v>76</v>
      </c>
      <c r="B6408" s="1" t="s">
        <v>8</v>
      </c>
      <c r="C6408">
        <v>4564</v>
      </c>
      <c r="D6408" s="2" t="s">
        <v>6707</v>
      </c>
      <c r="E6408" s="2" t="s">
        <v>6708</v>
      </c>
      <c r="F6408">
        <v>2.1910604732690623E-4</v>
      </c>
      <c r="G6408">
        <v>201906</v>
      </c>
      <c r="H6408" t="s">
        <v>2949</v>
      </c>
    </row>
    <row r="6409" spans="1:8">
      <c r="A6409" s="1" t="s">
        <v>77</v>
      </c>
      <c r="B6409" s="1" t="s">
        <v>8</v>
      </c>
      <c r="C6409">
        <v>491.96775000000002</v>
      </c>
      <c r="D6409" s="2" t="s">
        <v>6707</v>
      </c>
      <c r="E6409" s="2" t="s">
        <v>6708</v>
      </c>
      <c r="F6409">
        <v>2.0326535631654714E-3</v>
      </c>
      <c r="G6409">
        <v>201906</v>
      </c>
      <c r="H6409" t="s">
        <v>2989</v>
      </c>
    </row>
    <row r="6410" spans="1:8">
      <c r="A6410" s="1" t="s">
        <v>79</v>
      </c>
      <c r="B6410" s="1" t="s">
        <v>8</v>
      </c>
      <c r="C6410">
        <v>1329.89</v>
      </c>
      <c r="D6410" s="2" t="s">
        <v>6707</v>
      </c>
      <c r="E6410" s="2" t="s">
        <v>6708</v>
      </c>
      <c r="F6410">
        <v>7.5194188993074607E-4</v>
      </c>
      <c r="G6410">
        <v>201906</v>
      </c>
      <c r="H6410" t="s">
        <v>3029</v>
      </c>
    </row>
    <row r="6411" spans="1:8">
      <c r="A6411" s="1" t="s">
        <v>80</v>
      </c>
      <c r="B6411" s="1" t="s">
        <v>8</v>
      </c>
      <c r="C6411">
        <v>0.34011999999999998</v>
      </c>
      <c r="D6411" s="2" t="s">
        <v>6707</v>
      </c>
      <c r="E6411" s="2" t="s">
        <v>6708</v>
      </c>
      <c r="F6411">
        <v>2.9401387745501588</v>
      </c>
      <c r="G6411">
        <v>201906</v>
      </c>
      <c r="H6411" t="s">
        <v>3069</v>
      </c>
    </row>
    <row r="6412" spans="1:8">
      <c r="A6412" s="1" t="s">
        <v>81</v>
      </c>
      <c r="B6412" s="1" t="s">
        <v>8</v>
      </c>
      <c r="C6412">
        <v>0.91774</v>
      </c>
      <c r="D6412" s="2" t="s">
        <v>6707</v>
      </c>
      <c r="E6412" s="2" t="s">
        <v>6708</v>
      </c>
      <c r="F6412">
        <v>1.0896332294549655</v>
      </c>
      <c r="G6412">
        <v>201906</v>
      </c>
      <c r="H6412" t="s">
        <v>3109</v>
      </c>
    </row>
    <row r="6413" spans="1:8">
      <c r="A6413" s="1" t="s">
        <v>82</v>
      </c>
      <c r="B6413" s="1" t="s">
        <v>8</v>
      </c>
      <c r="C6413">
        <v>425.14</v>
      </c>
      <c r="D6413" s="2" t="s">
        <v>6707</v>
      </c>
      <c r="E6413" s="2" t="s">
        <v>6708</v>
      </c>
      <c r="F6413">
        <v>2.3521663452039329E-3</v>
      </c>
      <c r="G6413">
        <v>201906</v>
      </c>
      <c r="H6413" t="s">
        <v>3149</v>
      </c>
    </row>
    <row r="6414" spans="1:8">
      <c r="A6414" s="1" t="s">
        <v>83</v>
      </c>
      <c r="B6414" s="1" t="s">
        <v>8</v>
      </c>
      <c r="C6414">
        <v>9648</v>
      </c>
      <c r="D6414" s="2" t="s">
        <v>6707</v>
      </c>
      <c r="E6414" s="2" t="s">
        <v>6708</v>
      </c>
      <c r="F6414">
        <v>1.0364842454394693E-4</v>
      </c>
      <c r="G6414">
        <v>201906</v>
      </c>
      <c r="H6414" t="s">
        <v>3189</v>
      </c>
    </row>
    <row r="6415" spans="1:8">
      <c r="A6415" s="1" t="s">
        <v>84</v>
      </c>
      <c r="B6415" s="1" t="s">
        <v>8</v>
      </c>
      <c r="C6415">
        <v>1687.194</v>
      </c>
      <c r="D6415" s="2" t="s">
        <v>6707</v>
      </c>
      <c r="E6415" s="2" t="s">
        <v>6708</v>
      </c>
      <c r="F6415">
        <v>5.9270006887174797E-4</v>
      </c>
      <c r="G6415">
        <v>201906</v>
      </c>
      <c r="H6415" t="s">
        <v>3229</v>
      </c>
    </row>
    <row r="6416" spans="1:8">
      <c r="A6416" s="1" t="s">
        <v>85</v>
      </c>
      <c r="B6416" s="1" t="s">
        <v>8</v>
      </c>
      <c r="C6416">
        <v>197.04235</v>
      </c>
      <c r="D6416" s="2" t="s">
        <v>6707</v>
      </c>
      <c r="E6416" s="2" t="s">
        <v>6708</v>
      </c>
      <c r="F6416">
        <v>5.0750511247962685E-3</v>
      </c>
      <c r="G6416">
        <v>201906</v>
      </c>
      <c r="H6416" t="s">
        <v>3269</v>
      </c>
    </row>
    <row r="6417" spans="1:8">
      <c r="A6417" s="1" t="s">
        <v>86</v>
      </c>
      <c r="B6417" s="1" t="s">
        <v>8</v>
      </c>
      <c r="C6417">
        <v>210.91166999999999</v>
      </c>
      <c r="D6417" s="2" t="s">
        <v>6707</v>
      </c>
      <c r="E6417" s="2" t="s">
        <v>6708</v>
      </c>
      <c r="F6417">
        <v>4.7413213313421687E-3</v>
      </c>
      <c r="G6417">
        <v>201906</v>
      </c>
      <c r="H6417" t="s">
        <v>3309</v>
      </c>
    </row>
    <row r="6418" spans="1:8">
      <c r="A6418" s="1" t="s">
        <v>87</v>
      </c>
      <c r="B6418" s="1" t="s">
        <v>8</v>
      </c>
      <c r="C6418">
        <v>16.349399999999999</v>
      </c>
      <c r="D6418" s="2" t="s">
        <v>6707</v>
      </c>
      <c r="E6418" s="2" t="s">
        <v>6708</v>
      </c>
      <c r="F6418">
        <v>6.1164324073054673E-2</v>
      </c>
      <c r="G6418">
        <v>201906</v>
      </c>
      <c r="H6418" t="s">
        <v>3349</v>
      </c>
    </row>
    <row r="6419" spans="1:8">
      <c r="A6419" s="1" t="s">
        <v>88</v>
      </c>
      <c r="B6419" s="1" t="s">
        <v>8</v>
      </c>
      <c r="C6419">
        <v>1.56725</v>
      </c>
      <c r="D6419" s="2" t="s">
        <v>6707</v>
      </c>
      <c r="E6419" s="2" t="s">
        <v>6708</v>
      </c>
      <c r="F6419">
        <v>0.63806029669803799</v>
      </c>
      <c r="G6419">
        <v>201906</v>
      </c>
      <c r="H6419" t="s">
        <v>3389</v>
      </c>
    </row>
    <row r="6420" spans="1:8">
      <c r="A6420" s="1" t="s">
        <v>89</v>
      </c>
      <c r="B6420" s="1" t="s">
        <v>8</v>
      </c>
      <c r="C6420">
        <v>10.8512</v>
      </c>
      <c r="D6420" s="2" t="s">
        <v>6707</v>
      </c>
      <c r="E6420" s="2" t="s">
        <v>6708</v>
      </c>
      <c r="F6420">
        <v>9.2155706281332933E-2</v>
      </c>
      <c r="G6420">
        <v>201906</v>
      </c>
      <c r="H6420" t="s">
        <v>3429</v>
      </c>
    </row>
    <row r="6421" spans="1:8">
      <c r="A6421" s="1" t="s">
        <v>90</v>
      </c>
      <c r="B6421" s="1" t="s">
        <v>8</v>
      </c>
      <c r="C6421">
        <v>20.212299999999999</v>
      </c>
      <c r="D6421" s="2" t="s">
        <v>6707</v>
      </c>
      <c r="E6421" s="2" t="s">
        <v>6708</v>
      </c>
      <c r="F6421">
        <v>4.9474824735433375E-2</v>
      </c>
      <c r="G6421">
        <v>201906</v>
      </c>
      <c r="H6421" t="s">
        <v>3469</v>
      </c>
    </row>
    <row r="6422" spans="1:8">
      <c r="A6422" s="1" t="s">
        <v>91</v>
      </c>
      <c r="B6422" s="1" t="s">
        <v>8</v>
      </c>
      <c r="C6422">
        <v>4094.67</v>
      </c>
      <c r="D6422" s="2" t="s">
        <v>6707</v>
      </c>
      <c r="E6422" s="2" t="s">
        <v>6708</v>
      </c>
      <c r="F6422">
        <v>2.4421992492679509E-4</v>
      </c>
      <c r="G6422">
        <v>201906</v>
      </c>
      <c r="H6422" t="s">
        <v>3509</v>
      </c>
    </row>
    <row r="6423" spans="1:8">
      <c r="A6423" s="1" t="s">
        <v>92</v>
      </c>
      <c r="B6423" s="1" t="s">
        <v>8</v>
      </c>
      <c r="C6423">
        <v>61.494999999999997</v>
      </c>
      <c r="D6423" s="2" t="s">
        <v>6707</v>
      </c>
      <c r="E6423" s="2" t="s">
        <v>6708</v>
      </c>
      <c r="F6423">
        <v>1.6261484673550698E-2</v>
      </c>
      <c r="G6423">
        <v>201906</v>
      </c>
      <c r="H6423" t="s">
        <v>3549</v>
      </c>
    </row>
    <row r="6424" spans="1:8">
      <c r="A6424" s="1" t="s">
        <v>93</v>
      </c>
      <c r="B6424" s="1" t="s">
        <v>8</v>
      </c>
      <c r="C6424">
        <v>1695.588</v>
      </c>
      <c r="D6424" s="2" t="s">
        <v>6707</v>
      </c>
      <c r="E6424" s="2" t="s">
        <v>6708</v>
      </c>
      <c r="F6424">
        <v>5.8976591011495715E-4</v>
      </c>
      <c r="G6424">
        <v>201906</v>
      </c>
      <c r="H6424" t="s">
        <v>3589</v>
      </c>
    </row>
    <row r="6425" spans="1:8">
      <c r="A6425" s="1" t="s">
        <v>94</v>
      </c>
      <c r="B6425" s="1" t="s">
        <v>8</v>
      </c>
      <c r="C6425">
        <v>2963.2946499999998</v>
      </c>
      <c r="D6425" s="2" t="s">
        <v>6707</v>
      </c>
      <c r="E6425" s="2" t="s">
        <v>6708</v>
      </c>
      <c r="F6425">
        <v>3.3746222300235992E-4</v>
      </c>
      <c r="G6425">
        <v>201906</v>
      </c>
      <c r="H6425" t="s">
        <v>3629</v>
      </c>
    </row>
    <row r="6426" spans="1:8">
      <c r="A6426" s="1" t="s">
        <v>95</v>
      </c>
      <c r="B6426" s="1" t="s">
        <v>8</v>
      </c>
      <c r="C6426">
        <v>9.04772</v>
      </c>
      <c r="D6426" s="2" t="s">
        <v>6707</v>
      </c>
      <c r="E6426" s="2" t="s">
        <v>6708</v>
      </c>
      <c r="F6426">
        <v>0.11052508256223667</v>
      </c>
      <c r="G6426">
        <v>201906</v>
      </c>
      <c r="H6426" t="s">
        <v>3669</v>
      </c>
    </row>
    <row r="6427" spans="1:8">
      <c r="A6427" s="1" t="s">
        <v>6390</v>
      </c>
      <c r="B6427" s="1" t="s">
        <v>8</v>
      </c>
      <c r="C6427">
        <v>41.085000000000001</v>
      </c>
      <c r="D6427" s="2" t="s">
        <v>6707</v>
      </c>
      <c r="E6427" s="2" t="s">
        <v>6708</v>
      </c>
      <c r="F6427">
        <v>2.4339783375927952E-2</v>
      </c>
      <c r="G6427">
        <v>201906</v>
      </c>
      <c r="H6427" t="s">
        <v>6444</v>
      </c>
    </row>
    <row r="6428" spans="1:8">
      <c r="A6428" s="1" t="s">
        <v>97</v>
      </c>
      <c r="B6428" s="1" t="s">
        <v>8</v>
      </c>
      <c r="C6428">
        <v>39.6676</v>
      </c>
      <c r="D6428" s="2" t="s">
        <v>6707</v>
      </c>
      <c r="E6428" s="2" t="s">
        <v>6708</v>
      </c>
      <c r="F6428">
        <v>2.5209490869122407E-2</v>
      </c>
      <c r="G6428">
        <v>201906</v>
      </c>
      <c r="H6428" t="s">
        <v>3709</v>
      </c>
    </row>
    <row r="6429" spans="1:8">
      <c r="A6429" s="1" t="s">
        <v>98</v>
      </c>
      <c r="B6429" s="1" t="s">
        <v>8</v>
      </c>
      <c r="C6429">
        <v>17.246870000000001</v>
      </c>
      <c r="D6429" s="2" t="s">
        <v>6707</v>
      </c>
      <c r="E6429" s="2" t="s">
        <v>6708</v>
      </c>
      <c r="F6429">
        <v>5.7981535200300111E-2</v>
      </c>
      <c r="G6429">
        <v>201906</v>
      </c>
      <c r="H6429" t="s">
        <v>3749</v>
      </c>
    </row>
    <row r="6430" spans="1:8">
      <c r="A6430" s="1" t="s">
        <v>99</v>
      </c>
      <c r="B6430" s="1" t="s">
        <v>8</v>
      </c>
      <c r="C6430">
        <v>836.04714999999999</v>
      </c>
      <c r="D6430" s="2" t="s">
        <v>6707</v>
      </c>
      <c r="E6430" s="2" t="s">
        <v>6708</v>
      </c>
      <c r="F6430">
        <v>1.1961047890660234E-3</v>
      </c>
      <c r="G6430">
        <v>201906</v>
      </c>
      <c r="H6430" t="s">
        <v>3789</v>
      </c>
    </row>
    <row r="6431" spans="1:8">
      <c r="A6431" s="1" t="s">
        <v>100</v>
      </c>
      <c r="B6431" s="1" t="s">
        <v>8</v>
      </c>
      <c r="C6431">
        <v>21.3797</v>
      </c>
      <c r="D6431" s="2" t="s">
        <v>6707</v>
      </c>
      <c r="E6431" s="2" t="s">
        <v>6708</v>
      </c>
      <c r="F6431">
        <v>4.6773341066525725E-2</v>
      </c>
      <c r="G6431">
        <v>201906</v>
      </c>
      <c r="H6431" t="s">
        <v>3829</v>
      </c>
    </row>
    <row r="6432" spans="1:8">
      <c r="A6432" s="1" t="s">
        <v>101</v>
      </c>
      <c r="B6432" s="1" t="s">
        <v>8</v>
      </c>
      <c r="C6432">
        <v>4.6878000000000002</v>
      </c>
      <c r="D6432" s="2" t="s">
        <v>6707</v>
      </c>
      <c r="E6432" s="2" t="s">
        <v>6708</v>
      </c>
      <c r="F6432">
        <v>0.21331968087375741</v>
      </c>
      <c r="G6432">
        <v>201906</v>
      </c>
      <c r="H6432" t="s">
        <v>3869</v>
      </c>
    </row>
    <row r="6433" spans="1:8">
      <c r="A6433" s="1" t="s">
        <v>102</v>
      </c>
      <c r="B6433" s="1" t="s">
        <v>8</v>
      </c>
      <c r="C6433">
        <v>69.69</v>
      </c>
      <c r="D6433" s="2" t="s">
        <v>6707</v>
      </c>
      <c r="E6433" s="2" t="s">
        <v>6708</v>
      </c>
      <c r="F6433">
        <v>1.4349261013057828E-2</v>
      </c>
      <c r="G6433">
        <v>201906</v>
      </c>
      <c r="H6433" t="s">
        <v>3909</v>
      </c>
    </row>
    <row r="6434" spans="1:8">
      <c r="A6434" s="1" t="s">
        <v>103</v>
      </c>
      <c r="B6434" s="1" t="s">
        <v>8</v>
      </c>
      <c r="C6434">
        <v>16.349399999999999</v>
      </c>
      <c r="D6434" s="2" t="s">
        <v>6707</v>
      </c>
      <c r="E6434" s="2" t="s">
        <v>6708</v>
      </c>
      <c r="F6434">
        <v>6.1164324073054673E-2</v>
      </c>
      <c r="G6434">
        <v>201906</v>
      </c>
      <c r="H6434" t="s">
        <v>3949</v>
      </c>
    </row>
    <row r="6435" spans="1:8">
      <c r="A6435" s="1" t="s">
        <v>104</v>
      </c>
      <c r="B6435" s="1" t="s">
        <v>8</v>
      </c>
      <c r="C6435">
        <v>343.16269999999997</v>
      </c>
      <c r="D6435" s="2" t="s">
        <v>6707</v>
      </c>
      <c r="E6435" s="2" t="s">
        <v>6708</v>
      </c>
      <c r="F6435">
        <v>2.9140696235342598E-3</v>
      </c>
      <c r="G6435">
        <v>201906</v>
      </c>
      <c r="H6435" t="s">
        <v>3989</v>
      </c>
    </row>
    <row r="6436" spans="1:8">
      <c r="A6436" s="1" t="s">
        <v>105</v>
      </c>
      <c r="B6436" s="1" t="s">
        <v>8</v>
      </c>
      <c r="C6436">
        <v>36.922069999999998</v>
      </c>
      <c r="D6436" s="2" t="s">
        <v>6707</v>
      </c>
      <c r="E6436" s="2" t="s">
        <v>6708</v>
      </c>
      <c r="F6436">
        <v>2.7084071938545159E-2</v>
      </c>
      <c r="G6436">
        <v>201906</v>
      </c>
      <c r="H6436" t="s">
        <v>4029</v>
      </c>
    </row>
    <row r="6437" spans="1:8">
      <c r="A6437" s="1" t="s">
        <v>106</v>
      </c>
      <c r="B6437" s="1" t="s">
        <v>8</v>
      </c>
      <c r="C6437">
        <v>9.7164999999999999</v>
      </c>
      <c r="D6437" s="2" t="s">
        <v>6707</v>
      </c>
      <c r="E6437" s="2" t="s">
        <v>6708</v>
      </c>
      <c r="F6437">
        <v>0.10291771728503062</v>
      </c>
      <c r="G6437">
        <v>201906</v>
      </c>
      <c r="H6437" t="s">
        <v>4069</v>
      </c>
    </row>
    <row r="6438" spans="1:8">
      <c r="A6438" s="1" t="s">
        <v>107</v>
      </c>
      <c r="B6438" s="1" t="s">
        <v>8</v>
      </c>
      <c r="C6438">
        <v>124.495</v>
      </c>
      <c r="D6438" s="2" t="s">
        <v>6707</v>
      </c>
      <c r="E6438" s="2" t="s">
        <v>6708</v>
      </c>
      <c r="F6438">
        <v>8.0324511024539129E-3</v>
      </c>
      <c r="G6438">
        <v>201906</v>
      </c>
      <c r="H6438" t="s">
        <v>4109</v>
      </c>
    </row>
    <row r="6439" spans="1:8">
      <c r="A6439" s="1" t="s">
        <v>108</v>
      </c>
      <c r="B6439" s="1" t="s">
        <v>8</v>
      </c>
      <c r="C6439">
        <v>1.7088000000000001</v>
      </c>
      <c r="D6439" s="2" t="s">
        <v>6707</v>
      </c>
      <c r="E6439" s="2" t="s">
        <v>6708</v>
      </c>
      <c r="F6439">
        <v>0.58520599250936323</v>
      </c>
      <c r="G6439">
        <v>201906</v>
      </c>
      <c r="H6439" t="s">
        <v>4149</v>
      </c>
    </row>
    <row r="6440" spans="1:8">
      <c r="A6440" s="1" t="s">
        <v>109</v>
      </c>
      <c r="B6440" s="1" t="s">
        <v>8</v>
      </c>
      <c r="C6440">
        <v>0.43032999999999999</v>
      </c>
      <c r="D6440" s="2" t="s">
        <v>6707</v>
      </c>
      <c r="E6440" s="2" t="s">
        <v>6708</v>
      </c>
      <c r="F6440">
        <v>2.3237980154764948</v>
      </c>
      <c r="G6440">
        <v>201906</v>
      </c>
      <c r="H6440" t="s">
        <v>4189</v>
      </c>
    </row>
    <row r="6441" spans="1:8">
      <c r="A6441" s="1" t="s">
        <v>110</v>
      </c>
      <c r="B6441" s="1" t="s">
        <v>8</v>
      </c>
      <c r="C6441">
        <v>1.1192</v>
      </c>
      <c r="D6441" s="2" t="s">
        <v>6707</v>
      </c>
      <c r="E6441" s="2" t="s">
        <v>6708</v>
      </c>
      <c r="F6441">
        <v>0.89349535382416012</v>
      </c>
      <c r="G6441">
        <v>201906</v>
      </c>
      <c r="H6441" t="s">
        <v>4229</v>
      </c>
    </row>
    <row r="6442" spans="1:8">
      <c r="A6442" s="1" t="s">
        <v>111</v>
      </c>
      <c r="B6442" s="1" t="s">
        <v>8</v>
      </c>
      <c r="C6442">
        <v>3.7476400000000001</v>
      </c>
      <c r="D6442" s="2" t="s">
        <v>6707</v>
      </c>
      <c r="E6442" s="2" t="s">
        <v>6708</v>
      </c>
      <c r="F6442">
        <v>0.26683459457151698</v>
      </c>
      <c r="G6442">
        <v>201906</v>
      </c>
      <c r="H6442" t="s">
        <v>4269</v>
      </c>
    </row>
    <row r="6443" spans="1:8">
      <c r="A6443" s="1" t="s">
        <v>112</v>
      </c>
      <c r="B6443" s="1" t="s">
        <v>8</v>
      </c>
      <c r="C6443">
        <v>3.78748</v>
      </c>
      <c r="D6443" s="2" t="s">
        <v>6707</v>
      </c>
      <c r="E6443" s="2" t="s">
        <v>6708</v>
      </c>
      <c r="F6443">
        <v>0.264027796846452</v>
      </c>
      <c r="G6443">
        <v>201906</v>
      </c>
      <c r="H6443" t="s">
        <v>4309</v>
      </c>
    </row>
    <row r="6444" spans="1:8">
      <c r="A6444" s="1" t="s">
        <v>113</v>
      </c>
      <c r="B6444" s="1" t="s">
        <v>8</v>
      </c>
      <c r="C6444">
        <v>58.488999999999997</v>
      </c>
      <c r="D6444" s="2" t="s">
        <v>6707</v>
      </c>
      <c r="E6444" s="2" t="s">
        <v>6708</v>
      </c>
      <c r="F6444">
        <v>1.7097231958145977E-2</v>
      </c>
      <c r="G6444">
        <v>201906</v>
      </c>
      <c r="H6444" t="s">
        <v>4349</v>
      </c>
    </row>
    <row r="6445" spans="1:8">
      <c r="A6445" s="1" t="s">
        <v>114</v>
      </c>
      <c r="B6445" s="1" t="s">
        <v>8</v>
      </c>
      <c r="C6445">
        <v>168.21340000000001</v>
      </c>
      <c r="D6445" s="2" t="s">
        <v>6707</v>
      </c>
      <c r="E6445" s="2" t="s">
        <v>6708</v>
      </c>
      <c r="F6445">
        <v>5.9448296033490786E-3</v>
      </c>
      <c r="G6445">
        <v>201906</v>
      </c>
      <c r="H6445" t="s">
        <v>4389</v>
      </c>
    </row>
    <row r="6446" spans="1:8">
      <c r="A6446" s="1" t="s">
        <v>115</v>
      </c>
      <c r="B6446" s="1" t="s">
        <v>8</v>
      </c>
      <c r="C6446">
        <v>4.2950999999999997</v>
      </c>
      <c r="D6446" s="2" t="s">
        <v>6707</v>
      </c>
      <c r="E6446" s="2" t="s">
        <v>6708</v>
      </c>
      <c r="F6446">
        <v>0.23282344997788179</v>
      </c>
      <c r="G6446">
        <v>201906</v>
      </c>
      <c r="H6446" t="s">
        <v>4429</v>
      </c>
    </row>
    <row r="6447" spans="1:8">
      <c r="A6447" s="1" t="s">
        <v>116</v>
      </c>
      <c r="B6447" s="1" t="s">
        <v>8</v>
      </c>
      <c r="C6447">
        <v>7014.2614299999996</v>
      </c>
      <c r="D6447" s="2" t="s">
        <v>6707</v>
      </c>
      <c r="E6447" s="2" t="s">
        <v>6708</v>
      </c>
      <c r="F6447">
        <v>1.4256668502873296E-4</v>
      </c>
      <c r="G6447">
        <v>201906</v>
      </c>
      <c r="H6447" t="s">
        <v>4469</v>
      </c>
    </row>
    <row r="6448" spans="1:8">
      <c r="A6448" s="1" t="s">
        <v>117</v>
      </c>
      <c r="B6448" s="1" t="s">
        <v>8</v>
      </c>
      <c r="C6448">
        <v>4.0738899999999996</v>
      </c>
      <c r="D6448" s="2" t="s">
        <v>6707</v>
      </c>
      <c r="E6448" s="2" t="s">
        <v>6708</v>
      </c>
      <c r="F6448">
        <v>0.24546563603828284</v>
      </c>
      <c r="G6448">
        <v>201906</v>
      </c>
      <c r="H6448" t="s">
        <v>4509</v>
      </c>
    </row>
    <row r="6449" spans="1:8">
      <c r="A6449" s="1" t="s">
        <v>118</v>
      </c>
      <c r="B6449" s="1" t="s">
        <v>8</v>
      </c>
      <c r="C6449">
        <v>4.7622999999999998</v>
      </c>
      <c r="D6449" s="2" t="s">
        <v>6707</v>
      </c>
      <c r="E6449" s="2" t="s">
        <v>6708</v>
      </c>
      <c r="F6449">
        <v>0.20998257144656995</v>
      </c>
      <c r="G6449">
        <v>201906</v>
      </c>
      <c r="H6449" t="s">
        <v>4549</v>
      </c>
    </row>
    <row r="6450" spans="1:8">
      <c r="A6450" s="1" t="s">
        <v>119</v>
      </c>
      <c r="B6450" s="1" t="s">
        <v>8</v>
      </c>
      <c r="C6450">
        <v>117.9552</v>
      </c>
      <c r="D6450" s="2" t="s">
        <v>6707</v>
      </c>
      <c r="E6450" s="2" t="s">
        <v>6708</v>
      </c>
      <c r="F6450">
        <v>8.4777949594422291E-3</v>
      </c>
      <c r="G6450">
        <v>201906</v>
      </c>
      <c r="H6450" t="s">
        <v>4589</v>
      </c>
    </row>
    <row r="6451" spans="1:8">
      <c r="A6451" s="1" t="s">
        <v>120</v>
      </c>
      <c r="B6451" s="1" t="s">
        <v>8</v>
      </c>
      <c r="C6451">
        <v>72.289100000000005</v>
      </c>
      <c r="D6451" s="2" t="s">
        <v>6707</v>
      </c>
      <c r="E6451" s="2" t="s">
        <v>6708</v>
      </c>
      <c r="F6451">
        <v>1.3833344169452932E-2</v>
      </c>
      <c r="G6451">
        <v>201906</v>
      </c>
      <c r="H6451" t="s">
        <v>4629</v>
      </c>
    </row>
    <row r="6452" spans="1:8">
      <c r="A6452" s="1" t="s">
        <v>121</v>
      </c>
      <c r="B6452" s="1" t="s">
        <v>8</v>
      </c>
      <c r="C6452">
        <v>1000.0647300000001</v>
      </c>
      <c r="D6452" s="2" t="s">
        <v>6707</v>
      </c>
      <c r="E6452" s="2" t="s">
        <v>6708</v>
      </c>
      <c r="F6452">
        <v>9.9993527418970173E-4</v>
      </c>
      <c r="G6452">
        <v>201906</v>
      </c>
      <c r="H6452" t="s">
        <v>4669</v>
      </c>
    </row>
    <row r="6453" spans="1:8">
      <c r="A6453" s="1" t="s">
        <v>122</v>
      </c>
      <c r="B6453" s="1" t="s">
        <v>8</v>
      </c>
      <c r="C6453">
        <v>4.1970000000000001</v>
      </c>
      <c r="D6453" s="2" t="s">
        <v>6707</v>
      </c>
      <c r="E6453" s="2" t="s">
        <v>6708</v>
      </c>
      <c r="F6453">
        <v>0.23826542768644268</v>
      </c>
      <c r="G6453">
        <v>201906</v>
      </c>
      <c r="H6453" t="s">
        <v>4709</v>
      </c>
    </row>
    <row r="6454" spans="1:8">
      <c r="A6454" s="1" t="s">
        <v>123</v>
      </c>
      <c r="B6454" s="1" t="s">
        <v>8</v>
      </c>
      <c r="C6454">
        <v>8.96434</v>
      </c>
      <c r="D6454" s="2" t="s">
        <v>6707</v>
      </c>
      <c r="E6454" s="2" t="s">
        <v>6708</v>
      </c>
      <c r="F6454">
        <v>0.11155310931981607</v>
      </c>
      <c r="G6454">
        <v>201906</v>
      </c>
      <c r="H6454" t="s">
        <v>4749</v>
      </c>
    </row>
    <row r="6455" spans="1:8">
      <c r="A6455" s="1" t="s">
        <v>124</v>
      </c>
      <c r="B6455" s="1" t="s">
        <v>8</v>
      </c>
      <c r="C6455">
        <v>15.77295</v>
      </c>
      <c r="D6455" s="2" t="s">
        <v>6707</v>
      </c>
      <c r="E6455" s="2" t="s">
        <v>6708</v>
      </c>
      <c r="F6455">
        <v>6.3399681099604074E-2</v>
      </c>
      <c r="G6455">
        <v>201906</v>
      </c>
      <c r="H6455" t="s">
        <v>4789</v>
      </c>
    </row>
    <row r="6456" spans="1:8">
      <c r="A6456" s="1" t="s">
        <v>125</v>
      </c>
      <c r="B6456" s="1" t="s">
        <v>8</v>
      </c>
      <c r="C6456">
        <v>50.505899999999997</v>
      </c>
      <c r="D6456" s="2" t="s">
        <v>6707</v>
      </c>
      <c r="E6456" s="2" t="s">
        <v>6708</v>
      </c>
      <c r="F6456">
        <v>1.9799666969601573E-2</v>
      </c>
      <c r="G6456">
        <v>201906</v>
      </c>
      <c r="H6456" t="s">
        <v>4829</v>
      </c>
    </row>
    <row r="6457" spans="1:8">
      <c r="A6457" s="1" t="s">
        <v>126</v>
      </c>
      <c r="B6457" s="1" t="s">
        <v>8</v>
      </c>
      <c r="C6457">
        <v>10.686500000000001</v>
      </c>
      <c r="D6457" s="2" t="s">
        <v>6707</v>
      </c>
      <c r="E6457" s="2" t="s">
        <v>6708</v>
      </c>
      <c r="F6457">
        <v>9.3576007111776535E-2</v>
      </c>
      <c r="G6457">
        <v>201906</v>
      </c>
      <c r="H6457" t="s">
        <v>4869</v>
      </c>
    </row>
    <row r="6458" spans="1:8">
      <c r="A6458" s="1" t="s">
        <v>127</v>
      </c>
      <c r="B6458" s="1" t="s">
        <v>8</v>
      </c>
      <c r="C6458">
        <v>1.542</v>
      </c>
      <c r="D6458" s="2" t="s">
        <v>6707</v>
      </c>
      <c r="E6458" s="2" t="s">
        <v>6708</v>
      </c>
      <c r="F6458">
        <v>0.64850843060959795</v>
      </c>
      <c r="G6458">
        <v>201906</v>
      </c>
      <c r="H6458" t="s">
        <v>4909</v>
      </c>
    </row>
    <row r="6459" spans="1:8">
      <c r="A6459" s="1" t="s">
        <v>128</v>
      </c>
      <c r="B6459" s="1" t="s">
        <v>8</v>
      </c>
      <c r="C6459">
        <v>0.88373000000000002</v>
      </c>
      <c r="D6459" s="2" t="s">
        <v>6707</v>
      </c>
      <c r="E6459" s="2" t="s">
        <v>6708</v>
      </c>
      <c r="F6459">
        <v>1.1315673339142045</v>
      </c>
      <c r="G6459">
        <v>201906</v>
      </c>
      <c r="H6459" t="s">
        <v>4949</v>
      </c>
    </row>
    <row r="6460" spans="1:8">
      <c r="A6460" s="1" t="s">
        <v>129</v>
      </c>
      <c r="B6460" s="1" t="s">
        <v>8</v>
      </c>
      <c r="C6460">
        <v>9846.8559000000005</v>
      </c>
      <c r="D6460" s="2" t="s">
        <v>6707</v>
      </c>
      <c r="E6460" s="2" t="s">
        <v>6708</v>
      </c>
      <c r="F6460">
        <v>1.0155525887202229E-4</v>
      </c>
      <c r="G6460">
        <v>201906</v>
      </c>
      <c r="H6460" t="s">
        <v>4989</v>
      </c>
    </row>
    <row r="6461" spans="1:8">
      <c r="A6461" s="1" t="s">
        <v>130</v>
      </c>
      <c r="B6461" s="1" t="s">
        <v>8</v>
      </c>
      <c r="C6461">
        <v>652.6318</v>
      </c>
      <c r="D6461" s="2" t="s">
        <v>6707</v>
      </c>
      <c r="E6461" s="2" t="s">
        <v>6708</v>
      </c>
      <c r="F6461">
        <v>1.53225754552567E-3</v>
      </c>
      <c r="G6461">
        <v>201906</v>
      </c>
      <c r="H6461" t="s">
        <v>5029</v>
      </c>
    </row>
    <row r="6462" spans="1:8">
      <c r="A6462" s="1" t="s">
        <v>131</v>
      </c>
      <c r="B6462" s="1" t="s">
        <v>8</v>
      </c>
      <c r="C6462">
        <v>8.3469899999999999</v>
      </c>
      <c r="D6462" s="2" t="s">
        <v>6707</v>
      </c>
      <c r="E6462" s="2" t="s">
        <v>6708</v>
      </c>
      <c r="F6462">
        <v>0.11980366575256469</v>
      </c>
      <c r="G6462">
        <v>201906</v>
      </c>
      <c r="H6462" t="s">
        <v>5069</v>
      </c>
    </row>
    <row r="6463" spans="1:8">
      <c r="A6463" s="1" t="s">
        <v>132</v>
      </c>
      <c r="B6463" s="1" t="s">
        <v>8</v>
      </c>
      <c r="C6463">
        <v>176.83293</v>
      </c>
      <c r="D6463" s="2" t="s">
        <v>6707</v>
      </c>
      <c r="E6463" s="2" t="s">
        <v>6708</v>
      </c>
      <c r="F6463">
        <v>5.6550553112477411E-3</v>
      </c>
      <c r="G6463">
        <v>201906</v>
      </c>
      <c r="H6463" t="s">
        <v>5109</v>
      </c>
    </row>
    <row r="6464" spans="1:8">
      <c r="A6464" s="1" t="s">
        <v>6392</v>
      </c>
      <c r="B6464" s="1" t="s">
        <v>8</v>
      </c>
      <c r="C6464">
        <v>24.5</v>
      </c>
      <c r="D6464" s="2" t="s">
        <v>6707</v>
      </c>
      <c r="E6464" s="2" t="s">
        <v>6708</v>
      </c>
      <c r="F6464">
        <v>4.0816326530612242E-2</v>
      </c>
      <c r="G6464">
        <v>201906</v>
      </c>
      <c r="H6464" t="s">
        <v>6445</v>
      </c>
    </row>
    <row r="6465" spans="1:8">
      <c r="A6465" s="1" t="s">
        <v>134</v>
      </c>
      <c r="B6465" s="1" t="s">
        <v>8</v>
      </c>
      <c r="C6465">
        <v>9.7929999999999993</v>
      </c>
      <c r="D6465" s="2" t="s">
        <v>6707</v>
      </c>
      <c r="E6465" s="2" t="s">
        <v>6708</v>
      </c>
      <c r="F6465">
        <v>0.10211375472276116</v>
      </c>
      <c r="G6465">
        <v>201906</v>
      </c>
      <c r="H6465" t="s">
        <v>5149</v>
      </c>
    </row>
    <row r="6466" spans="1:8">
      <c r="A6466" s="1" t="s">
        <v>135</v>
      </c>
      <c r="B6466" s="1" t="s">
        <v>8</v>
      </c>
      <c r="C6466">
        <v>486.36</v>
      </c>
      <c r="D6466" s="2" t="s">
        <v>6707</v>
      </c>
      <c r="E6466" s="2" t="s">
        <v>6708</v>
      </c>
      <c r="F6466">
        <v>2.0560901389916932E-3</v>
      </c>
      <c r="G6466">
        <v>201906</v>
      </c>
      <c r="H6466" t="s">
        <v>5189</v>
      </c>
    </row>
    <row r="6467" spans="1:8">
      <c r="A6467" s="1" t="s">
        <v>136</v>
      </c>
      <c r="B6467" s="1" t="s">
        <v>8</v>
      </c>
      <c r="C6467">
        <v>16.349399999999999</v>
      </c>
      <c r="D6467" s="2" t="s">
        <v>6707</v>
      </c>
      <c r="E6467" s="2" t="s">
        <v>6708</v>
      </c>
      <c r="F6467">
        <v>6.1164324073054673E-2</v>
      </c>
      <c r="G6467">
        <v>201906</v>
      </c>
      <c r="H6467" t="s">
        <v>5229</v>
      </c>
    </row>
    <row r="6468" spans="1:8">
      <c r="A6468" s="1" t="s">
        <v>137</v>
      </c>
      <c r="B6468" s="1" t="s">
        <v>8</v>
      </c>
      <c r="C6468">
        <v>35.601999999999997</v>
      </c>
      <c r="D6468" s="2" t="s">
        <v>6707</v>
      </c>
      <c r="E6468" s="2" t="s">
        <v>6708</v>
      </c>
      <c r="F6468">
        <v>2.8088309645525535E-2</v>
      </c>
      <c r="G6468">
        <v>201906</v>
      </c>
      <c r="H6468" t="s">
        <v>5269</v>
      </c>
    </row>
    <row r="6469" spans="1:8">
      <c r="A6469" s="1" t="s">
        <v>138</v>
      </c>
      <c r="B6469" s="1" t="s">
        <v>8</v>
      </c>
      <c r="C6469">
        <v>10.565020000000001</v>
      </c>
      <c r="D6469" s="2" t="s">
        <v>6707</v>
      </c>
      <c r="E6469" s="2" t="s">
        <v>6708</v>
      </c>
      <c r="F6469">
        <v>9.4651974156224977E-2</v>
      </c>
      <c r="G6469">
        <v>201906</v>
      </c>
      <c r="H6469" t="s">
        <v>5309</v>
      </c>
    </row>
    <row r="6470" spans="1:8">
      <c r="A6470" s="1" t="s">
        <v>139</v>
      </c>
      <c r="B6470" s="1" t="s">
        <v>8</v>
      </c>
      <c r="C6470">
        <v>3.9171999999999998</v>
      </c>
      <c r="D6470" s="2" t="s">
        <v>6707</v>
      </c>
      <c r="E6470" s="2" t="s">
        <v>6708</v>
      </c>
      <c r="F6470">
        <v>0.25528438680690291</v>
      </c>
      <c r="G6470">
        <v>201906</v>
      </c>
      <c r="H6470" t="s">
        <v>5349</v>
      </c>
    </row>
    <row r="6471" spans="1:8">
      <c r="A6471" s="1" t="s">
        <v>140</v>
      </c>
      <c r="B6471" s="1" t="s">
        <v>8</v>
      </c>
      <c r="C6471">
        <v>3.34</v>
      </c>
      <c r="D6471" s="2" t="s">
        <v>6707</v>
      </c>
      <c r="E6471" s="2" t="s">
        <v>6708</v>
      </c>
      <c r="F6471">
        <v>0.29940119760479045</v>
      </c>
      <c r="G6471">
        <v>201906</v>
      </c>
      <c r="H6471" t="s">
        <v>5389</v>
      </c>
    </row>
    <row r="6472" spans="1:8">
      <c r="A6472" s="1" t="s">
        <v>141</v>
      </c>
      <c r="B6472" s="1" t="s">
        <v>8</v>
      </c>
      <c r="C6472">
        <v>2.5489999999999999</v>
      </c>
      <c r="D6472" s="2" t="s">
        <v>6707</v>
      </c>
      <c r="E6472" s="2" t="s">
        <v>6708</v>
      </c>
      <c r="F6472">
        <v>0.39231071008238527</v>
      </c>
      <c r="G6472">
        <v>201906</v>
      </c>
      <c r="H6472" t="s">
        <v>5429</v>
      </c>
    </row>
    <row r="6473" spans="1:8">
      <c r="A6473" s="1" t="s">
        <v>142</v>
      </c>
      <c r="B6473" s="1" t="s">
        <v>8</v>
      </c>
      <c r="C6473">
        <v>6.7530000000000001</v>
      </c>
      <c r="D6473" s="2" t="s">
        <v>6707</v>
      </c>
      <c r="E6473" s="2" t="s">
        <v>6708</v>
      </c>
      <c r="F6473">
        <v>0.14808233377758034</v>
      </c>
      <c r="G6473">
        <v>201906</v>
      </c>
      <c r="H6473" t="s">
        <v>5469</v>
      </c>
    </row>
    <row r="6474" spans="1:8">
      <c r="A6474" s="1" t="s">
        <v>143</v>
      </c>
      <c r="B6474" s="1" t="s">
        <v>8</v>
      </c>
      <c r="C6474">
        <v>7.7577499999999997</v>
      </c>
      <c r="D6474" s="2" t="s">
        <v>6707</v>
      </c>
      <c r="E6474" s="2" t="s">
        <v>6708</v>
      </c>
      <c r="F6474">
        <v>0.12890335470980632</v>
      </c>
      <c r="G6474">
        <v>201906</v>
      </c>
      <c r="H6474" t="s">
        <v>5509</v>
      </c>
    </row>
    <row r="6475" spans="1:8">
      <c r="A6475" s="1" t="s">
        <v>144</v>
      </c>
      <c r="B6475" s="1" t="s">
        <v>8</v>
      </c>
      <c r="C6475">
        <v>35.302100000000003</v>
      </c>
      <c r="D6475" s="2" t="s">
        <v>6707</v>
      </c>
      <c r="E6475" s="2" t="s">
        <v>6708</v>
      </c>
      <c r="F6475">
        <v>2.8326926726738633E-2</v>
      </c>
      <c r="G6475">
        <v>201906</v>
      </c>
      <c r="H6475" t="s">
        <v>5549</v>
      </c>
    </row>
    <row r="6476" spans="1:8">
      <c r="A6476" s="1" t="s">
        <v>145</v>
      </c>
      <c r="B6476" s="1" t="s">
        <v>8</v>
      </c>
      <c r="C6476">
        <v>2562.0844999999999</v>
      </c>
      <c r="D6476" s="2" t="s">
        <v>6707</v>
      </c>
      <c r="E6476" s="2" t="s">
        <v>6708</v>
      </c>
      <c r="F6476">
        <v>3.9030718932181978E-4</v>
      </c>
      <c r="G6476">
        <v>201906</v>
      </c>
      <c r="H6476" t="s">
        <v>5589</v>
      </c>
    </row>
    <row r="6477" spans="1:8">
      <c r="A6477" s="1" t="s">
        <v>146</v>
      </c>
      <c r="B6477" s="1" t="s">
        <v>8</v>
      </c>
      <c r="C6477">
        <v>29.463699999999999</v>
      </c>
      <c r="D6477" s="2" t="s">
        <v>6707</v>
      </c>
      <c r="E6477" s="2" t="s">
        <v>6708</v>
      </c>
      <c r="F6477">
        <v>3.3940068626818767E-2</v>
      </c>
      <c r="G6477">
        <v>201906</v>
      </c>
      <c r="H6477" t="s">
        <v>5629</v>
      </c>
    </row>
    <row r="6478" spans="1:8">
      <c r="A6478" s="1" t="s">
        <v>147</v>
      </c>
      <c r="B6478" s="1" t="s">
        <v>8</v>
      </c>
      <c r="C6478">
        <v>4195.0697200000004</v>
      </c>
      <c r="D6478" s="2" t="s">
        <v>6707</v>
      </c>
      <c r="E6478" s="2" t="s">
        <v>6708</v>
      </c>
      <c r="F6478">
        <v>2.3837506090363617E-4</v>
      </c>
      <c r="G6478">
        <v>201906</v>
      </c>
      <c r="H6478" t="s">
        <v>5669</v>
      </c>
    </row>
    <row r="6479" spans="1:8">
      <c r="A6479" s="1" t="s">
        <v>148</v>
      </c>
      <c r="B6479" s="1" t="s">
        <v>8</v>
      </c>
      <c r="C6479">
        <v>1.1192</v>
      </c>
      <c r="D6479" s="2" t="s">
        <v>6707</v>
      </c>
      <c r="E6479" s="2" t="s">
        <v>6708</v>
      </c>
      <c r="F6479">
        <v>0.89349535382416012</v>
      </c>
      <c r="G6479">
        <v>201906</v>
      </c>
      <c r="H6479" t="s">
        <v>5709</v>
      </c>
    </row>
    <row r="6480" spans="1:8">
      <c r="A6480" s="1" t="s">
        <v>149</v>
      </c>
      <c r="B6480" s="1" t="s">
        <v>8</v>
      </c>
      <c r="C6480">
        <v>39.270490000000002</v>
      </c>
      <c r="D6480" s="2" t="s">
        <v>6707</v>
      </c>
      <c r="E6480" s="2" t="s">
        <v>6708</v>
      </c>
      <c r="F6480">
        <v>2.5464413609303065E-2</v>
      </c>
      <c r="G6480">
        <v>201906</v>
      </c>
      <c r="H6480" t="s">
        <v>5749</v>
      </c>
    </row>
    <row r="6481" spans="1:8">
      <c r="A6481" s="1" t="s">
        <v>150</v>
      </c>
      <c r="B6481" s="1" t="s">
        <v>8</v>
      </c>
      <c r="C6481">
        <v>9497.4304699999993</v>
      </c>
      <c r="D6481" s="2" t="s">
        <v>6707</v>
      </c>
      <c r="E6481" s="2" t="s">
        <v>6708</v>
      </c>
      <c r="F6481">
        <v>1.0529163684417056E-4</v>
      </c>
      <c r="G6481">
        <v>201906</v>
      </c>
      <c r="H6481" t="s">
        <v>5789</v>
      </c>
    </row>
    <row r="6482" spans="1:8">
      <c r="A6482" s="1" t="s">
        <v>151</v>
      </c>
      <c r="B6482" s="1" t="s">
        <v>8</v>
      </c>
      <c r="C6482">
        <v>644951458.99036002</v>
      </c>
      <c r="D6482" s="2" t="s">
        <v>6707</v>
      </c>
      <c r="E6482" s="2" t="s">
        <v>6708</v>
      </c>
      <c r="F6482">
        <v>1.5505042837881956E-9</v>
      </c>
      <c r="G6482">
        <v>201906</v>
      </c>
      <c r="H6482" t="s">
        <v>5829</v>
      </c>
    </row>
    <row r="6483" spans="1:8">
      <c r="A6483" s="1" t="s">
        <v>6394</v>
      </c>
      <c r="B6483" s="1" t="s">
        <v>8</v>
      </c>
      <c r="C6483">
        <v>6449.5145899999998</v>
      </c>
      <c r="D6483" s="2" t="s">
        <v>6707</v>
      </c>
      <c r="E6483" s="2" t="s">
        <v>6708</v>
      </c>
      <c r="F6483">
        <v>1.5505042837650205E-4</v>
      </c>
      <c r="G6483">
        <v>201906</v>
      </c>
      <c r="H6483" t="s">
        <v>6446</v>
      </c>
    </row>
    <row r="6484" spans="1:8">
      <c r="A6484" s="1" t="s">
        <v>152</v>
      </c>
      <c r="B6484" s="1" t="s">
        <v>8</v>
      </c>
      <c r="C6484">
        <v>26183.684000000001</v>
      </c>
      <c r="D6484" s="2" t="s">
        <v>6707</v>
      </c>
      <c r="E6484" s="2" t="s">
        <v>6708</v>
      </c>
      <c r="F6484">
        <v>3.8191722753757641E-5</v>
      </c>
      <c r="G6484">
        <v>201906</v>
      </c>
      <c r="H6484" t="s">
        <v>5869</v>
      </c>
    </row>
    <row r="6485" spans="1:8">
      <c r="A6485" s="1" t="s">
        <v>153</v>
      </c>
      <c r="B6485" s="1" t="s">
        <v>8</v>
      </c>
      <c r="C6485">
        <v>130.81209999999999</v>
      </c>
      <c r="D6485" s="2" t="s">
        <v>6707</v>
      </c>
      <c r="E6485" s="2" t="s">
        <v>6708</v>
      </c>
      <c r="F6485">
        <v>7.6445527592630966E-3</v>
      </c>
      <c r="G6485">
        <v>201906</v>
      </c>
      <c r="H6485" t="s">
        <v>5909</v>
      </c>
    </row>
    <row r="6486" spans="1:8">
      <c r="A6486" s="1" t="s">
        <v>154</v>
      </c>
      <c r="B6486" s="1" t="s">
        <v>8</v>
      </c>
      <c r="C6486">
        <v>2.9746999999999999</v>
      </c>
      <c r="D6486" s="2" t="s">
        <v>6707</v>
      </c>
      <c r="E6486" s="2" t="s">
        <v>6708</v>
      </c>
      <c r="F6486">
        <v>0.33616835311123811</v>
      </c>
      <c r="G6486">
        <v>201906</v>
      </c>
      <c r="H6486" t="s">
        <v>5949</v>
      </c>
    </row>
    <row r="6487" spans="1:8">
      <c r="A6487" s="1" t="s">
        <v>155</v>
      </c>
      <c r="B6487" s="1" t="s">
        <v>8</v>
      </c>
      <c r="C6487">
        <v>655.95699999999999</v>
      </c>
      <c r="D6487" s="2" t="s">
        <v>6707</v>
      </c>
      <c r="E6487" s="2" t="s">
        <v>6708</v>
      </c>
      <c r="F6487">
        <v>1.5244901723741038E-3</v>
      </c>
      <c r="G6487">
        <v>201906</v>
      </c>
      <c r="H6487" t="s">
        <v>5989</v>
      </c>
    </row>
    <row r="6488" spans="1:8">
      <c r="A6488" s="1" t="s">
        <v>156</v>
      </c>
      <c r="B6488" s="1" t="s">
        <v>8</v>
      </c>
      <c r="C6488">
        <v>3.0218400000000001</v>
      </c>
      <c r="D6488" s="2" t="s">
        <v>6707</v>
      </c>
      <c r="E6488" s="2" t="s">
        <v>6708</v>
      </c>
      <c r="F6488">
        <v>0.33092420512005927</v>
      </c>
      <c r="G6488">
        <v>201906</v>
      </c>
      <c r="H6488" t="s">
        <v>6029</v>
      </c>
    </row>
    <row r="6489" spans="1:8">
      <c r="A6489" s="1" t="s">
        <v>6396</v>
      </c>
      <c r="B6489" s="1" t="s">
        <v>8</v>
      </c>
      <c r="C6489">
        <v>655.95699999999999</v>
      </c>
      <c r="D6489" s="2" t="s">
        <v>6707</v>
      </c>
      <c r="E6489" s="2" t="s">
        <v>6708</v>
      </c>
      <c r="F6489">
        <v>1.5244901723741038E-3</v>
      </c>
      <c r="G6489">
        <v>201906</v>
      </c>
      <c r="H6489" t="s">
        <v>6447</v>
      </c>
    </row>
    <row r="6490" spans="1:8">
      <c r="A6490" s="1" t="s">
        <v>157</v>
      </c>
      <c r="B6490" s="1" t="s">
        <v>8</v>
      </c>
      <c r="C6490">
        <v>119.33199999999999</v>
      </c>
      <c r="D6490" s="2" t="s">
        <v>6707</v>
      </c>
      <c r="E6490" s="2" t="s">
        <v>6708</v>
      </c>
      <c r="F6490">
        <v>8.379981899239098E-3</v>
      </c>
      <c r="G6490">
        <v>201906</v>
      </c>
      <c r="H6490" t="s">
        <v>6069</v>
      </c>
    </row>
    <row r="6491" spans="1:8">
      <c r="A6491" s="1" t="s">
        <v>158</v>
      </c>
      <c r="B6491" s="1" t="s">
        <v>8</v>
      </c>
      <c r="C6491">
        <v>568.86698000000001</v>
      </c>
      <c r="D6491" s="2" t="s">
        <v>6707</v>
      </c>
      <c r="E6491" s="2" t="s">
        <v>6708</v>
      </c>
      <c r="F6491">
        <v>1.7578801989878196E-3</v>
      </c>
      <c r="G6491">
        <v>201906</v>
      </c>
      <c r="H6491" t="s">
        <v>6109</v>
      </c>
    </row>
    <row r="6492" spans="1:8">
      <c r="A6492" s="1" t="s">
        <v>159</v>
      </c>
      <c r="B6492" s="1" t="s">
        <v>8</v>
      </c>
      <c r="C6492">
        <v>16.349399999999999</v>
      </c>
      <c r="D6492" s="2" t="s">
        <v>6707</v>
      </c>
      <c r="E6492" s="2" t="s">
        <v>6708</v>
      </c>
      <c r="F6492">
        <v>6.1164324073054673E-2</v>
      </c>
      <c r="G6492">
        <v>201906</v>
      </c>
      <c r="H6492" t="s">
        <v>6149</v>
      </c>
    </row>
    <row r="6493" spans="1:8">
      <c r="A6493" s="1" t="s">
        <v>160</v>
      </c>
      <c r="B6493" s="1" t="s">
        <v>8</v>
      </c>
      <c r="C6493">
        <v>14.957000000000001</v>
      </c>
      <c r="D6493" s="2" t="s">
        <v>6707</v>
      </c>
      <c r="E6493" s="2" t="s">
        <v>6708</v>
      </c>
      <c r="F6493">
        <v>6.6858327204653331E-2</v>
      </c>
      <c r="G6493">
        <v>201906</v>
      </c>
      <c r="H6493" t="s">
        <v>6189</v>
      </c>
    </row>
    <row r="6494" spans="1:8">
      <c r="A6494" s="1" t="s">
        <v>161</v>
      </c>
      <c r="B6494" s="1" t="s">
        <v>8</v>
      </c>
      <c r="C6494">
        <v>5.6797199999999997</v>
      </c>
      <c r="D6494" s="2" t="s">
        <v>6707</v>
      </c>
      <c r="E6494" s="2" t="s">
        <v>6708</v>
      </c>
      <c r="F6494">
        <v>0.17606501728958471</v>
      </c>
      <c r="G6494">
        <v>201906</v>
      </c>
      <c r="H6494" t="s">
        <v>6229</v>
      </c>
    </row>
    <row r="6495" spans="1:8">
      <c r="A6495" s="1" t="s">
        <v>7</v>
      </c>
      <c r="B6495" s="1" t="s">
        <v>8</v>
      </c>
      <c r="C6495">
        <v>4.1787999999999998</v>
      </c>
      <c r="D6495" s="2" t="s">
        <v>6709</v>
      </c>
      <c r="E6495" s="2" t="s">
        <v>6710</v>
      </c>
      <c r="F6495">
        <v>0.23930314922944387</v>
      </c>
      <c r="G6495">
        <v>201907</v>
      </c>
      <c r="H6495" t="s">
        <v>188</v>
      </c>
    </row>
    <row r="6496" spans="1:8">
      <c r="A6496" s="1" t="s">
        <v>9</v>
      </c>
      <c r="B6496" s="1" t="s">
        <v>8</v>
      </c>
      <c r="C6496">
        <v>91.626000000000005</v>
      </c>
      <c r="D6496" s="2" t="s">
        <v>6709</v>
      </c>
      <c r="E6496" s="2" t="s">
        <v>6710</v>
      </c>
      <c r="F6496">
        <v>1.0913932726518673E-2</v>
      </c>
      <c r="G6496">
        <v>201907</v>
      </c>
      <c r="H6496" t="s">
        <v>228</v>
      </c>
    </row>
    <row r="6497" spans="1:8">
      <c r="A6497" s="1" t="s">
        <v>10</v>
      </c>
      <c r="B6497" s="1" t="s">
        <v>8</v>
      </c>
      <c r="C6497">
        <v>121.82</v>
      </c>
      <c r="D6497" s="2" t="s">
        <v>6709</v>
      </c>
      <c r="E6497" s="2" t="s">
        <v>6710</v>
      </c>
      <c r="F6497">
        <v>8.2088327039894927E-3</v>
      </c>
      <c r="G6497">
        <v>201907</v>
      </c>
      <c r="H6497" t="s">
        <v>268</v>
      </c>
    </row>
    <row r="6498" spans="1:8">
      <c r="A6498" s="1" t="s">
        <v>11</v>
      </c>
      <c r="B6498" s="1" t="s">
        <v>8</v>
      </c>
      <c r="C6498">
        <v>544.32000000000005</v>
      </c>
      <c r="D6498" s="2" t="s">
        <v>6709</v>
      </c>
      <c r="E6498" s="2" t="s">
        <v>6710</v>
      </c>
      <c r="F6498">
        <v>1.8371546149323925E-3</v>
      </c>
      <c r="G6498">
        <v>201907</v>
      </c>
      <c r="H6498" t="s">
        <v>308</v>
      </c>
    </row>
    <row r="6499" spans="1:8">
      <c r="A6499" s="1" t="s">
        <v>12</v>
      </c>
      <c r="B6499" s="1" t="s">
        <v>8</v>
      </c>
      <c r="C6499">
        <v>2.0352299999999999</v>
      </c>
      <c r="D6499" s="2" t="s">
        <v>6709</v>
      </c>
      <c r="E6499" s="2" t="s">
        <v>6710</v>
      </c>
      <c r="F6499">
        <v>0.49134495855505278</v>
      </c>
      <c r="G6499">
        <v>201907</v>
      </c>
      <c r="H6499" t="s">
        <v>348</v>
      </c>
    </row>
    <row r="6500" spans="1:8">
      <c r="A6500" s="1" t="s">
        <v>13</v>
      </c>
      <c r="B6500" s="1" t="s">
        <v>8</v>
      </c>
      <c r="C6500">
        <v>387.63749999999999</v>
      </c>
      <c r="D6500" s="2" t="s">
        <v>6709</v>
      </c>
      <c r="E6500" s="2" t="s">
        <v>6710</v>
      </c>
      <c r="F6500">
        <v>2.5797297733062461E-3</v>
      </c>
      <c r="G6500">
        <v>201907</v>
      </c>
      <c r="H6500" t="s">
        <v>388</v>
      </c>
    </row>
    <row r="6501" spans="1:8">
      <c r="A6501" s="1" t="s">
        <v>14</v>
      </c>
      <c r="B6501" s="1" t="s">
        <v>8</v>
      </c>
      <c r="C6501">
        <v>48.254280000000001</v>
      </c>
      <c r="D6501" s="2" t="s">
        <v>6709</v>
      </c>
      <c r="E6501" s="2" t="s">
        <v>6710</v>
      </c>
      <c r="F6501">
        <v>2.0723550325484081E-2</v>
      </c>
      <c r="G6501">
        <v>201907</v>
      </c>
      <c r="H6501" t="s">
        <v>428</v>
      </c>
    </row>
    <row r="6502" spans="1:8">
      <c r="A6502" s="1" t="s">
        <v>15</v>
      </c>
      <c r="B6502" s="1" t="s">
        <v>8</v>
      </c>
      <c r="C6502">
        <v>1.6251</v>
      </c>
      <c r="D6502" s="2" t="s">
        <v>6709</v>
      </c>
      <c r="E6502" s="2" t="s">
        <v>6710</v>
      </c>
      <c r="F6502">
        <v>0.61534674789243737</v>
      </c>
      <c r="G6502">
        <v>201907</v>
      </c>
      <c r="H6502" t="s">
        <v>468</v>
      </c>
    </row>
    <row r="6503" spans="1:8">
      <c r="A6503" s="1" t="s">
        <v>16</v>
      </c>
      <c r="B6503" s="1" t="s">
        <v>8</v>
      </c>
      <c r="C6503">
        <v>2.0352299999999999</v>
      </c>
      <c r="D6503" s="2" t="s">
        <v>6709</v>
      </c>
      <c r="E6503" s="2" t="s">
        <v>6710</v>
      </c>
      <c r="F6503">
        <v>0.49134495855505278</v>
      </c>
      <c r="G6503">
        <v>201907</v>
      </c>
      <c r="H6503" t="s">
        <v>508</v>
      </c>
    </row>
    <row r="6504" spans="1:8">
      <c r="A6504" s="1" t="s">
        <v>17</v>
      </c>
      <c r="B6504" s="1" t="s">
        <v>8</v>
      </c>
      <c r="C6504">
        <v>1.9329000000000001</v>
      </c>
      <c r="D6504" s="2" t="s">
        <v>6709</v>
      </c>
      <c r="E6504" s="2" t="s">
        <v>6710</v>
      </c>
      <c r="F6504">
        <v>0.51735733871384959</v>
      </c>
      <c r="G6504">
        <v>201907</v>
      </c>
      <c r="H6504" t="s">
        <v>548</v>
      </c>
    </row>
    <row r="6505" spans="1:8">
      <c r="A6505" s="1" t="s">
        <v>18</v>
      </c>
      <c r="B6505" s="1" t="s">
        <v>8</v>
      </c>
      <c r="C6505">
        <v>1.95583</v>
      </c>
      <c r="D6505" s="2" t="s">
        <v>6709</v>
      </c>
      <c r="E6505" s="2" t="s">
        <v>6710</v>
      </c>
      <c r="F6505">
        <v>0.51129188119621849</v>
      </c>
      <c r="G6505">
        <v>201907</v>
      </c>
      <c r="H6505" t="s">
        <v>588</v>
      </c>
    </row>
    <row r="6506" spans="1:8">
      <c r="A6506" s="1" t="s">
        <v>19</v>
      </c>
      <c r="B6506" s="1" t="s">
        <v>8</v>
      </c>
      <c r="C6506">
        <v>2.2861799999999999</v>
      </c>
      <c r="D6506" s="2" t="s">
        <v>6709</v>
      </c>
      <c r="E6506" s="2" t="s">
        <v>6710</v>
      </c>
      <c r="F6506">
        <v>0.43741087753370256</v>
      </c>
      <c r="G6506">
        <v>201907</v>
      </c>
      <c r="H6506" t="s">
        <v>628</v>
      </c>
    </row>
    <row r="6507" spans="1:8">
      <c r="A6507" s="1" t="s">
        <v>20</v>
      </c>
      <c r="B6507" s="1" t="s">
        <v>8</v>
      </c>
      <c r="C6507">
        <v>96.076499999999996</v>
      </c>
      <c r="D6507" s="2" t="s">
        <v>6709</v>
      </c>
      <c r="E6507" s="2" t="s">
        <v>6710</v>
      </c>
      <c r="F6507">
        <v>1.0408372494834846E-2</v>
      </c>
      <c r="G6507">
        <v>201907</v>
      </c>
      <c r="H6507" t="s">
        <v>668</v>
      </c>
    </row>
    <row r="6508" spans="1:8">
      <c r="A6508" s="1" t="s">
        <v>21</v>
      </c>
      <c r="B6508" s="1" t="s">
        <v>8</v>
      </c>
      <c r="C6508">
        <v>1.9558</v>
      </c>
      <c r="D6508" s="2" t="s">
        <v>6709</v>
      </c>
      <c r="E6508" s="2" t="s">
        <v>6710</v>
      </c>
      <c r="F6508">
        <v>0.51129972389814915</v>
      </c>
      <c r="G6508">
        <v>201907</v>
      </c>
      <c r="H6508" t="s">
        <v>708</v>
      </c>
    </row>
    <row r="6509" spans="1:8">
      <c r="A6509" s="1" t="s">
        <v>22</v>
      </c>
      <c r="B6509" s="1" t="s">
        <v>8</v>
      </c>
      <c r="C6509">
        <v>0.42759999999999998</v>
      </c>
      <c r="D6509" s="2" t="s">
        <v>6709</v>
      </c>
      <c r="E6509" s="2" t="s">
        <v>6710</v>
      </c>
      <c r="F6509">
        <v>2.3386342376052385</v>
      </c>
      <c r="G6509">
        <v>201907</v>
      </c>
      <c r="H6509" t="s">
        <v>748</v>
      </c>
    </row>
    <row r="6510" spans="1:8">
      <c r="A6510" s="1" t="s">
        <v>23</v>
      </c>
      <c r="B6510" s="1" t="s">
        <v>8</v>
      </c>
      <c r="C6510">
        <v>2101.6617000000001</v>
      </c>
      <c r="D6510" s="2" t="s">
        <v>6709</v>
      </c>
      <c r="E6510" s="2" t="s">
        <v>6710</v>
      </c>
      <c r="F6510">
        <v>4.7581397139225592E-4</v>
      </c>
      <c r="G6510">
        <v>201907</v>
      </c>
      <c r="H6510" t="s">
        <v>788</v>
      </c>
    </row>
    <row r="6511" spans="1:8">
      <c r="A6511" s="1" t="s">
        <v>24</v>
      </c>
      <c r="B6511" s="1" t="s">
        <v>8</v>
      </c>
      <c r="C6511">
        <v>1.137</v>
      </c>
      <c r="D6511" s="2" t="s">
        <v>6709</v>
      </c>
      <c r="E6511" s="2" t="s">
        <v>6710</v>
      </c>
      <c r="F6511">
        <v>0.87950747581354438</v>
      </c>
      <c r="G6511">
        <v>201907</v>
      </c>
      <c r="H6511" t="s">
        <v>828</v>
      </c>
    </row>
    <row r="6512" spans="1:8">
      <c r="A6512" s="1" t="s">
        <v>25</v>
      </c>
      <c r="B6512" s="1" t="s">
        <v>8</v>
      </c>
      <c r="C6512">
        <v>1.5394000000000001</v>
      </c>
      <c r="D6512" s="2" t="s">
        <v>6709</v>
      </c>
      <c r="E6512" s="2" t="s">
        <v>6710</v>
      </c>
      <c r="F6512">
        <v>0.6496037417175522</v>
      </c>
      <c r="G6512">
        <v>201907</v>
      </c>
      <c r="H6512" t="s">
        <v>868</v>
      </c>
    </row>
    <row r="6513" spans="1:8">
      <c r="A6513" s="1" t="s">
        <v>26</v>
      </c>
      <c r="B6513" s="1" t="s">
        <v>8</v>
      </c>
      <c r="C6513">
        <v>7.8566700000000003</v>
      </c>
      <c r="D6513" s="2" t="s">
        <v>6709</v>
      </c>
      <c r="E6513" s="2" t="s">
        <v>6710</v>
      </c>
      <c r="F6513">
        <v>0.12728038723785012</v>
      </c>
      <c r="G6513">
        <v>201907</v>
      </c>
      <c r="H6513" t="s">
        <v>908</v>
      </c>
    </row>
    <row r="6514" spans="1:8">
      <c r="A6514" s="1" t="s">
        <v>27</v>
      </c>
      <c r="B6514" s="1" t="s">
        <v>8</v>
      </c>
      <c r="C6514">
        <v>4.3868</v>
      </c>
      <c r="D6514" s="2" t="s">
        <v>6709</v>
      </c>
      <c r="E6514" s="2" t="s">
        <v>6710</v>
      </c>
      <c r="F6514">
        <v>0.22795659706391902</v>
      </c>
      <c r="G6514">
        <v>201907</v>
      </c>
      <c r="H6514" t="s">
        <v>948</v>
      </c>
    </row>
    <row r="6515" spans="1:8">
      <c r="A6515" s="1" t="s">
        <v>28</v>
      </c>
      <c r="B6515" s="1" t="s">
        <v>8</v>
      </c>
      <c r="C6515">
        <v>1.137</v>
      </c>
      <c r="D6515" s="2" t="s">
        <v>6709</v>
      </c>
      <c r="E6515" s="2" t="s">
        <v>6710</v>
      </c>
      <c r="F6515">
        <v>0.87950747581354438</v>
      </c>
      <c r="G6515">
        <v>201907</v>
      </c>
      <c r="H6515" t="s">
        <v>988</v>
      </c>
    </row>
    <row r="6516" spans="1:8">
      <c r="A6516" s="1" t="s">
        <v>29</v>
      </c>
      <c r="B6516" s="1" t="s">
        <v>8</v>
      </c>
      <c r="C6516">
        <v>78.567499999999995</v>
      </c>
      <c r="D6516" s="2" t="s">
        <v>6709</v>
      </c>
      <c r="E6516" s="2" t="s">
        <v>6710</v>
      </c>
      <c r="F6516">
        <v>1.2727909122728864E-2</v>
      </c>
      <c r="G6516">
        <v>201907</v>
      </c>
      <c r="H6516" t="s">
        <v>1028</v>
      </c>
    </row>
    <row r="6517" spans="1:8">
      <c r="A6517" s="1" t="s">
        <v>30</v>
      </c>
      <c r="B6517" s="1" t="s">
        <v>8</v>
      </c>
      <c r="C6517">
        <v>12.13592</v>
      </c>
      <c r="D6517" s="2" t="s">
        <v>6709</v>
      </c>
      <c r="E6517" s="2" t="s">
        <v>6710</v>
      </c>
      <c r="F6517">
        <v>8.240001582080303E-2</v>
      </c>
      <c r="G6517">
        <v>201907</v>
      </c>
      <c r="H6517" t="s">
        <v>1068</v>
      </c>
    </row>
    <row r="6518" spans="1:8">
      <c r="A6518" s="1" t="s">
        <v>31</v>
      </c>
      <c r="B6518" s="1" t="s">
        <v>8</v>
      </c>
      <c r="C6518">
        <v>2.3169</v>
      </c>
      <c r="D6518" s="2" t="s">
        <v>6709</v>
      </c>
      <c r="E6518" s="2" t="s">
        <v>6710</v>
      </c>
      <c r="F6518">
        <v>0.43161120462687214</v>
      </c>
      <c r="G6518">
        <v>201907</v>
      </c>
      <c r="H6518" t="s">
        <v>1108</v>
      </c>
    </row>
    <row r="6519" spans="1:8">
      <c r="A6519" s="1" t="s">
        <v>32</v>
      </c>
      <c r="B6519" s="1" t="s">
        <v>8</v>
      </c>
      <c r="C6519">
        <v>2.274</v>
      </c>
      <c r="D6519" s="2" t="s">
        <v>6709</v>
      </c>
      <c r="E6519" s="2" t="s">
        <v>6710</v>
      </c>
      <c r="F6519">
        <v>0.43975373790677219</v>
      </c>
      <c r="G6519">
        <v>201907</v>
      </c>
      <c r="H6519" t="s">
        <v>1148</v>
      </c>
    </row>
    <row r="6520" spans="1:8">
      <c r="A6520" s="1" t="s">
        <v>33</v>
      </c>
      <c r="B6520" s="1" t="s">
        <v>8</v>
      </c>
      <c r="C6520">
        <v>1.4927999999999999</v>
      </c>
      <c r="D6520" s="2" t="s">
        <v>6709</v>
      </c>
      <c r="E6520" s="2" t="s">
        <v>6710</v>
      </c>
      <c r="F6520">
        <v>0.66988210075026799</v>
      </c>
      <c r="G6520">
        <v>201907</v>
      </c>
      <c r="H6520" t="s">
        <v>1188</v>
      </c>
    </row>
    <row r="6521" spans="1:8">
      <c r="A6521" s="1" t="s">
        <v>34</v>
      </c>
      <c r="B6521" s="1" t="s">
        <v>8</v>
      </c>
      <c r="C6521">
        <v>1859.0643</v>
      </c>
      <c r="D6521" s="2" t="s">
        <v>6709</v>
      </c>
      <c r="E6521" s="2" t="s">
        <v>6710</v>
      </c>
      <c r="F6521">
        <v>5.3790500952549084E-4</v>
      </c>
      <c r="G6521">
        <v>201907</v>
      </c>
      <c r="H6521" t="s">
        <v>1228</v>
      </c>
    </row>
    <row r="6522" spans="1:8">
      <c r="A6522" s="1" t="s">
        <v>35</v>
      </c>
      <c r="B6522" s="1" t="s">
        <v>8</v>
      </c>
      <c r="C6522">
        <v>1.1121000000000001</v>
      </c>
      <c r="D6522" s="2" t="s">
        <v>6709</v>
      </c>
      <c r="E6522" s="2" t="s">
        <v>6710</v>
      </c>
      <c r="F6522">
        <v>0.89919971225609197</v>
      </c>
      <c r="G6522">
        <v>201907</v>
      </c>
      <c r="H6522" t="s">
        <v>1268</v>
      </c>
    </row>
    <row r="6523" spans="1:8">
      <c r="A6523" s="1" t="s">
        <v>36</v>
      </c>
      <c r="B6523" s="1" t="s">
        <v>8</v>
      </c>
      <c r="C6523">
        <v>775.78647000000001</v>
      </c>
      <c r="D6523" s="2" t="s">
        <v>6709</v>
      </c>
      <c r="E6523" s="2" t="s">
        <v>6710</v>
      </c>
      <c r="F6523">
        <v>1.2890144887419859E-3</v>
      </c>
      <c r="G6523">
        <v>201907</v>
      </c>
      <c r="H6523" t="s">
        <v>1308</v>
      </c>
    </row>
    <row r="6524" spans="1:8">
      <c r="A6524" s="1" t="s">
        <v>37</v>
      </c>
      <c r="B6524" s="1" t="s">
        <v>8</v>
      </c>
      <c r="C6524">
        <v>7.8198999999999996</v>
      </c>
      <c r="D6524" s="2" t="s">
        <v>6709</v>
      </c>
      <c r="E6524" s="2" t="s">
        <v>6710</v>
      </c>
      <c r="F6524">
        <v>0.12787887313136997</v>
      </c>
      <c r="G6524">
        <v>201907</v>
      </c>
      <c r="H6524" t="s">
        <v>1348</v>
      </c>
    </row>
    <row r="6525" spans="1:8">
      <c r="A6525" s="1" t="s">
        <v>38</v>
      </c>
      <c r="B6525" s="1" t="s">
        <v>8</v>
      </c>
      <c r="C6525">
        <v>3628.3602900000001</v>
      </c>
      <c r="D6525" s="2" t="s">
        <v>6709</v>
      </c>
      <c r="E6525" s="2" t="s">
        <v>6710</v>
      </c>
      <c r="F6525">
        <v>2.7560658812082853E-4</v>
      </c>
      <c r="G6525">
        <v>201907</v>
      </c>
      <c r="H6525" t="s">
        <v>1388</v>
      </c>
    </row>
    <row r="6526" spans="1:8">
      <c r="A6526" s="1" t="s">
        <v>39</v>
      </c>
      <c r="B6526" s="1" t="s">
        <v>8</v>
      </c>
      <c r="C6526">
        <v>664.57082000000003</v>
      </c>
      <c r="D6526" s="2" t="s">
        <v>6709</v>
      </c>
      <c r="E6526" s="2" t="s">
        <v>6710</v>
      </c>
      <c r="F6526">
        <v>1.5047305266878855E-3</v>
      </c>
      <c r="G6526">
        <v>201907</v>
      </c>
      <c r="H6526" t="s">
        <v>1428</v>
      </c>
    </row>
    <row r="6527" spans="1:8">
      <c r="A6527" s="1" t="s">
        <v>40</v>
      </c>
      <c r="B6527" s="1" t="s">
        <v>8</v>
      </c>
      <c r="C6527">
        <v>1.137</v>
      </c>
      <c r="D6527" s="2" t="s">
        <v>6709</v>
      </c>
      <c r="E6527" s="2" t="s">
        <v>6710</v>
      </c>
      <c r="F6527">
        <v>0.87950747581354438</v>
      </c>
      <c r="G6527">
        <v>201907</v>
      </c>
      <c r="H6527" t="s">
        <v>1468</v>
      </c>
    </row>
    <row r="6528" spans="1:8">
      <c r="A6528" s="1" t="s">
        <v>6388</v>
      </c>
      <c r="B6528" s="1" t="s">
        <v>8</v>
      </c>
      <c r="C6528">
        <v>27.8565</v>
      </c>
      <c r="D6528" s="2" t="s">
        <v>6709</v>
      </c>
      <c r="E6528" s="2" t="s">
        <v>6710</v>
      </c>
      <c r="F6528">
        <v>3.5898264318920181E-2</v>
      </c>
      <c r="G6528">
        <v>201907</v>
      </c>
      <c r="H6528" t="s">
        <v>6438</v>
      </c>
    </row>
    <row r="6529" spans="1:8">
      <c r="A6529" s="1" t="s">
        <v>41</v>
      </c>
      <c r="B6529" s="1" t="s">
        <v>8</v>
      </c>
      <c r="C6529">
        <v>110.265</v>
      </c>
      <c r="D6529" s="2" t="s">
        <v>6709</v>
      </c>
      <c r="E6529" s="2" t="s">
        <v>6710</v>
      </c>
      <c r="F6529">
        <v>9.0690608987439355E-3</v>
      </c>
      <c r="G6529">
        <v>201907</v>
      </c>
      <c r="H6529" t="s">
        <v>1508</v>
      </c>
    </row>
    <row r="6530" spans="1:8">
      <c r="A6530" s="1" t="s">
        <v>42</v>
      </c>
      <c r="B6530" s="1" t="s">
        <v>8</v>
      </c>
      <c r="C6530">
        <v>25.434000000000001</v>
      </c>
      <c r="D6530" s="2" t="s">
        <v>6709</v>
      </c>
      <c r="E6530" s="2" t="s">
        <v>6710</v>
      </c>
      <c r="F6530">
        <v>3.9317449083903437E-2</v>
      </c>
      <c r="G6530">
        <v>201907</v>
      </c>
      <c r="H6530" t="s">
        <v>1548</v>
      </c>
    </row>
    <row r="6531" spans="1:8">
      <c r="A6531" s="1" t="s">
        <v>43</v>
      </c>
      <c r="B6531" s="1" t="s">
        <v>8</v>
      </c>
      <c r="C6531">
        <v>202.06764000000001</v>
      </c>
      <c r="D6531" s="2" t="s">
        <v>6709</v>
      </c>
      <c r="E6531" s="2" t="s">
        <v>6710</v>
      </c>
      <c r="F6531">
        <v>4.9488379237764141E-3</v>
      </c>
      <c r="G6531">
        <v>201907</v>
      </c>
      <c r="H6531" t="s">
        <v>1588</v>
      </c>
    </row>
    <row r="6532" spans="1:8">
      <c r="A6532" s="1" t="s">
        <v>44</v>
      </c>
      <c r="B6532" s="1" t="s">
        <v>8</v>
      </c>
      <c r="C6532">
        <v>7.4641000000000002</v>
      </c>
      <c r="D6532" s="2" t="s">
        <v>6709</v>
      </c>
      <c r="E6532" s="2" t="s">
        <v>6710</v>
      </c>
      <c r="F6532">
        <v>0.13397462520598599</v>
      </c>
      <c r="G6532">
        <v>201907</v>
      </c>
      <c r="H6532" t="s">
        <v>1628</v>
      </c>
    </row>
    <row r="6533" spans="1:8">
      <c r="A6533" s="1" t="s">
        <v>45</v>
      </c>
      <c r="B6533" s="1" t="s">
        <v>8</v>
      </c>
      <c r="C6533">
        <v>57.747599999999998</v>
      </c>
      <c r="D6533" s="2" t="s">
        <v>6709</v>
      </c>
      <c r="E6533" s="2" t="s">
        <v>6710</v>
      </c>
      <c r="F6533">
        <v>1.7316736972618776E-2</v>
      </c>
      <c r="G6533">
        <v>201907</v>
      </c>
      <c r="H6533" t="s">
        <v>1668</v>
      </c>
    </row>
    <row r="6534" spans="1:8">
      <c r="A6534" s="1" t="s">
        <v>46</v>
      </c>
      <c r="B6534" s="1" t="s">
        <v>8</v>
      </c>
      <c r="C6534">
        <v>135.1225</v>
      </c>
      <c r="D6534" s="2" t="s">
        <v>6709</v>
      </c>
      <c r="E6534" s="2" t="s">
        <v>6710</v>
      </c>
      <c r="F6534">
        <v>7.4006919646986994E-3</v>
      </c>
      <c r="G6534">
        <v>201907</v>
      </c>
      <c r="H6534" t="s">
        <v>1708</v>
      </c>
    </row>
    <row r="6535" spans="1:8">
      <c r="A6535" s="1" t="s">
        <v>47</v>
      </c>
      <c r="B6535" s="1" t="s">
        <v>8</v>
      </c>
      <c r="C6535">
        <v>19.031400000000001</v>
      </c>
      <c r="D6535" s="2" t="s">
        <v>6709</v>
      </c>
      <c r="E6535" s="2" t="s">
        <v>6710</v>
      </c>
      <c r="F6535">
        <v>5.2544741847683298E-2</v>
      </c>
      <c r="G6535">
        <v>201907</v>
      </c>
      <c r="H6535" t="s">
        <v>1748</v>
      </c>
    </row>
    <row r="6536" spans="1:8">
      <c r="A6536" s="1" t="s">
        <v>48</v>
      </c>
      <c r="B6536" s="1" t="s">
        <v>8</v>
      </c>
      <c r="C6536">
        <v>17.404599999999999</v>
      </c>
      <c r="D6536" s="2" t="s">
        <v>6709</v>
      </c>
      <c r="E6536" s="2" t="s">
        <v>6710</v>
      </c>
      <c r="F6536">
        <v>5.7456074830791862E-2</v>
      </c>
      <c r="G6536">
        <v>201907</v>
      </c>
      <c r="H6536" t="s">
        <v>1788</v>
      </c>
    </row>
    <row r="6537" spans="1:8">
      <c r="A6537" s="1" t="s">
        <v>49</v>
      </c>
      <c r="B6537" s="1" t="s">
        <v>8</v>
      </c>
      <c r="C6537">
        <v>32.844799999999999</v>
      </c>
      <c r="D6537" s="2" t="s">
        <v>6709</v>
      </c>
      <c r="E6537" s="2" t="s">
        <v>6710</v>
      </c>
      <c r="F6537">
        <v>3.044621979734996E-2</v>
      </c>
      <c r="G6537">
        <v>201907</v>
      </c>
      <c r="H6537" t="s">
        <v>1828</v>
      </c>
    </row>
    <row r="6538" spans="1:8">
      <c r="A6538" s="1" t="s">
        <v>8</v>
      </c>
      <c r="B6538" s="1" t="s">
        <v>8</v>
      </c>
      <c r="C6538">
        <v>1</v>
      </c>
      <c r="D6538" s="2" t="s">
        <v>6709</v>
      </c>
      <c r="E6538" s="2" t="s">
        <v>6710</v>
      </c>
      <c r="F6538">
        <v>1</v>
      </c>
      <c r="G6538">
        <v>201907</v>
      </c>
      <c r="H6538" t="s">
        <v>1868</v>
      </c>
    </row>
    <row r="6539" spans="1:8">
      <c r="A6539" s="1" t="s">
        <v>50</v>
      </c>
      <c r="B6539" s="1" t="s">
        <v>8</v>
      </c>
      <c r="C6539">
        <v>2.45459</v>
      </c>
      <c r="D6539" s="2" t="s">
        <v>6709</v>
      </c>
      <c r="E6539" s="2" t="s">
        <v>6710</v>
      </c>
      <c r="F6539">
        <v>0.40740001385160046</v>
      </c>
      <c r="G6539">
        <v>201907</v>
      </c>
      <c r="H6539" t="s">
        <v>1908</v>
      </c>
    </row>
    <row r="6540" spans="1:8">
      <c r="A6540" s="1" t="s">
        <v>51</v>
      </c>
      <c r="B6540" s="1" t="s">
        <v>8</v>
      </c>
      <c r="C6540">
        <v>0.89427999999999996</v>
      </c>
      <c r="D6540" s="2" t="s">
        <v>6709</v>
      </c>
      <c r="E6540" s="2" t="s">
        <v>6710</v>
      </c>
      <c r="F6540">
        <v>1.1182180077827975</v>
      </c>
      <c r="G6540">
        <v>201907</v>
      </c>
      <c r="H6540" t="s">
        <v>1948</v>
      </c>
    </row>
    <row r="6541" spans="1:8">
      <c r="A6541" s="1" t="s">
        <v>52</v>
      </c>
      <c r="B6541" s="1" t="s">
        <v>8</v>
      </c>
      <c r="C6541">
        <v>0.89427999999999996</v>
      </c>
      <c r="D6541" s="2" t="s">
        <v>6709</v>
      </c>
      <c r="E6541" s="2" t="s">
        <v>6710</v>
      </c>
      <c r="F6541">
        <v>1.1182180077827975</v>
      </c>
      <c r="G6541">
        <v>201907</v>
      </c>
      <c r="H6541" t="s">
        <v>1988</v>
      </c>
    </row>
    <row r="6542" spans="1:8">
      <c r="A6542" s="1" t="s">
        <v>53</v>
      </c>
      <c r="B6542" s="1" t="s">
        <v>8</v>
      </c>
      <c r="C6542">
        <v>3.1838000000000002</v>
      </c>
      <c r="D6542" s="2" t="s">
        <v>6709</v>
      </c>
      <c r="E6542" s="2" t="s">
        <v>6710</v>
      </c>
      <c r="F6542">
        <v>0.31409008103524089</v>
      </c>
      <c r="G6542">
        <v>201907</v>
      </c>
      <c r="H6542" t="s">
        <v>2028</v>
      </c>
    </row>
    <row r="6543" spans="1:8">
      <c r="A6543" s="1" t="s">
        <v>54</v>
      </c>
      <c r="B6543" s="1" t="s">
        <v>8</v>
      </c>
      <c r="C6543">
        <v>5.9825499999999998</v>
      </c>
      <c r="D6543" s="2" t="s">
        <v>6709</v>
      </c>
      <c r="E6543" s="2" t="s">
        <v>6710</v>
      </c>
      <c r="F6543">
        <v>0.16715280273461985</v>
      </c>
      <c r="G6543">
        <v>201907</v>
      </c>
      <c r="H6543" t="s">
        <v>2068</v>
      </c>
    </row>
    <row r="6544" spans="1:8">
      <c r="A6544" s="1" t="s">
        <v>55</v>
      </c>
      <c r="B6544" s="1" t="s">
        <v>8</v>
      </c>
      <c r="C6544">
        <v>0.89427999999999996</v>
      </c>
      <c r="D6544" s="2" t="s">
        <v>6709</v>
      </c>
      <c r="E6544" s="2" t="s">
        <v>6710</v>
      </c>
      <c r="F6544">
        <v>1.1182180077827975</v>
      </c>
      <c r="G6544">
        <v>201907</v>
      </c>
      <c r="H6544" t="s">
        <v>2108</v>
      </c>
    </row>
    <row r="6545" spans="1:8">
      <c r="A6545" s="1" t="s">
        <v>56</v>
      </c>
      <c r="B6545" s="1" t="s">
        <v>8</v>
      </c>
      <c r="C6545">
        <v>56.23</v>
      </c>
      <c r="D6545" s="2" t="s">
        <v>6709</v>
      </c>
      <c r="E6545" s="2" t="s">
        <v>6710</v>
      </c>
      <c r="F6545">
        <v>1.7784101013693758E-2</v>
      </c>
      <c r="G6545">
        <v>201907</v>
      </c>
      <c r="H6545" t="s">
        <v>2148</v>
      </c>
    </row>
    <row r="6546" spans="1:8">
      <c r="A6546" s="1" t="s">
        <v>57</v>
      </c>
      <c r="B6546" s="1" t="s">
        <v>8</v>
      </c>
      <c r="C6546">
        <v>10359.7693</v>
      </c>
      <c r="D6546" s="2" t="s">
        <v>6709</v>
      </c>
      <c r="E6546" s="2" t="s">
        <v>6710</v>
      </c>
      <c r="F6546">
        <v>9.6527246026607946E-5</v>
      </c>
      <c r="G6546">
        <v>201907</v>
      </c>
      <c r="H6546" t="s">
        <v>2188</v>
      </c>
    </row>
    <row r="6547" spans="1:8">
      <c r="A6547" s="1" t="s">
        <v>58</v>
      </c>
      <c r="B6547" s="1" t="s">
        <v>8</v>
      </c>
      <c r="C6547">
        <v>8.7652099999999997</v>
      </c>
      <c r="D6547" s="2" t="s">
        <v>6709</v>
      </c>
      <c r="E6547" s="2" t="s">
        <v>6710</v>
      </c>
      <c r="F6547">
        <v>0.11408739779195251</v>
      </c>
      <c r="G6547">
        <v>201907</v>
      </c>
      <c r="H6547" t="s">
        <v>2228</v>
      </c>
    </row>
    <row r="6548" spans="1:8">
      <c r="A6548" s="1" t="s">
        <v>59</v>
      </c>
      <c r="B6548" s="1" t="s">
        <v>8</v>
      </c>
      <c r="C6548">
        <v>238.38499999999999</v>
      </c>
      <c r="D6548" s="2" t="s">
        <v>6709</v>
      </c>
      <c r="E6548" s="2" t="s">
        <v>6710</v>
      </c>
      <c r="F6548">
        <v>4.1948948130125637E-3</v>
      </c>
      <c r="G6548">
        <v>201907</v>
      </c>
      <c r="H6548" t="s">
        <v>2268</v>
      </c>
    </row>
    <row r="6549" spans="1:8">
      <c r="A6549" s="1" t="s">
        <v>60</v>
      </c>
      <c r="B6549" s="1" t="s">
        <v>8</v>
      </c>
      <c r="C6549">
        <v>8.8835999999999995</v>
      </c>
      <c r="D6549" s="2" t="s">
        <v>6709</v>
      </c>
      <c r="E6549" s="2" t="s">
        <v>6710</v>
      </c>
      <c r="F6549">
        <v>0.11256697735152417</v>
      </c>
      <c r="G6549">
        <v>201907</v>
      </c>
      <c r="H6549" t="s">
        <v>2308</v>
      </c>
    </row>
    <row r="6550" spans="1:8">
      <c r="A6550" s="1" t="s">
        <v>61</v>
      </c>
      <c r="B6550" s="1" t="s">
        <v>8</v>
      </c>
      <c r="C6550">
        <v>27.869009999999999</v>
      </c>
      <c r="D6550" s="2" t="s">
        <v>6709</v>
      </c>
      <c r="E6550" s="2" t="s">
        <v>6710</v>
      </c>
      <c r="F6550">
        <v>3.5882150101492663E-2</v>
      </c>
      <c r="G6550">
        <v>201907</v>
      </c>
      <c r="H6550" t="s">
        <v>2348</v>
      </c>
    </row>
    <row r="6551" spans="1:8">
      <c r="A6551" s="1" t="s">
        <v>62</v>
      </c>
      <c r="B6551" s="1" t="s">
        <v>8</v>
      </c>
      <c r="C6551">
        <v>7.3955000000000002</v>
      </c>
      <c r="D6551" s="2" t="s">
        <v>6709</v>
      </c>
      <c r="E6551" s="2" t="s">
        <v>6710</v>
      </c>
      <c r="F6551">
        <v>0.13521736190926914</v>
      </c>
      <c r="G6551">
        <v>201907</v>
      </c>
      <c r="H6551" t="s">
        <v>2388</v>
      </c>
    </row>
    <row r="6552" spans="1:8">
      <c r="A6552" s="1" t="s">
        <v>63</v>
      </c>
      <c r="B6552" s="1" t="s">
        <v>8</v>
      </c>
      <c r="C6552">
        <v>105.83901</v>
      </c>
      <c r="D6552" s="2" t="s">
        <v>6709</v>
      </c>
      <c r="E6552" s="2" t="s">
        <v>6710</v>
      </c>
      <c r="F6552">
        <v>9.4483121110070858E-3</v>
      </c>
      <c r="G6552">
        <v>201907</v>
      </c>
      <c r="H6552" t="s">
        <v>2428</v>
      </c>
    </row>
    <row r="6553" spans="1:8">
      <c r="A6553" s="1" t="s">
        <v>64</v>
      </c>
      <c r="B6553" s="1" t="s">
        <v>8</v>
      </c>
      <c r="C6553">
        <v>323.64</v>
      </c>
      <c r="D6553" s="2" t="s">
        <v>6709</v>
      </c>
      <c r="E6553" s="2" t="s">
        <v>6710</v>
      </c>
      <c r="F6553">
        <v>3.0898529230008651E-3</v>
      </c>
      <c r="G6553">
        <v>201907</v>
      </c>
      <c r="H6553" t="s">
        <v>2468</v>
      </c>
    </row>
    <row r="6554" spans="1:8">
      <c r="A6554" s="1" t="s">
        <v>65</v>
      </c>
      <c r="B6554" s="1" t="s">
        <v>8</v>
      </c>
      <c r="C6554">
        <v>16077.18</v>
      </c>
      <c r="D6554" s="2" t="s">
        <v>6709</v>
      </c>
      <c r="E6554" s="2" t="s">
        <v>6710</v>
      </c>
      <c r="F6554">
        <v>6.2199962928822093E-5</v>
      </c>
      <c r="G6554">
        <v>201907</v>
      </c>
      <c r="H6554" t="s">
        <v>2508</v>
      </c>
    </row>
    <row r="6555" spans="1:8">
      <c r="A6555" s="1" t="s">
        <v>66</v>
      </c>
      <c r="B6555" s="1" t="s">
        <v>8</v>
      </c>
      <c r="C6555">
        <v>4.0758999999999999</v>
      </c>
      <c r="D6555" s="2" t="s">
        <v>6709</v>
      </c>
      <c r="E6555" s="2" t="s">
        <v>6710</v>
      </c>
      <c r="F6555">
        <v>0.24534458647169952</v>
      </c>
      <c r="G6555">
        <v>201907</v>
      </c>
      <c r="H6555" t="s">
        <v>2548</v>
      </c>
    </row>
    <row r="6556" spans="1:8">
      <c r="A6556" s="1" t="s">
        <v>67</v>
      </c>
      <c r="B6556" s="1" t="s">
        <v>8</v>
      </c>
      <c r="C6556">
        <v>78.567499999999995</v>
      </c>
      <c r="D6556" s="2" t="s">
        <v>6709</v>
      </c>
      <c r="E6556" s="2" t="s">
        <v>6710</v>
      </c>
      <c r="F6556">
        <v>1.2727909122728864E-2</v>
      </c>
      <c r="G6556">
        <v>201907</v>
      </c>
      <c r="H6556" t="s">
        <v>2588</v>
      </c>
    </row>
    <row r="6557" spans="1:8">
      <c r="A6557" s="1" t="s">
        <v>68</v>
      </c>
      <c r="B6557" s="1" t="s">
        <v>8</v>
      </c>
      <c r="C6557">
        <v>1353.03</v>
      </c>
      <c r="D6557" s="2" t="s">
        <v>6709</v>
      </c>
      <c r="E6557" s="2" t="s">
        <v>6710</v>
      </c>
      <c r="F6557">
        <v>7.3908191244835672E-4</v>
      </c>
      <c r="G6557">
        <v>201907</v>
      </c>
      <c r="H6557" t="s">
        <v>2628</v>
      </c>
    </row>
    <row r="6558" spans="1:8">
      <c r="A6558" s="1" t="s">
        <v>69</v>
      </c>
      <c r="B6558" s="1" t="s">
        <v>8</v>
      </c>
      <c r="C6558">
        <v>47754</v>
      </c>
      <c r="D6558" s="2" t="s">
        <v>6709</v>
      </c>
      <c r="E6558" s="2" t="s">
        <v>6710</v>
      </c>
      <c r="F6558">
        <v>2.0940654186036772E-5</v>
      </c>
      <c r="G6558">
        <v>201907</v>
      </c>
      <c r="H6558" t="s">
        <v>2668</v>
      </c>
    </row>
    <row r="6559" spans="1:8">
      <c r="A6559" s="1" t="s">
        <v>70</v>
      </c>
      <c r="B6559" s="1" t="s">
        <v>8</v>
      </c>
      <c r="C6559">
        <v>141.69999999999999</v>
      </c>
      <c r="D6559" s="2" t="s">
        <v>6709</v>
      </c>
      <c r="E6559" s="2" t="s">
        <v>6710</v>
      </c>
      <c r="F6559">
        <v>7.0571630204657732E-3</v>
      </c>
      <c r="G6559">
        <v>201907</v>
      </c>
      <c r="H6559" t="s">
        <v>2708</v>
      </c>
    </row>
    <row r="6560" spans="1:8">
      <c r="A6560" s="1" t="s">
        <v>71</v>
      </c>
      <c r="B6560" s="1" t="s">
        <v>8</v>
      </c>
      <c r="C6560">
        <v>144.58529999999999</v>
      </c>
      <c r="D6560" s="2" t="s">
        <v>6709</v>
      </c>
      <c r="E6560" s="2" t="s">
        <v>6710</v>
      </c>
      <c r="F6560">
        <v>6.9163324349017508E-3</v>
      </c>
      <c r="G6560">
        <v>201907</v>
      </c>
      <c r="H6560" t="s">
        <v>2748</v>
      </c>
    </row>
    <row r="6561" spans="1:8">
      <c r="A6561" s="1" t="s">
        <v>72</v>
      </c>
      <c r="B6561" s="1" t="s">
        <v>8</v>
      </c>
      <c r="C6561">
        <v>0.80613000000000001</v>
      </c>
      <c r="D6561" s="2" t="s">
        <v>6709</v>
      </c>
      <c r="E6561" s="2" t="s">
        <v>6710</v>
      </c>
      <c r="F6561">
        <v>1.2404947092900649</v>
      </c>
      <c r="G6561">
        <v>201907</v>
      </c>
      <c r="H6561" t="s">
        <v>2788</v>
      </c>
    </row>
    <row r="6562" spans="1:8">
      <c r="A6562" s="1" t="s">
        <v>73</v>
      </c>
      <c r="B6562" s="1" t="s">
        <v>8</v>
      </c>
      <c r="C6562">
        <v>122.64</v>
      </c>
      <c r="D6562" s="2" t="s">
        <v>6709</v>
      </c>
      <c r="E6562" s="2" t="s">
        <v>6710</v>
      </c>
      <c r="F6562">
        <v>8.1539465101108932E-3</v>
      </c>
      <c r="G6562">
        <v>201907</v>
      </c>
      <c r="H6562" t="s">
        <v>2828</v>
      </c>
    </row>
    <row r="6563" spans="1:8">
      <c r="A6563" s="1" t="s">
        <v>74</v>
      </c>
      <c r="B6563" s="1" t="s">
        <v>8</v>
      </c>
      <c r="C6563">
        <v>116.0136</v>
      </c>
      <c r="D6563" s="2" t="s">
        <v>6709</v>
      </c>
      <c r="E6563" s="2" t="s">
        <v>6710</v>
      </c>
      <c r="F6563">
        <v>8.6196790721087876E-3</v>
      </c>
      <c r="G6563">
        <v>201907</v>
      </c>
      <c r="H6563" t="s">
        <v>2868</v>
      </c>
    </row>
    <row r="6564" spans="1:8">
      <c r="A6564" s="1" t="s">
        <v>75</v>
      </c>
      <c r="B6564" s="1" t="s">
        <v>8</v>
      </c>
      <c r="C6564">
        <v>79.034800000000004</v>
      </c>
      <c r="D6564" s="2" t="s">
        <v>6709</v>
      </c>
      <c r="E6564" s="2" t="s">
        <v>6710</v>
      </c>
      <c r="F6564">
        <v>1.265265427381356E-2</v>
      </c>
      <c r="G6564">
        <v>201907</v>
      </c>
      <c r="H6564" t="s">
        <v>2908</v>
      </c>
    </row>
    <row r="6565" spans="1:8">
      <c r="A6565" s="1" t="s">
        <v>76</v>
      </c>
      <c r="B6565" s="1" t="s">
        <v>8</v>
      </c>
      <c r="C6565">
        <v>4656</v>
      </c>
      <c r="D6565" s="2" t="s">
        <v>6709</v>
      </c>
      <c r="E6565" s="2" t="s">
        <v>6710</v>
      </c>
      <c r="F6565">
        <v>2.1477663230240549E-4</v>
      </c>
      <c r="G6565">
        <v>201907</v>
      </c>
      <c r="H6565" t="s">
        <v>2948</v>
      </c>
    </row>
    <row r="6566" spans="1:8">
      <c r="A6566" s="1" t="s">
        <v>77</v>
      </c>
      <c r="B6566" s="1" t="s">
        <v>8</v>
      </c>
      <c r="C6566">
        <v>491.96775000000002</v>
      </c>
      <c r="D6566" s="2" t="s">
        <v>6709</v>
      </c>
      <c r="E6566" s="2" t="s">
        <v>6710</v>
      </c>
      <c r="F6566">
        <v>2.0326535631654714E-3</v>
      </c>
      <c r="G6566">
        <v>201907</v>
      </c>
      <c r="H6566" t="s">
        <v>2988</v>
      </c>
    </row>
    <row r="6567" spans="1:8">
      <c r="A6567" s="1" t="s">
        <v>79</v>
      </c>
      <c r="B6567" s="1" t="s">
        <v>8</v>
      </c>
      <c r="C6567">
        <v>1313.12</v>
      </c>
      <c r="D6567" s="2" t="s">
        <v>6709</v>
      </c>
      <c r="E6567" s="2" t="s">
        <v>6710</v>
      </c>
      <c r="F6567">
        <v>7.6154502254173278E-4</v>
      </c>
      <c r="G6567">
        <v>201907</v>
      </c>
      <c r="H6567" t="s">
        <v>3028</v>
      </c>
    </row>
    <row r="6568" spans="1:8">
      <c r="A6568" s="1" t="s">
        <v>80</v>
      </c>
      <c r="B6568" s="1" t="s">
        <v>8</v>
      </c>
      <c r="C6568">
        <v>0.34439999999999998</v>
      </c>
      <c r="D6568" s="2" t="s">
        <v>6709</v>
      </c>
      <c r="E6568" s="2" t="s">
        <v>6710</v>
      </c>
      <c r="F6568">
        <v>2.9036004645760745</v>
      </c>
      <c r="G6568">
        <v>201907</v>
      </c>
      <c r="H6568" t="s">
        <v>3068</v>
      </c>
    </row>
    <row r="6569" spans="1:8">
      <c r="A6569" s="1" t="s">
        <v>81</v>
      </c>
      <c r="B6569" s="1" t="s">
        <v>8</v>
      </c>
      <c r="C6569">
        <v>0.93233999999999995</v>
      </c>
      <c r="D6569" s="2" t="s">
        <v>6709</v>
      </c>
      <c r="E6569" s="2" t="s">
        <v>6710</v>
      </c>
      <c r="F6569">
        <v>1.0725700924555421</v>
      </c>
      <c r="G6569">
        <v>201907</v>
      </c>
      <c r="H6569" t="s">
        <v>3108</v>
      </c>
    </row>
    <row r="6570" spans="1:8">
      <c r="A6570" s="1" t="s">
        <v>82</v>
      </c>
      <c r="B6570" s="1" t="s">
        <v>8</v>
      </c>
      <c r="C6570">
        <v>431.05</v>
      </c>
      <c r="D6570" s="2" t="s">
        <v>6709</v>
      </c>
      <c r="E6570" s="2" t="s">
        <v>6710</v>
      </c>
      <c r="F6570">
        <v>2.3199164830066117E-3</v>
      </c>
      <c r="G6570">
        <v>201907</v>
      </c>
      <c r="H6570" t="s">
        <v>3148</v>
      </c>
    </row>
    <row r="6571" spans="1:8">
      <c r="A6571" s="1" t="s">
        <v>83</v>
      </c>
      <c r="B6571" s="1" t="s">
        <v>8</v>
      </c>
      <c r="C6571">
        <v>9872.5</v>
      </c>
      <c r="D6571" s="2" t="s">
        <v>6709</v>
      </c>
      <c r="E6571" s="2" t="s">
        <v>6710</v>
      </c>
      <c r="F6571">
        <v>1.0129146619397316E-4</v>
      </c>
      <c r="G6571">
        <v>201907</v>
      </c>
      <c r="H6571" t="s">
        <v>3188</v>
      </c>
    </row>
    <row r="6572" spans="1:8">
      <c r="A6572" s="1" t="s">
        <v>84</v>
      </c>
      <c r="B6572" s="1" t="s">
        <v>8</v>
      </c>
      <c r="C6572">
        <v>1714.0274999999999</v>
      </c>
      <c r="D6572" s="2" t="s">
        <v>6709</v>
      </c>
      <c r="E6572" s="2" t="s">
        <v>6710</v>
      </c>
      <c r="F6572">
        <v>5.8342121115326337E-4</v>
      </c>
      <c r="G6572">
        <v>201907</v>
      </c>
      <c r="H6572" t="s">
        <v>3228</v>
      </c>
    </row>
    <row r="6573" spans="1:8">
      <c r="A6573" s="1" t="s">
        <v>85</v>
      </c>
      <c r="B6573" s="1" t="s">
        <v>8</v>
      </c>
      <c r="C6573">
        <v>201.22045</v>
      </c>
      <c r="D6573" s="2" t="s">
        <v>6709</v>
      </c>
      <c r="E6573" s="2" t="s">
        <v>6710</v>
      </c>
      <c r="F6573">
        <v>4.9696738080051012E-3</v>
      </c>
      <c r="G6573">
        <v>201907</v>
      </c>
      <c r="H6573" t="s">
        <v>3268</v>
      </c>
    </row>
    <row r="6574" spans="1:8">
      <c r="A6574" s="1" t="s">
        <v>86</v>
      </c>
      <c r="B6574" s="1" t="s">
        <v>8</v>
      </c>
      <c r="C6574">
        <v>221.88237000000001</v>
      </c>
      <c r="D6574" s="2" t="s">
        <v>6709</v>
      </c>
      <c r="E6574" s="2" t="s">
        <v>6710</v>
      </c>
      <c r="F6574">
        <v>4.5068925485156845E-3</v>
      </c>
      <c r="G6574">
        <v>201907</v>
      </c>
      <c r="H6574" t="s">
        <v>3308</v>
      </c>
    </row>
    <row r="6575" spans="1:8">
      <c r="A6575" s="1" t="s">
        <v>87</v>
      </c>
      <c r="B6575" s="1" t="s">
        <v>8</v>
      </c>
      <c r="C6575">
        <v>16.089300000000001</v>
      </c>
      <c r="D6575" s="2" t="s">
        <v>6709</v>
      </c>
      <c r="E6575" s="2" t="s">
        <v>6710</v>
      </c>
      <c r="F6575">
        <v>6.2153107966163842E-2</v>
      </c>
      <c r="G6575">
        <v>201907</v>
      </c>
      <c r="H6575" t="s">
        <v>3348</v>
      </c>
    </row>
    <row r="6576" spans="1:8">
      <c r="A6576" s="1" t="s">
        <v>88</v>
      </c>
      <c r="B6576" s="1" t="s">
        <v>8</v>
      </c>
      <c r="C6576">
        <v>1.5828</v>
      </c>
      <c r="D6576" s="2" t="s">
        <v>6709</v>
      </c>
      <c r="E6576" s="2" t="s">
        <v>6710</v>
      </c>
      <c r="F6576">
        <v>0.63179176143543092</v>
      </c>
      <c r="G6576">
        <v>201907</v>
      </c>
      <c r="H6576" t="s">
        <v>3388</v>
      </c>
    </row>
    <row r="6577" spans="1:8">
      <c r="A6577" s="1" t="s">
        <v>89</v>
      </c>
      <c r="B6577" s="1" t="s">
        <v>8</v>
      </c>
      <c r="C6577">
        <v>10.84</v>
      </c>
      <c r="D6577" s="2" t="s">
        <v>6709</v>
      </c>
      <c r="E6577" s="2" t="s">
        <v>6710</v>
      </c>
      <c r="F6577">
        <v>9.2250922509225092E-2</v>
      </c>
      <c r="G6577">
        <v>201907</v>
      </c>
      <c r="H6577" t="s">
        <v>3428</v>
      </c>
    </row>
    <row r="6578" spans="1:8">
      <c r="A6578" s="1" t="s">
        <v>90</v>
      </c>
      <c r="B6578" s="1" t="s">
        <v>8</v>
      </c>
      <c r="C6578">
        <v>20.738800000000001</v>
      </c>
      <c r="D6578" s="2" t="s">
        <v>6709</v>
      </c>
      <c r="E6578" s="2" t="s">
        <v>6710</v>
      </c>
      <c r="F6578">
        <v>4.8218797616062646E-2</v>
      </c>
      <c r="G6578">
        <v>201907</v>
      </c>
      <c r="H6578" t="s">
        <v>3468</v>
      </c>
    </row>
    <row r="6579" spans="1:8">
      <c r="A6579" s="1" t="s">
        <v>91</v>
      </c>
      <c r="B6579" s="1" t="s">
        <v>8</v>
      </c>
      <c r="C6579">
        <v>4091.11</v>
      </c>
      <c r="D6579" s="2" t="s">
        <v>6709</v>
      </c>
      <c r="E6579" s="2" t="s">
        <v>6710</v>
      </c>
      <c r="F6579">
        <v>2.4443244009571973E-4</v>
      </c>
      <c r="G6579">
        <v>201907</v>
      </c>
      <c r="H6579" t="s">
        <v>3508</v>
      </c>
    </row>
    <row r="6580" spans="1:8">
      <c r="A6580" s="1" t="s">
        <v>92</v>
      </c>
      <c r="B6580" s="1" t="s">
        <v>8</v>
      </c>
      <c r="C6580">
        <v>61.495100000000001</v>
      </c>
      <c r="D6580" s="2" t="s">
        <v>6709</v>
      </c>
      <c r="E6580" s="2" t="s">
        <v>6710</v>
      </c>
      <c r="F6580">
        <v>1.6261458230005316E-2</v>
      </c>
      <c r="G6580">
        <v>201907</v>
      </c>
      <c r="H6580" t="s">
        <v>3548</v>
      </c>
    </row>
    <row r="6581" spans="1:8">
      <c r="A6581" s="1" t="s">
        <v>93</v>
      </c>
      <c r="B6581" s="1" t="s">
        <v>8</v>
      </c>
      <c r="C6581">
        <v>1746.432</v>
      </c>
      <c r="D6581" s="2" t="s">
        <v>6709</v>
      </c>
      <c r="E6581" s="2" t="s">
        <v>6710</v>
      </c>
      <c r="F6581">
        <v>5.7259601289944299E-4</v>
      </c>
      <c r="G6581">
        <v>201907</v>
      </c>
      <c r="H6581" t="s">
        <v>3588</v>
      </c>
    </row>
    <row r="6582" spans="1:8">
      <c r="A6582" s="1" t="s">
        <v>94</v>
      </c>
      <c r="B6582" s="1" t="s">
        <v>8</v>
      </c>
      <c r="C6582">
        <v>3021.0885899999998</v>
      </c>
      <c r="D6582" s="2" t="s">
        <v>6709</v>
      </c>
      <c r="E6582" s="2" t="s">
        <v>6710</v>
      </c>
      <c r="F6582">
        <v>3.3100651311916679E-4</v>
      </c>
      <c r="G6582">
        <v>201907</v>
      </c>
      <c r="H6582" t="s">
        <v>3628</v>
      </c>
    </row>
    <row r="6583" spans="1:8">
      <c r="A6583" s="1" t="s">
        <v>95</v>
      </c>
      <c r="B6583" s="1" t="s">
        <v>8</v>
      </c>
      <c r="C6583">
        <v>9.14466</v>
      </c>
      <c r="D6583" s="2" t="s">
        <v>6709</v>
      </c>
      <c r="E6583" s="2" t="s">
        <v>6710</v>
      </c>
      <c r="F6583">
        <v>0.10935343686916736</v>
      </c>
      <c r="G6583">
        <v>201907</v>
      </c>
      <c r="H6583" t="s">
        <v>3668</v>
      </c>
    </row>
    <row r="6584" spans="1:8">
      <c r="A6584" s="1" t="s">
        <v>6390</v>
      </c>
      <c r="B6584" s="1" t="s">
        <v>8</v>
      </c>
      <c r="C6584">
        <v>41.914999999999999</v>
      </c>
      <c r="D6584" s="2" t="s">
        <v>6709</v>
      </c>
      <c r="E6584" s="2" t="s">
        <v>6710</v>
      </c>
      <c r="F6584">
        <v>2.3857807467493736E-2</v>
      </c>
      <c r="G6584">
        <v>201907</v>
      </c>
      <c r="H6584" t="s">
        <v>6439</v>
      </c>
    </row>
    <row r="6585" spans="1:8">
      <c r="A6585" s="1" t="s">
        <v>97</v>
      </c>
      <c r="B6585" s="1" t="s">
        <v>8</v>
      </c>
      <c r="C6585">
        <v>40.361800000000002</v>
      </c>
      <c r="D6585" s="2" t="s">
        <v>6709</v>
      </c>
      <c r="E6585" s="2" t="s">
        <v>6710</v>
      </c>
      <c r="F6585">
        <v>2.4775901966711096E-2</v>
      </c>
      <c r="G6585">
        <v>201907</v>
      </c>
      <c r="H6585" t="s">
        <v>3708</v>
      </c>
    </row>
    <row r="6586" spans="1:8">
      <c r="A6586" s="1" t="s">
        <v>98</v>
      </c>
      <c r="B6586" s="1" t="s">
        <v>8</v>
      </c>
      <c r="C6586">
        <v>17.521170000000001</v>
      </c>
      <c r="D6586" s="2" t="s">
        <v>6709</v>
      </c>
      <c r="E6586" s="2" t="s">
        <v>6710</v>
      </c>
      <c r="F6586">
        <v>5.7073814134558358E-2</v>
      </c>
      <c r="G6586">
        <v>201907</v>
      </c>
      <c r="H6586" t="s">
        <v>3748</v>
      </c>
    </row>
    <row r="6587" spans="1:8">
      <c r="A6587" s="1" t="s">
        <v>99</v>
      </c>
      <c r="B6587" s="1" t="s">
        <v>8</v>
      </c>
      <c r="C6587">
        <v>885.64355</v>
      </c>
      <c r="D6587" s="2" t="s">
        <v>6709</v>
      </c>
      <c r="E6587" s="2" t="s">
        <v>6710</v>
      </c>
      <c r="F6587">
        <v>1.1291224330601177E-3</v>
      </c>
      <c r="G6587">
        <v>201907</v>
      </c>
      <c r="H6587" t="s">
        <v>3788</v>
      </c>
    </row>
    <row r="6588" spans="1:8">
      <c r="A6588" s="1" t="s">
        <v>100</v>
      </c>
      <c r="B6588" s="1" t="s">
        <v>8</v>
      </c>
      <c r="C6588">
        <v>21.739699999999999</v>
      </c>
      <c r="D6588" s="2" t="s">
        <v>6709</v>
      </c>
      <c r="E6588" s="2" t="s">
        <v>6710</v>
      </c>
      <c r="F6588">
        <v>4.5998794831575415E-2</v>
      </c>
      <c r="G6588">
        <v>201907</v>
      </c>
      <c r="H6588" t="s">
        <v>3828</v>
      </c>
    </row>
    <row r="6589" spans="1:8">
      <c r="A6589" s="1" t="s">
        <v>101</v>
      </c>
      <c r="B6589" s="1" t="s">
        <v>8</v>
      </c>
      <c r="C6589">
        <v>4.7117000000000004</v>
      </c>
      <c r="D6589" s="2" t="s">
        <v>6709</v>
      </c>
      <c r="E6589" s="2" t="s">
        <v>6710</v>
      </c>
      <c r="F6589">
        <v>0.21223762124074111</v>
      </c>
      <c r="G6589">
        <v>201907</v>
      </c>
      <c r="H6589" t="s">
        <v>3868</v>
      </c>
    </row>
    <row r="6590" spans="1:8">
      <c r="A6590" s="1" t="s">
        <v>102</v>
      </c>
      <c r="B6590" s="1" t="s">
        <v>8</v>
      </c>
      <c r="C6590">
        <v>70.7</v>
      </c>
      <c r="D6590" s="2" t="s">
        <v>6709</v>
      </c>
      <c r="E6590" s="2" t="s">
        <v>6710</v>
      </c>
      <c r="F6590">
        <v>1.4144271570014143E-2</v>
      </c>
      <c r="G6590">
        <v>201907</v>
      </c>
      <c r="H6590" t="s">
        <v>3908</v>
      </c>
    </row>
    <row r="6591" spans="1:8">
      <c r="A6591" s="1" t="s">
        <v>103</v>
      </c>
      <c r="B6591" s="1" t="s">
        <v>8</v>
      </c>
      <c r="C6591">
        <v>16.089300000000001</v>
      </c>
      <c r="D6591" s="2" t="s">
        <v>6709</v>
      </c>
      <c r="E6591" s="2" t="s">
        <v>6710</v>
      </c>
      <c r="F6591">
        <v>6.2153107966163842E-2</v>
      </c>
      <c r="G6591">
        <v>201907</v>
      </c>
      <c r="H6591" t="s">
        <v>3948</v>
      </c>
    </row>
    <row r="6592" spans="1:8">
      <c r="A6592" s="1" t="s">
        <v>104</v>
      </c>
      <c r="B6592" s="1" t="s">
        <v>8</v>
      </c>
      <c r="C6592">
        <v>348.95895000000002</v>
      </c>
      <c r="D6592" s="2" t="s">
        <v>6709</v>
      </c>
      <c r="E6592" s="2" t="s">
        <v>6710</v>
      </c>
      <c r="F6592">
        <v>2.8656665776877195E-3</v>
      </c>
      <c r="G6592">
        <v>201907</v>
      </c>
      <c r="H6592" t="s">
        <v>3988</v>
      </c>
    </row>
    <row r="6593" spans="1:8">
      <c r="A6593" s="1" t="s">
        <v>105</v>
      </c>
      <c r="B6593" s="1" t="s">
        <v>8</v>
      </c>
      <c r="C6593">
        <v>37.659939999999999</v>
      </c>
      <c r="D6593" s="2" t="s">
        <v>6709</v>
      </c>
      <c r="E6593" s="2" t="s">
        <v>6710</v>
      </c>
      <c r="F6593">
        <v>2.6553414583241505E-2</v>
      </c>
      <c r="G6593">
        <v>201907</v>
      </c>
      <c r="H6593" t="s">
        <v>4028</v>
      </c>
    </row>
    <row r="6594" spans="1:8">
      <c r="A6594" s="1" t="s">
        <v>106</v>
      </c>
      <c r="B6594" s="1" t="s">
        <v>8</v>
      </c>
      <c r="C6594">
        <v>9.6843000000000004</v>
      </c>
      <c r="D6594" s="2" t="s">
        <v>6709</v>
      </c>
      <c r="E6594" s="2" t="s">
        <v>6710</v>
      </c>
      <c r="F6594">
        <v>0.10325991553338909</v>
      </c>
      <c r="G6594">
        <v>201907</v>
      </c>
      <c r="H6594" t="s">
        <v>4068</v>
      </c>
    </row>
    <row r="6595" spans="1:8">
      <c r="A6595" s="1" t="s">
        <v>107</v>
      </c>
      <c r="B6595" s="1" t="s">
        <v>8</v>
      </c>
      <c r="C6595">
        <v>126.47</v>
      </c>
      <c r="D6595" s="2" t="s">
        <v>6709</v>
      </c>
      <c r="E6595" s="2" t="s">
        <v>6710</v>
      </c>
      <c r="F6595">
        <v>7.9070135209931211E-3</v>
      </c>
      <c r="G6595">
        <v>201907</v>
      </c>
      <c r="H6595" t="s">
        <v>4108</v>
      </c>
    </row>
    <row r="6596" spans="1:8">
      <c r="A6596" s="1" t="s">
        <v>108</v>
      </c>
      <c r="B6596" s="1" t="s">
        <v>8</v>
      </c>
      <c r="C6596">
        <v>1.6996</v>
      </c>
      <c r="D6596" s="2" t="s">
        <v>6709</v>
      </c>
      <c r="E6596" s="2" t="s">
        <v>6710</v>
      </c>
      <c r="F6596">
        <v>0.58837373499646972</v>
      </c>
      <c r="G6596">
        <v>201907</v>
      </c>
      <c r="H6596" t="s">
        <v>4148</v>
      </c>
    </row>
    <row r="6597" spans="1:8">
      <c r="A6597" s="1" t="s">
        <v>109</v>
      </c>
      <c r="B6597" s="1" t="s">
        <v>8</v>
      </c>
      <c r="C6597">
        <v>0.43718000000000001</v>
      </c>
      <c r="D6597" s="2" t="s">
        <v>6709</v>
      </c>
      <c r="E6597" s="2" t="s">
        <v>6710</v>
      </c>
      <c r="F6597">
        <v>2.2873873461732011</v>
      </c>
      <c r="G6597">
        <v>201907</v>
      </c>
      <c r="H6597" t="s">
        <v>4188</v>
      </c>
    </row>
    <row r="6598" spans="1:8">
      <c r="A6598" s="1" t="s">
        <v>110</v>
      </c>
      <c r="B6598" s="1" t="s">
        <v>8</v>
      </c>
      <c r="C6598">
        <v>1.137</v>
      </c>
      <c r="D6598" s="2" t="s">
        <v>6709</v>
      </c>
      <c r="E6598" s="2" t="s">
        <v>6710</v>
      </c>
      <c r="F6598">
        <v>0.87950747581354438</v>
      </c>
      <c r="G6598">
        <v>201907</v>
      </c>
      <c r="H6598" t="s">
        <v>4228</v>
      </c>
    </row>
    <row r="6599" spans="1:8">
      <c r="A6599" s="1" t="s">
        <v>111</v>
      </c>
      <c r="B6599" s="1" t="s">
        <v>8</v>
      </c>
      <c r="C6599">
        <v>3.7526700000000002</v>
      </c>
      <c r="D6599" s="2" t="s">
        <v>6709</v>
      </c>
      <c r="E6599" s="2" t="s">
        <v>6710</v>
      </c>
      <c r="F6599">
        <v>0.26647693508888337</v>
      </c>
      <c r="G6599">
        <v>201907</v>
      </c>
      <c r="H6599" t="s">
        <v>4268</v>
      </c>
    </row>
    <row r="6600" spans="1:8">
      <c r="A6600" s="1" t="s">
        <v>112</v>
      </c>
      <c r="B6600" s="1" t="s">
        <v>8</v>
      </c>
      <c r="C6600">
        <v>3.8477199999999998</v>
      </c>
      <c r="D6600" s="2" t="s">
        <v>6709</v>
      </c>
      <c r="E6600" s="2" t="s">
        <v>6710</v>
      </c>
      <c r="F6600">
        <v>0.25989417109353075</v>
      </c>
      <c r="G6600">
        <v>201907</v>
      </c>
      <c r="H6600" t="s">
        <v>4308</v>
      </c>
    </row>
    <row r="6601" spans="1:8">
      <c r="A6601" s="1" t="s">
        <v>113</v>
      </c>
      <c r="B6601" s="1" t="s">
        <v>8</v>
      </c>
      <c r="C6601">
        <v>58.209000000000003</v>
      </c>
      <c r="D6601" s="2" t="s">
        <v>6709</v>
      </c>
      <c r="E6601" s="2" t="s">
        <v>6710</v>
      </c>
      <c r="F6601">
        <v>1.7179473964507207E-2</v>
      </c>
      <c r="G6601">
        <v>201907</v>
      </c>
      <c r="H6601" t="s">
        <v>4348</v>
      </c>
    </row>
    <row r="6602" spans="1:8">
      <c r="A6602" s="1" t="s">
        <v>114</v>
      </c>
      <c r="B6602" s="1" t="s">
        <v>8</v>
      </c>
      <c r="C6602">
        <v>178.91650000000001</v>
      </c>
      <c r="D6602" s="2" t="s">
        <v>6709</v>
      </c>
      <c r="E6602" s="2" t="s">
        <v>6710</v>
      </c>
      <c r="F6602">
        <v>5.5891994310194974E-3</v>
      </c>
      <c r="G6602">
        <v>201907</v>
      </c>
      <c r="H6602" t="s">
        <v>4388</v>
      </c>
    </row>
    <row r="6603" spans="1:8">
      <c r="A6603" s="1" t="s">
        <v>115</v>
      </c>
      <c r="B6603" s="1" t="s">
        <v>8</v>
      </c>
      <c r="C6603">
        <v>4.2515000000000001</v>
      </c>
      <c r="D6603" s="2" t="s">
        <v>6709</v>
      </c>
      <c r="E6603" s="2" t="s">
        <v>6710</v>
      </c>
      <c r="F6603">
        <v>0.23521110196401271</v>
      </c>
      <c r="G6603">
        <v>201907</v>
      </c>
      <c r="H6603" t="s">
        <v>4428</v>
      </c>
    </row>
    <row r="6604" spans="1:8">
      <c r="A6604" s="1" t="s">
        <v>116</v>
      </c>
      <c r="B6604" s="1" t="s">
        <v>8</v>
      </c>
      <c r="C6604">
        <v>7051.7081099999996</v>
      </c>
      <c r="D6604" s="2" t="s">
        <v>6709</v>
      </c>
      <c r="E6604" s="2" t="s">
        <v>6710</v>
      </c>
      <c r="F6604">
        <v>1.4180961327396748E-4</v>
      </c>
      <c r="G6604">
        <v>201907</v>
      </c>
      <c r="H6604" t="s">
        <v>4468</v>
      </c>
    </row>
    <row r="6605" spans="1:8">
      <c r="A6605" s="1" t="s">
        <v>117</v>
      </c>
      <c r="B6605" s="1" t="s">
        <v>8</v>
      </c>
      <c r="C6605">
        <v>4.1386799999999999</v>
      </c>
      <c r="D6605" s="2" t="s">
        <v>6709</v>
      </c>
      <c r="E6605" s="2" t="s">
        <v>6710</v>
      </c>
      <c r="F6605">
        <v>0.24162293291580891</v>
      </c>
      <c r="G6605">
        <v>201907</v>
      </c>
      <c r="H6605" t="s">
        <v>4508</v>
      </c>
    </row>
    <row r="6606" spans="1:8">
      <c r="A6606" s="1" t="s">
        <v>118</v>
      </c>
      <c r="B6606" s="1" t="s">
        <v>8</v>
      </c>
      <c r="C6606">
        <v>4.7222999999999997</v>
      </c>
      <c r="D6606" s="2" t="s">
        <v>6709</v>
      </c>
      <c r="E6606" s="2" t="s">
        <v>6710</v>
      </c>
      <c r="F6606">
        <v>0.21176121805052625</v>
      </c>
      <c r="G6606">
        <v>201907</v>
      </c>
      <c r="H6606" t="s">
        <v>4548</v>
      </c>
    </row>
    <row r="6607" spans="1:8">
      <c r="A6607" s="1" t="s">
        <v>119</v>
      </c>
      <c r="B6607" s="1" t="s">
        <v>8</v>
      </c>
      <c r="C6607">
        <v>117.91249999999999</v>
      </c>
      <c r="D6607" s="2" t="s">
        <v>6709</v>
      </c>
      <c r="E6607" s="2" t="s">
        <v>6710</v>
      </c>
      <c r="F6607">
        <v>8.4808650482349202E-3</v>
      </c>
      <c r="G6607">
        <v>201907</v>
      </c>
      <c r="H6607" t="s">
        <v>4588</v>
      </c>
    </row>
    <row r="6608" spans="1:8">
      <c r="A6608" s="1" t="s">
        <v>120</v>
      </c>
      <c r="B6608" s="1" t="s">
        <v>8</v>
      </c>
      <c r="C6608">
        <v>71.6096</v>
      </c>
      <c r="D6608" s="2" t="s">
        <v>6709</v>
      </c>
      <c r="E6608" s="2" t="s">
        <v>6710</v>
      </c>
      <c r="F6608">
        <v>1.396460809723836E-2</v>
      </c>
      <c r="G6608">
        <v>201907</v>
      </c>
      <c r="H6608" t="s">
        <v>4628</v>
      </c>
    </row>
    <row r="6609" spans="1:8">
      <c r="A6609" s="1" t="s">
        <v>121</v>
      </c>
      <c r="B6609" s="1" t="s">
        <v>8</v>
      </c>
      <c r="C6609">
        <v>1021.04223</v>
      </c>
      <c r="D6609" s="2" t="s">
        <v>6709</v>
      </c>
      <c r="E6609" s="2" t="s">
        <v>6710</v>
      </c>
      <c r="F6609">
        <v>9.7939142047043432E-4</v>
      </c>
      <c r="G6609">
        <v>201907</v>
      </c>
      <c r="H6609" t="s">
        <v>4668</v>
      </c>
    </row>
    <row r="6610" spans="1:8">
      <c r="A6610" s="1" t="s">
        <v>122</v>
      </c>
      <c r="B6610" s="1" t="s">
        <v>8</v>
      </c>
      <c r="C6610">
        <v>4.2637499999999999</v>
      </c>
      <c r="D6610" s="2" t="s">
        <v>6709</v>
      </c>
      <c r="E6610" s="2" t="s">
        <v>6710</v>
      </c>
      <c r="F6610">
        <v>0.23453532688361184</v>
      </c>
      <c r="G6610">
        <v>201907</v>
      </c>
      <c r="H6610" t="s">
        <v>4708</v>
      </c>
    </row>
    <row r="6611" spans="1:8">
      <c r="A6611" s="1" t="s">
        <v>123</v>
      </c>
      <c r="B6611" s="1" t="s">
        <v>8</v>
      </c>
      <c r="C6611">
        <v>9.1105499999999999</v>
      </c>
      <c r="D6611" s="2" t="s">
        <v>6709</v>
      </c>
      <c r="E6611" s="2" t="s">
        <v>6710</v>
      </c>
      <c r="F6611">
        <v>0.10976285734670245</v>
      </c>
      <c r="G6611">
        <v>201907</v>
      </c>
      <c r="H6611" t="s">
        <v>4748</v>
      </c>
    </row>
    <row r="6612" spans="1:8">
      <c r="A6612" s="1" t="s">
        <v>124</v>
      </c>
      <c r="B6612" s="1" t="s">
        <v>8</v>
      </c>
      <c r="C6612">
        <v>15.96335</v>
      </c>
      <c r="D6612" s="2" t="s">
        <v>6709</v>
      </c>
      <c r="E6612" s="2" t="s">
        <v>6710</v>
      </c>
      <c r="F6612">
        <v>6.26434927505818E-2</v>
      </c>
      <c r="G6612">
        <v>201907</v>
      </c>
      <c r="H6612" t="s">
        <v>4788</v>
      </c>
    </row>
    <row r="6613" spans="1:8">
      <c r="A6613" s="1" t="s">
        <v>125</v>
      </c>
      <c r="B6613" s="1" t="s">
        <v>8</v>
      </c>
      <c r="C6613">
        <v>50.969000000000001</v>
      </c>
      <c r="D6613" s="2" t="s">
        <v>6709</v>
      </c>
      <c r="E6613" s="2" t="s">
        <v>6710</v>
      </c>
      <c r="F6613">
        <v>1.9619768879122604E-2</v>
      </c>
      <c r="G6613">
        <v>201907</v>
      </c>
      <c r="H6613" t="s">
        <v>4828</v>
      </c>
    </row>
    <row r="6614" spans="1:8">
      <c r="A6614" s="1" t="s">
        <v>126</v>
      </c>
      <c r="B6614" s="1" t="s">
        <v>8</v>
      </c>
      <c r="C6614">
        <v>10.5488</v>
      </c>
      <c r="D6614" s="2" t="s">
        <v>6709</v>
      </c>
      <c r="E6614" s="2" t="s">
        <v>6710</v>
      </c>
      <c r="F6614">
        <v>9.4797512513271648E-2</v>
      </c>
      <c r="G6614">
        <v>201907</v>
      </c>
      <c r="H6614" t="s">
        <v>4868</v>
      </c>
    </row>
    <row r="6615" spans="1:8">
      <c r="A6615" s="1" t="s">
        <v>127</v>
      </c>
      <c r="B6615" s="1" t="s">
        <v>8</v>
      </c>
      <c r="C6615">
        <v>1.5392999999999999</v>
      </c>
      <c r="D6615" s="2" t="s">
        <v>6709</v>
      </c>
      <c r="E6615" s="2" t="s">
        <v>6710</v>
      </c>
      <c r="F6615">
        <v>0.64964594296108624</v>
      </c>
      <c r="G6615">
        <v>201907</v>
      </c>
      <c r="H6615" t="s">
        <v>4908</v>
      </c>
    </row>
    <row r="6616" spans="1:8">
      <c r="A6616" s="1" t="s">
        <v>128</v>
      </c>
      <c r="B6616" s="1" t="s">
        <v>8</v>
      </c>
      <c r="C6616">
        <v>0.89427999999999996</v>
      </c>
      <c r="D6616" s="2" t="s">
        <v>6709</v>
      </c>
      <c r="E6616" s="2" t="s">
        <v>6710</v>
      </c>
      <c r="F6616">
        <v>1.1182180077827975</v>
      </c>
      <c r="G6616">
        <v>201907</v>
      </c>
      <c r="H6616" t="s">
        <v>4948</v>
      </c>
    </row>
    <row r="6617" spans="1:8">
      <c r="A6617" s="1" t="s">
        <v>129</v>
      </c>
      <c r="B6617" s="1" t="s">
        <v>8</v>
      </c>
      <c r="C6617">
        <v>10074.968370000001</v>
      </c>
      <c r="D6617" s="2" t="s">
        <v>6709</v>
      </c>
      <c r="E6617" s="2" t="s">
        <v>6710</v>
      </c>
      <c r="F6617">
        <v>9.9255894735875976E-5</v>
      </c>
      <c r="G6617">
        <v>201907</v>
      </c>
      <c r="H6617" t="s">
        <v>4988</v>
      </c>
    </row>
    <row r="6618" spans="1:8">
      <c r="A6618" s="1" t="s">
        <v>130</v>
      </c>
      <c r="B6618" s="1" t="s">
        <v>8</v>
      </c>
      <c r="C6618">
        <v>663.25369999999998</v>
      </c>
      <c r="D6618" s="2" t="s">
        <v>6709</v>
      </c>
      <c r="E6618" s="2" t="s">
        <v>6710</v>
      </c>
      <c r="F6618">
        <v>1.5077186904498233E-3</v>
      </c>
      <c r="G6618">
        <v>201907</v>
      </c>
      <c r="H6618" t="s">
        <v>5028</v>
      </c>
    </row>
    <row r="6619" spans="1:8">
      <c r="A6619" s="1" t="s">
        <v>131</v>
      </c>
      <c r="B6619" s="1" t="s">
        <v>8</v>
      </c>
      <c r="C6619">
        <v>8.4797499999999992</v>
      </c>
      <c r="D6619" s="2" t="s">
        <v>6709</v>
      </c>
      <c r="E6619" s="2" t="s">
        <v>6710</v>
      </c>
      <c r="F6619">
        <v>0.11792800495297621</v>
      </c>
      <c r="G6619">
        <v>201907</v>
      </c>
      <c r="H6619" t="s">
        <v>5068</v>
      </c>
    </row>
    <row r="6620" spans="1:8">
      <c r="A6620" s="1" t="s">
        <v>132</v>
      </c>
      <c r="B6620" s="1" t="s">
        <v>8</v>
      </c>
      <c r="C6620">
        <v>180.27145999999999</v>
      </c>
      <c r="D6620" s="2" t="s">
        <v>6709</v>
      </c>
      <c r="E6620" s="2" t="s">
        <v>6710</v>
      </c>
      <c r="F6620">
        <v>5.5471897770173941E-3</v>
      </c>
      <c r="G6620">
        <v>201907</v>
      </c>
      <c r="H6620" t="s">
        <v>5108</v>
      </c>
    </row>
    <row r="6621" spans="1:8">
      <c r="A6621" s="1" t="s">
        <v>6392</v>
      </c>
      <c r="B6621" s="1" t="s">
        <v>8</v>
      </c>
      <c r="C6621">
        <v>24.5</v>
      </c>
      <c r="D6621" s="2" t="s">
        <v>6709</v>
      </c>
      <c r="E6621" s="2" t="s">
        <v>6710</v>
      </c>
      <c r="F6621">
        <v>4.0816326530612242E-2</v>
      </c>
      <c r="G6621">
        <v>201907</v>
      </c>
      <c r="H6621" t="s">
        <v>6440</v>
      </c>
    </row>
    <row r="6622" spans="1:8">
      <c r="A6622" s="1" t="s">
        <v>134</v>
      </c>
      <c r="B6622" s="1" t="s">
        <v>8</v>
      </c>
      <c r="C6622">
        <v>9.9487500000000004</v>
      </c>
      <c r="D6622" s="2" t="s">
        <v>6709</v>
      </c>
      <c r="E6622" s="2" t="s">
        <v>6710</v>
      </c>
      <c r="F6622">
        <v>0.1005151400929765</v>
      </c>
      <c r="G6622">
        <v>201907</v>
      </c>
      <c r="H6622" t="s">
        <v>5148</v>
      </c>
    </row>
    <row r="6623" spans="1:8">
      <c r="A6623" s="1" t="s">
        <v>135</v>
      </c>
      <c r="B6623" s="1" t="s">
        <v>8</v>
      </c>
      <c r="C6623">
        <v>491.09</v>
      </c>
      <c r="D6623" s="2" t="s">
        <v>6709</v>
      </c>
      <c r="E6623" s="2" t="s">
        <v>6710</v>
      </c>
      <c r="F6623">
        <v>2.036286627705716E-3</v>
      </c>
      <c r="G6623">
        <v>201907</v>
      </c>
      <c r="H6623" t="s">
        <v>5188</v>
      </c>
    </row>
    <row r="6624" spans="1:8">
      <c r="A6624" s="1" t="s">
        <v>136</v>
      </c>
      <c r="B6624" s="1" t="s">
        <v>8</v>
      </c>
      <c r="C6624">
        <v>16.089300000000001</v>
      </c>
      <c r="D6624" s="2" t="s">
        <v>6709</v>
      </c>
      <c r="E6624" s="2" t="s">
        <v>6710</v>
      </c>
      <c r="F6624">
        <v>6.2153107966163842E-2</v>
      </c>
      <c r="G6624">
        <v>201907</v>
      </c>
      <c r="H6624" t="s">
        <v>5228</v>
      </c>
    </row>
    <row r="6625" spans="1:8">
      <c r="A6625" s="1" t="s">
        <v>137</v>
      </c>
      <c r="B6625" s="1" t="s">
        <v>8</v>
      </c>
      <c r="C6625">
        <v>35.003</v>
      </c>
      <c r="D6625" s="2" t="s">
        <v>6709</v>
      </c>
      <c r="E6625" s="2" t="s">
        <v>6710</v>
      </c>
      <c r="F6625">
        <v>2.856897980173128E-2</v>
      </c>
      <c r="G6625">
        <v>201907</v>
      </c>
      <c r="H6625" t="s">
        <v>5268</v>
      </c>
    </row>
    <row r="6626" spans="1:8">
      <c r="A6626" s="1" t="s">
        <v>138</v>
      </c>
      <c r="B6626" s="1" t="s">
        <v>8</v>
      </c>
      <c r="C6626">
        <v>10.73283</v>
      </c>
      <c r="D6626" s="2" t="s">
        <v>6709</v>
      </c>
      <c r="E6626" s="2" t="s">
        <v>6710</v>
      </c>
      <c r="F6626">
        <v>9.3172071112651564E-2</v>
      </c>
      <c r="G6626">
        <v>201907</v>
      </c>
      <c r="H6626" t="s">
        <v>5308</v>
      </c>
    </row>
    <row r="6627" spans="1:8">
      <c r="A6627" s="1" t="s">
        <v>139</v>
      </c>
      <c r="B6627" s="1" t="s">
        <v>8</v>
      </c>
      <c r="C6627">
        <v>3.9794999999999998</v>
      </c>
      <c r="D6627" s="2" t="s">
        <v>6709</v>
      </c>
      <c r="E6627" s="2" t="s">
        <v>6710</v>
      </c>
      <c r="F6627">
        <v>0.25128785023244127</v>
      </c>
      <c r="G6627">
        <v>201907</v>
      </c>
      <c r="H6627" t="s">
        <v>5348</v>
      </c>
    </row>
    <row r="6628" spans="1:8">
      <c r="A6628" s="1" t="s">
        <v>140</v>
      </c>
      <c r="B6628" s="1" t="s">
        <v>8</v>
      </c>
      <c r="C6628">
        <v>3.2959999999999998</v>
      </c>
      <c r="D6628" s="2" t="s">
        <v>6709</v>
      </c>
      <c r="E6628" s="2" t="s">
        <v>6710</v>
      </c>
      <c r="F6628">
        <v>0.30339805825242722</v>
      </c>
      <c r="G6628">
        <v>201907</v>
      </c>
      <c r="H6628" t="s">
        <v>5388</v>
      </c>
    </row>
    <row r="6629" spans="1:8">
      <c r="A6629" s="1" t="s">
        <v>141</v>
      </c>
      <c r="B6629" s="1" t="s">
        <v>8</v>
      </c>
      <c r="C6629">
        <v>2.5687000000000002</v>
      </c>
      <c r="D6629" s="2" t="s">
        <v>6709</v>
      </c>
      <c r="E6629" s="2" t="s">
        <v>6710</v>
      </c>
      <c r="F6629">
        <v>0.38930198154708606</v>
      </c>
      <c r="G6629">
        <v>201907</v>
      </c>
      <c r="H6629" t="s">
        <v>5428</v>
      </c>
    </row>
    <row r="6630" spans="1:8">
      <c r="A6630" s="1" t="s">
        <v>142</v>
      </c>
      <c r="B6630" s="1" t="s">
        <v>8</v>
      </c>
      <c r="C6630">
        <v>6.5572999999999997</v>
      </c>
      <c r="D6630" s="2" t="s">
        <v>6709</v>
      </c>
      <c r="E6630" s="2" t="s">
        <v>6710</v>
      </c>
      <c r="F6630">
        <v>0.15250179189605478</v>
      </c>
      <c r="G6630">
        <v>201907</v>
      </c>
      <c r="H6630" t="s">
        <v>5468</v>
      </c>
    </row>
    <row r="6631" spans="1:8">
      <c r="A6631" s="1" t="s">
        <v>143</v>
      </c>
      <c r="B6631" s="1" t="s">
        <v>8</v>
      </c>
      <c r="C6631">
        <v>7.8627000000000002</v>
      </c>
      <c r="D6631" s="2" t="s">
        <v>6709</v>
      </c>
      <c r="E6631" s="2" t="s">
        <v>6710</v>
      </c>
      <c r="F6631">
        <v>0.12718277436504</v>
      </c>
      <c r="G6631">
        <v>201907</v>
      </c>
      <c r="H6631" t="s">
        <v>5508</v>
      </c>
    </row>
    <row r="6632" spans="1:8">
      <c r="A6632" s="1" t="s">
        <v>144</v>
      </c>
      <c r="B6632" s="1" t="s">
        <v>8</v>
      </c>
      <c r="C6632">
        <v>35.415799999999997</v>
      </c>
      <c r="D6632" s="2" t="s">
        <v>6709</v>
      </c>
      <c r="E6632" s="2" t="s">
        <v>6710</v>
      </c>
      <c r="F6632">
        <v>2.8235985068811097E-2</v>
      </c>
      <c r="G6632">
        <v>201907</v>
      </c>
      <c r="H6632" t="s">
        <v>5548</v>
      </c>
    </row>
    <row r="6633" spans="1:8">
      <c r="A6633" s="1" t="s">
        <v>145</v>
      </c>
      <c r="B6633" s="1" t="s">
        <v>8</v>
      </c>
      <c r="C6633">
        <v>2608.6919499999999</v>
      </c>
      <c r="D6633" s="2" t="s">
        <v>6709</v>
      </c>
      <c r="E6633" s="2" t="s">
        <v>6710</v>
      </c>
      <c r="F6633">
        <v>3.833338773479943E-4</v>
      </c>
      <c r="G6633">
        <v>201907</v>
      </c>
      <c r="H6633" t="s">
        <v>5588</v>
      </c>
    </row>
    <row r="6634" spans="1:8">
      <c r="A6634" s="1" t="s">
        <v>146</v>
      </c>
      <c r="B6634" s="1" t="s">
        <v>8</v>
      </c>
      <c r="C6634">
        <v>29.779399999999999</v>
      </c>
      <c r="D6634" s="2" t="s">
        <v>6709</v>
      </c>
      <c r="E6634" s="2" t="s">
        <v>6710</v>
      </c>
      <c r="F6634">
        <v>3.3580260179855874E-2</v>
      </c>
      <c r="G6634">
        <v>201907</v>
      </c>
      <c r="H6634" t="s">
        <v>5628</v>
      </c>
    </row>
    <row r="6635" spans="1:8">
      <c r="A6635" s="1" t="s">
        <v>147</v>
      </c>
      <c r="B6635" s="1" t="s">
        <v>8</v>
      </c>
      <c r="C6635">
        <v>4179.2685700000002</v>
      </c>
      <c r="D6635" s="2" t="s">
        <v>6709</v>
      </c>
      <c r="E6635" s="2" t="s">
        <v>6710</v>
      </c>
      <c r="F6635">
        <v>2.3927631910959001E-4</v>
      </c>
      <c r="G6635">
        <v>201907</v>
      </c>
      <c r="H6635" t="s">
        <v>5668</v>
      </c>
    </row>
    <row r="6636" spans="1:8">
      <c r="A6636" s="1" t="s">
        <v>148</v>
      </c>
      <c r="B6636" s="1" t="s">
        <v>8</v>
      </c>
      <c r="C6636">
        <v>1.137</v>
      </c>
      <c r="D6636" s="2" t="s">
        <v>6709</v>
      </c>
      <c r="E6636" s="2" t="s">
        <v>6710</v>
      </c>
      <c r="F6636">
        <v>0.87950747581354438</v>
      </c>
      <c r="G6636">
        <v>201907</v>
      </c>
      <c r="H6636" t="s">
        <v>5708</v>
      </c>
    </row>
    <row r="6637" spans="1:8">
      <c r="A6637" s="1" t="s">
        <v>149</v>
      </c>
      <c r="B6637" s="1" t="s">
        <v>8</v>
      </c>
      <c r="C6637">
        <v>39.968960000000003</v>
      </c>
      <c r="D6637" s="2" t="s">
        <v>6709</v>
      </c>
      <c r="E6637" s="2" t="s">
        <v>6710</v>
      </c>
      <c r="F6637">
        <v>2.5019415066091285E-2</v>
      </c>
      <c r="G6637">
        <v>201907</v>
      </c>
      <c r="H6637" t="s">
        <v>5748</v>
      </c>
    </row>
    <row r="6638" spans="1:8">
      <c r="A6638" s="1" t="s">
        <v>150</v>
      </c>
      <c r="B6638" s="1" t="s">
        <v>8</v>
      </c>
      <c r="C6638">
        <v>9735.3805799999991</v>
      </c>
      <c r="D6638" s="2" t="s">
        <v>6709</v>
      </c>
      <c r="E6638" s="2" t="s">
        <v>6710</v>
      </c>
      <c r="F6638">
        <v>1.0271812095917056E-4</v>
      </c>
      <c r="G6638">
        <v>201907</v>
      </c>
      <c r="H6638" t="s">
        <v>5788</v>
      </c>
    </row>
    <row r="6639" spans="1:8">
      <c r="A6639" s="1" t="s">
        <v>151</v>
      </c>
      <c r="B6639" s="1" t="s">
        <v>8</v>
      </c>
      <c r="C6639">
        <v>722133264.17437994</v>
      </c>
      <c r="D6639" s="2" t="s">
        <v>6709</v>
      </c>
      <c r="E6639" s="2" t="s">
        <v>6710</v>
      </c>
      <c r="F6639">
        <v>1.384785952414624E-9</v>
      </c>
      <c r="G6639">
        <v>201907</v>
      </c>
      <c r="H6639" t="s">
        <v>5828</v>
      </c>
    </row>
    <row r="6640" spans="1:8">
      <c r="A6640" s="1" t="s">
        <v>6394</v>
      </c>
      <c r="B6640" s="1" t="s">
        <v>8</v>
      </c>
      <c r="C6640">
        <v>7221.3326399999996</v>
      </c>
      <c r="D6640" s="2" t="s">
        <v>6709</v>
      </c>
      <c r="E6640" s="2" t="s">
        <v>6710</v>
      </c>
      <c r="F6640">
        <v>1.3847859527490206E-4</v>
      </c>
      <c r="G6640">
        <v>201907</v>
      </c>
      <c r="H6640" t="s">
        <v>6441</v>
      </c>
    </row>
    <row r="6641" spans="1:8">
      <c r="A6641" s="1" t="s">
        <v>152</v>
      </c>
      <c r="B6641" s="1" t="s">
        <v>8</v>
      </c>
      <c r="C6641">
        <v>26492.1</v>
      </c>
      <c r="D6641" s="2" t="s">
        <v>6709</v>
      </c>
      <c r="E6641" s="2" t="s">
        <v>6710</v>
      </c>
      <c r="F6641">
        <v>3.7747101966246545E-5</v>
      </c>
      <c r="G6641">
        <v>201907</v>
      </c>
      <c r="H6641" t="s">
        <v>5868</v>
      </c>
    </row>
    <row r="6642" spans="1:8">
      <c r="A6642" s="1" t="s">
        <v>153</v>
      </c>
      <c r="B6642" s="1" t="s">
        <v>8</v>
      </c>
      <c r="C6642">
        <v>132.20140000000001</v>
      </c>
      <c r="D6642" s="2" t="s">
        <v>6709</v>
      </c>
      <c r="E6642" s="2" t="s">
        <v>6710</v>
      </c>
      <c r="F6642">
        <v>7.5642164152573263E-3</v>
      </c>
      <c r="G6642">
        <v>201907</v>
      </c>
      <c r="H6642" t="s">
        <v>5908</v>
      </c>
    </row>
    <row r="6643" spans="1:8">
      <c r="A6643" s="1" t="s">
        <v>154</v>
      </c>
      <c r="B6643" s="1" t="s">
        <v>8</v>
      </c>
      <c r="C6643">
        <v>3.0059499999999999</v>
      </c>
      <c r="D6643" s="2" t="s">
        <v>6709</v>
      </c>
      <c r="E6643" s="2" t="s">
        <v>6710</v>
      </c>
      <c r="F6643">
        <v>0.33267353083051948</v>
      </c>
      <c r="G6643">
        <v>201907</v>
      </c>
      <c r="H6643" t="s">
        <v>5948</v>
      </c>
    </row>
    <row r="6644" spans="1:8">
      <c r="A6644" s="1" t="s">
        <v>155</v>
      </c>
      <c r="B6644" s="1" t="s">
        <v>8</v>
      </c>
      <c r="C6644">
        <v>655.95699999999999</v>
      </c>
      <c r="D6644" s="2" t="s">
        <v>6709</v>
      </c>
      <c r="E6644" s="2" t="s">
        <v>6710</v>
      </c>
      <c r="F6644">
        <v>1.5244901723741038E-3</v>
      </c>
      <c r="G6644">
        <v>201907</v>
      </c>
      <c r="H6644" t="s">
        <v>5988</v>
      </c>
    </row>
    <row r="6645" spans="1:8">
      <c r="A6645" s="1" t="s">
        <v>156</v>
      </c>
      <c r="B6645" s="1" t="s">
        <v>8</v>
      </c>
      <c r="C6645">
        <v>3.0699000000000001</v>
      </c>
      <c r="D6645" s="2" t="s">
        <v>6709</v>
      </c>
      <c r="E6645" s="2" t="s">
        <v>6710</v>
      </c>
      <c r="F6645">
        <v>0.32574350956057202</v>
      </c>
      <c r="G6645">
        <v>201907</v>
      </c>
      <c r="H6645" t="s">
        <v>6028</v>
      </c>
    </row>
    <row r="6646" spans="1:8">
      <c r="A6646" s="1" t="s">
        <v>6396</v>
      </c>
      <c r="B6646" s="1" t="s">
        <v>8</v>
      </c>
      <c r="C6646">
        <v>655.95699999999999</v>
      </c>
      <c r="D6646" s="2" t="s">
        <v>6709</v>
      </c>
      <c r="E6646" s="2" t="s">
        <v>6710</v>
      </c>
      <c r="F6646">
        <v>1.5244901723741038E-3</v>
      </c>
      <c r="G6646">
        <v>201907</v>
      </c>
      <c r="H6646" t="s">
        <v>6442</v>
      </c>
    </row>
    <row r="6647" spans="1:8">
      <c r="A6647" s="1" t="s">
        <v>157</v>
      </c>
      <c r="B6647" s="1" t="s">
        <v>8</v>
      </c>
      <c r="C6647">
        <v>119.33199999999999</v>
      </c>
      <c r="D6647" s="2" t="s">
        <v>6709</v>
      </c>
      <c r="E6647" s="2" t="s">
        <v>6710</v>
      </c>
      <c r="F6647">
        <v>8.379981899239098E-3</v>
      </c>
      <c r="G6647">
        <v>201907</v>
      </c>
      <c r="H6647" t="s">
        <v>6068</v>
      </c>
    </row>
    <row r="6648" spans="1:8">
      <c r="A6648" s="1" t="s">
        <v>158</v>
      </c>
      <c r="B6648" s="1" t="s">
        <v>8</v>
      </c>
      <c r="C6648">
        <v>585.63459</v>
      </c>
      <c r="D6648" s="2" t="s">
        <v>6709</v>
      </c>
      <c r="E6648" s="2" t="s">
        <v>6710</v>
      </c>
      <c r="F6648">
        <v>1.7075494123391858E-3</v>
      </c>
      <c r="G6648">
        <v>201907</v>
      </c>
      <c r="H6648" t="s">
        <v>6108</v>
      </c>
    </row>
    <row r="6649" spans="1:8">
      <c r="A6649" s="1" t="s">
        <v>159</v>
      </c>
      <c r="B6649" s="1" t="s">
        <v>8</v>
      </c>
      <c r="C6649">
        <v>16.089300000000001</v>
      </c>
      <c r="D6649" s="2" t="s">
        <v>6709</v>
      </c>
      <c r="E6649" s="2" t="s">
        <v>6710</v>
      </c>
      <c r="F6649">
        <v>6.2153107966163842E-2</v>
      </c>
      <c r="G6649">
        <v>201907</v>
      </c>
      <c r="H6649" t="s">
        <v>6148</v>
      </c>
    </row>
    <row r="6650" spans="1:8">
      <c r="A6650" s="1" t="s">
        <v>160</v>
      </c>
      <c r="B6650" s="1" t="s">
        <v>8</v>
      </c>
      <c r="C6650">
        <v>14.783849999999999</v>
      </c>
      <c r="D6650" s="2" t="s">
        <v>6709</v>
      </c>
      <c r="E6650" s="2" t="s">
        <v>6710</v>
      </c>
      <c r="F6650">
        <v>6.7641378937151012E-2</v>
      </c>
      <c r="G6650">
        <v>201907</v>
      </c>
      <c r="H6650" t="s">
        <v>6188</v>
      </c>
    </row>
    <row r="6651" spans="1:8">
      <c r="A6651" s="1" t="s">
        <v>161</v>
      </c>
      <c r="B6651" s="1" t="s">
        <v>8</v>
      </c>
      <c r="C6651">
        <v>7.1752099999999999</v>
      </c>
      <c r="D6651" s="2" t="s">
        <v>6709</v>
      </c>
      <c r="E6651" s="2" t="s">
        <v>6710</v>
      </c>
      <c r="F6651">
        <v>0.13936874321448431</v>
      </c>
      <c r="G6651">
        <v>201907</v>
      </c>
      <c r="H6651" t="s">
        <v>6228</v>
      </c>
    </row>
    <row r="6652" spans="1:8">
      <c r="A6652" s="1" t="s">
        <v>7</v>
      </c>
      <c r="B6652" s="1" t="s">
        <v>8</v>
      </c>
      <c r="C6652">
        <v>4.0888</v>
      </c>
      <c r="D6652" s="2" t="s">
        <v>6711</v>
      </c>
      <c r="E6652" s="2" t="s">
        <v>6712</v>
      </c>
      <c r="F6652">
        <v>0.24457053414204658</v>
      </c>
      <c r="G6652">
        <v>201908</v>
      </c>
      <c r="H6652" t="s">
        <v>187</v>
      </c>
    </row>
    <row r="6653" spans="1:8">
      <c r="A6653" s="1" t="s">
        <v>9</v>
      </c>
      <c r="B6653" s="1" t="s">
        <v>8</v>
      </c>
      <c r="C6653">
        <v>87.85</v>
      </c>
      <c r="D6653" s="2" t="s">
        <v>6711</v>
      </c>
      <c r="E6653" s="2" t="s">
        <v>6712</v>
      </c>
      <c r="F6653">
        <v>1.1383039271485488E-2</v>
      </c>
      <c r="G6653">
        <v>201908</v>
      </c>
      <c r="H6653" t="s">
        <v>227</v>
      </c>
    </row>
    <row r="6654" spans="1:8">
      <c r="A6654" s="1" t="s">
        <v>10</v>
      </c>
      <c r="B6654" s="1" t="s">
        <v>8</v>
      </c>
      <c r="C6654">
        <v>121.68</v>
      </c>
      <c r="D6654" s="2" t="s">
        <v>6711</v>
      </c>
      <c r="E6654" s="2" t="s">
        <v>6712</v>
      </c>
      <c r="F6654">
        <v>8.2182774490466796E-3</v>
      </c>
      <c r="G6654">
        <v>201908</v>
      </c>
      <c r="H6654" t="s">
        <v>267</v>
      </c>
    </row>
    <row r="6655" spans="1:8">
      <c r="A6655" s="1" t="s">
        <v>11</v>
      </c>
      <c r="B6655" s="1" t="s">
        <v>8</v>
      </c>
      <c r="C6655">
        <v>529.64</v>
      </c>
      <c r="D6655" s="2" t="s">
        <v>6711</v>
      </c>
      <c r="E6655" s="2" t="s">
        <v>6712</v>
      </c>
      <c r="F6655">
        <v>1.8880749188127785E-3</v>
      </c>
      <c r="G6655">
        <v>201908</v>
      </c>
      <c r="H6655" t="s">
        <v>307</v>
      </c>
    </row>
    <row r="6656" spans="1:8">
      <c r="A6656" s="1" t="s">
        <v>12</v>
      </c>
      <c r="B6656" s="1" t="s">
        <v>8</v>
      </c>
      <c r="C6656">
        <v>1.99657</v>
      </c>
      <c r="D6656" s="2" t="s">
        <v>6711</v>
      </c>
      <c r="E6656" s="2" t="s">
        <v>6712</v>
      </c>
      <c r="F6656">
        <v>0.50085897313893324</v>
      </c>
      <c r="G6656">
        <v>201908</v>
      </c>
      <c r="H6656" t="s">
        <v>347</v>
      </c>
    </row>
    <row r="6657" spans="1:8">
      <c r="A6657" s="1" t="s">
        <v>13</v>
      </c>
      <c r="B6657" s="1" t="s">
        <v>8</v>
      </c>
      <c r="C6657">
        <v>386.71600000000001</v>
      </c>
      <c r="D6657" s="2" t="s">
        <v>6711</v>
      </c>
      <c r="E6657" s="2" t="s">
        <v>6712</v>
      </c>
      <c r="F6657">
        <v>2.5858769743170697E-3</v>
      </c>
      <c r="G6657">
        <v>201908</v>
      </c>
      <c r="H6657" t="s">
        <v>387</v>
      </c>
    </row>
    <row r="6658" spans="1:8">
      <c r="A6658" s="1" t="s">
        <v>14</v>
      </c>
      <c r="B6658" s="1" t="s">
        <v>8</v>
      </c>
      <c r="C6658">
        <v>48.887979999999999</v>
      </c>
      <c r="D6658" s="2" t="s">
        <v>6711</v>
      </c>
      <c r="E6658" s="2" t="s">
        <v>6712</v>
      </c>
      <c r="F6658">
        <v>2.0454925730210165E-2</v>
      </c>
      <c r="G6658">
        <v>201908</v>
      </c>
      <c r="H6658" t="s">
        <v>427</v>
      </c>
    </row>
    <row r="6659" spans="1:8">
      <c r="A6659" s="1" t="s">
        <v>15</v>
      </c>
      <c r="B6659" s="1" t="s">
        <v>8</v>
      </c>
      <c r="C6659">
        <v>1.6189</v>
      </c>
      <c r="D6659" s="2" t="s">
        <v>6711</v>
      </c>
      <c r="E6659" s="2" t="s">
        <v>6712</v>
      </c>
      <c r="F6659">
        <v>0.61770337883748228</v>
      </c>
      <c r="G6659">
        <v>201908</v>
      </c>
      <c r="H6659" t="s">
        <v>467</v>
      </c>
    </row>
    <row r="6660" spans="1:8">
      <c r="A6660" s="1" t="s">
        <v>16</v>
      </c>
      <c r="B6660" s="1" t="s">
        <v>8</v>
      </c>
      <c r="C6660">
        <v>1.99657</v>
      </c>
      <c r="D6660" s="2" t="s">
        <v>6711</v>
      </c>
      <c r="E6660" s="2" t="s">
        <v>6712</v>
      </c>
      <c r="F6660">
        <v>0.50085897313893324</v>
      </c>
      <c r="G6660">
        <v>201908</v>
      </c>
      <c r="H6660" t="s">
        <v>507</v>
      </c>
    </row>
    <row r="6661" spans="1:8">
      <c r="A6661" s="1" t="s">
        <v>17</v>
      </c>
      <c r="B6661" s="1" t="s">
        <v>8</v>
      </c>
      <c r="C6661">
        <v>1.89618</v>
      </c>
      <c r="D6661" s="2" t="s">
        <v>6711</v>
      </c>
      <c r="E6661" s="2" t="s">
        <v>6712</v>
      </c>
      <c r="F6661">
        <v>0.52737609298695276</v>
      </c>
      <c r="G6661">
        <v>201908</v>
      </c>
      <c r="H6661" t="s">
        <v>547</v>
      </c>
    </row>
    <row r="6662" spans="1:8">
      <c r="A6662" s="1" t="s">
        <v>18</v>
      </c>
      <c r="B6662" s="1" t="s">
        <v>8</v>
      </c>
      <c r="C6662">
        <v>1.95583</v>
      </c>
      <c r="D6662" s="2" t="s">
        <v>6711</v>
      </c>
      <c r="E6662" s="2" t="s">
        <v>6712</v>
      </c>
      <c r="F6662">
        <v>0.51129188119621849</v>
      </c>
      <c r="G6662">
        <v>201908</v>
      </c>
      <c r="H6662" t="s">
        <v>587</v>
      </c>
    </row>
    <row r="6663" spans="1:8">
      <c r="A6663" s="1" t="s">
        <v>19</v>
      </c>
      <c r="B6663" s="1" t="s">
        <v>8</v>
      </c>
      <c r="C6663">
        <v>2.24275</v>
      </c>
      <c r="D6663" s="2" t="s">
        <v>6711</v>
      </c>
      <c r="E6663" s="2" t="s">
        <v>6712</v>
      </c>
      <c r="F6663">
        <v>0.44588117266748412</v>
      </c>
      <c r="G6663">
        <v>201908</v>
      </c>
      <c r="H6663" t="s">
        <v>627</v>
      </c>
    </row>
    <row r="6664" spans="1:8">
      <c r="A6664" s="1" t="s">
        <v>20</v>
      </c>
      <c r="B6664" s="1" t="s">
        <v>8</v>
      </c>
      <c r="C6664">
        <v>94.251300000000001</v>
      </c>
      <c r="D6664" s="2" t="s">
        <v>6711</v>
      </c>
      <c r="E6664" s="2" t="s">
        <v>6712</v>
      </c>
      <c r="F6664">
        <v>1.0609933231690172E-2</v>
      </c>
      <c r="G6664">
        <v>201908</v>
      </c>
      <c r="H6664" t="s">
        <v>667</v>
      </c>
    </row>
    <row r="6665" spans="1:8">
      <c r="A6665" s="1" t="s">
        <v>21</v>
      </c>
      <c r="B6665" s="1" t="s">
        <v>8</v>
      </c>
      <c r="C6665">
        <v>1.9558</v>
      </c>
      <c r="D6665" s="2" t="s">
        <v>6711</v>
      </c>
      <c r="E6665" s="2" t="s">
        <v>6712</v>
      </c>
      <c r="F6665">
        <v>0.51129972389814915</v>
      </c>
      <c r="G6665">
        <v>201908</v>
      </c>
      <c r="H6665" t="s">
        <v>707</v>
      </c>
    </row>
    <row r="6666" spans="1:8">
      <c r="A6666" s="1" t="s">
        <v>22</v>
      </c>
      <c r="B6666" s="1" t="s">
        <v>8</v>
      </c>
      <c r="C6666">
        <v>0.41948000000000002</v>
      </c>
      <c r="D6666" s="2" t="s">
        <v>6711</v>
      </c>
      <c r="E6666" s="2" t="s">
        <v>6712</v>
      </c>
      <c r="F6666">
        <v>2.383903880995518</v>
      </c>
      <c r="G6666">
        <v>201908</v>
      </c>
      <c r="H6666" t="s">
        <v>747</v>
      </c>
    </row>
    <row r="6667" spans="1:8">
      <c r="A6667" s="1" t="s">
        <v>23</v>
      </c>
      <c r="B6667" s="1" t="s">
        <v>8</v>
      </c>
      <c r="C6667">
        <v>2059.1889500000002</v>
      </c>
      <c r="D6667" s="2" t="s">
        <v>6711</v>
      </c>
      <c r="E6667" s="2" t="s">
        <v>6712</v>
      </c>
      <c r="F6667">
        <v>4.8562809158431039E-4</v>
      </c>
      <c r="G6667">
        <v>201908</v>
      </c>
      <c r="H6667" t="s">
        <v>787</v>
      </c>
    </row>
    <row r="6668" spans="1:8">
      <c r="A6668" s="1" t="s">
        <v>24</v>
      </c>
      <c r="B6668" s="1" t="s">
        <v>8</v>
      </c>
      <c r="C6668">
        <v>1.1153999999999999</v>
      </c>
      <c r="D6668" s="2" t="s">
        <v>6711</v>
      </c>
      <c r="E6668" s="2" t="s">
        <v>6712</v>
      </c>
      <c r="F6668">
        <v>0.8965393580778197</v>
      </c>
      <c r="G6668">
        <v>201908</v>
      </c>
      <c r="H6668" t="s">
        <v>827</v>
      </c>
    </row>
    <row r="6669" spans="1:8">
      <c r="A6669" s="1" t="s">
        <v>25</v>
      </c>
      <c r="B6669" s="1" t="s">
        <v>8</v>
      </c>
      <c r="C6669">
        <v>1.5268999999999999</v>
      </c>
      <c r="D6669" s="2" t="s">
        <v>6711</v>
      </c>
      <c r="E6669" s="2" t="s">
        <v>6712</v>
      </c>
      <c r="F6669">
        <v>0.65492173685244615</v>
      </c>
      <c r="G6669">
        <v>201908</v>
      </c>
      <c r="H6669" t="s">
        <v>867</v>
      </c>
    </row>
    <row r="6670" spans="1:8">
      <c r="A6670" s="1" t="s">
        <v>26</v>
      </c>
      <c r="B6670" s="1" t="s">
        <v>8</v>
      </c>
      <c r="C6670">
        <v>7.7074100000000003</v>
      </c>
      <c r="D6670" s="2" t="s">
        <v>6711</v>
      </c>
      <c r="E6670" s="2" t="s">
        <v>6712</v>
      </c>
      <c r="F6670">
        <v>0.12974527110923123</v>
      </c>
      <c r="G6670">
        <v>201908</v>
      </c>
      <c r="H6670" t="s">
        <v>907</v>
      </c>
    </row>
    <row r="6671" spans="1:8">
      <c r="A6671" s="1" t="s">
        <v>27</v>
      </c>
      <c r="B6671" s="1" t="s">
        <v>8</v>
      </c>
      <c r="C6671">
        <v>4.2237</v>
      </c>
      <c r="D6671" s="2" t="s">
        <v>6711</v>
      </c>
      <c r="E6671" s="2" t="s">
        <v>6712</v>
      </c>
      <c r="F6671">
        <v>0.23675923952932262</v>
      </c>
      <c r="G6671">
        <v>201908</v>
      </c>
      <c r="H6671" t="s">
        <v>947</v>
      </c>
    </row>
    <row r="6672" spans="1:8">
      <c r="A6672" s="1" t="s">
        <v>28</v>
      </c>
      <c r="B6672" s="1" t="s">
        <v>8</v>
      </c>
      <c r="C6672">
        <v>1.1153999999999999</v>
      </c>
      <c r="D6672" s="2" t="s">
        <v>6711</v>
      </c>
      <c r="E6672" s="2" t="s">
        <v>6712</v>
      </c>
      <c r="F6672">
        <v>0.8965393580778197</v>
      </c>
      <c r="G6672">
        <v>201908</v>
      </c>
      <c r="H6672" t="s">
        <v>987</v>
      </c>
    </row>
    <row r="6673" spans="1:8">
      <c r="A6673" s="1" t="s">
        <v>29</v>
      </c>
      <c r="B6673" s="1" t="s">
        <v>8</v>
      </c>
      <c r="C6673">
        <v>76.757499999999993</v>
      </c>
      <c r="D6673" s="2" t="s">
        <v>6711</v>
      </c>
      <c r="E6673" s="2" t="s">
        <v>6712</v>
      </c>
      <c r="F6673">
        <v>1.3028042862261018E-2</v>
      </c>
      <c r="G6673">
        <v>201908</v>
      </c>
      <c r="H6673" t="s">
        <v>1027</v>
      </c>
    </row>
    <row r="6674" spans="1:8">
      <c r="A6674" s="1" t="s">
        <v>30</v>
      </c>
      <c r="B6674" s="1" t="s">
        <v>8</v>
      </c>
      <c r="C6674">
        <v>11.918950000000001</v>
      </c>
      <c r="D6674" s="2" t="s">
        <v>6711</v>
      </c>
      <c r="E6674" s="2" t="s">
        <v>6712</v>
      </c>
      <c r="F6674">
        <v>8.3900007970500748E-2</v>
      </c>
      <c r="G6674">
        <v>201908</v>
      </c>
      <c r="H6674" t="s">
        <v>1067</v>
      </c>
    </row>
    <row r="6675" spans="1:8">
      <c r="A6675" s="1" t="s">
        <v>31</v>
      </c>
      <c r="B6675" s="1" t="s">
        <v>8</v>
      </c>
      <c r="C6675">
        <v>2.2616999999999998</v>
      </c>
      <c r="D6675" s="2" t="s">
        <v>6711</v>
      </c>
      <c r="E6675" s="2" t="s">
        <v>6712</v>
      </c>
      <c r="F6675">
        <v>0.44214528894194638</v>
      </c>
      <c r="G6675">
        <v>201908</v>
      </c>
      <c r="H6675" t="s">
        <v>1107</v>
      </c>
    </row>
    <row r="6676" spans="1:8">
      <c r="A6676" s="1" t="s">
        <v>32</v>
      </c>
      <c r="B6676" s="1" t="s">
        <v>8</v>
      </c>
      <c r="C6676">
        <v>2.2307999999999999</v>
      </c>
      <c r="D6676" s="2" t="s">
        <v>6711</v>
      </c>
      <c r="E6676" s="2" t="s">
        <v>6712</v>
      </c>
      <c r="F6676">
        <v>0.44826967903890985</v>
      </c>
      <c r="G6676">
        <v>201908</v>
      </c>
      <c r="H6676" t="s">
        <v>1147</v>
      </c>
    </row>
    <row r="6677" spans="1:8">
      <c r="A6677" s="1" t="s">
        <v>33</v>
      </c>
      <c r="B6677" s="1" t="s">
        <v>8</v>
      </c>
      <c r="C6677">
        <v>1.4691000000000001</v>
      </c>
      <c r="D6677" s="2" t="s">
        <v>6711</v>
      </c>
      <c r="E6677" s="2" t="s">
        <v>6712</v>
      </c>
      <c r="F6677">
        <v>0.68068885712340887</v>
      </c>
      <c r="G6677">
        <v>201908</v>
      </c>
      <c r="H6677" t="s">
        <v>1187</v>
      </c>
    </row>
    <row r="6678" spans="1:8">
      <c r="A6678" s="1" t="s">
        <v>34</v>
      </c>
      <c r="B6678" s="1" t="s">
        <v>8</v>
      </c>
      <c r="C6678">
        <v>1873.6248000000001</v>
      </c>
      <c r="D6678" s="2" t="s">
        <v>6711</v>
      </c>
      <c r="E6678" s="2" t="s">
        <v>6712</v>
      </c>
      <c r="F6678">
        <v>5.3372478844216839E-4</v>
      </c>
      <c r="G6678">
        <v>201908</v>
      </c>
      <c r="H6678" t="s">
        <v>1227</v>
      </c>
    </row>
    <row r="6679" spans="1:8">
      <c r="A6679" s="1" t="s">
        <v>35</v>
      </c>
      <c r="B6679" s="1" t="s">
        <v>8</v>
      </c>
      <c r="C6679">
        <v>1.1037999999999999</v>
      </c>
      <c r="D6679" s="2" t="s">
        <v>6711</v>
      </c>
      <c r="E6679" s="2" t="s">
        <v>6712</v>
      </c>
      <c r="F6679">
        <v>0.90596122485957609</v>
      </c>
      <c r="G6679">
        <v>201908</v>
      </c>
      <c r="H6679" t="s">
        <v>1267</v>
      </c>
    </row>
    <row r="6680" spans="1:8">
      <c r="A6680" s="1" t="s">
        <v>36</v>
      </c>
      <c r="B6680" s="1" t="s">
        <v>8</v>
      </c>
      <c r="C6680">
        <v>777.67918999999995</v>
      </c>
      <c r="D6680" s="2" t="s">
        <v>6711</v>
      </c>
      <c r="E6680" s="2" t="s">
        <v>6712</v>
      </c>
      <c r="F6680">
        <v>1.2858772780071433E-3</v>
      </c>
      <c r="G6680">
        <v>201908</v>
      </c>
      <c r="H6680" t="s">
        <v>1307</v>
      </c>
    </row>
    <row r="6681" spans="1:8">
      <c r="A6681" s="1" t="s">
        <v>37</v>
      </c>
      <c r="B6681" s="1" t="s">
        <v>8</v>
      </c>
      <c r="C6681">
        <v>7.6760999999999999</v>
      </c>
      <c r="D6681" s="2" t="s">
        <v>6711</v>
      </c>
      <c r="E6681" s="2" t="s">
        <v>6712</v>
      </c>
      <c r="F6681">
        <v>0.13027448834694702</v>
      </c>
      <c r="G6681">
        <v>201908</v>
      </c>
      <c r="H6681" t="s">
        <v>1347</v>
      </c>
    </row>
    <row r="6682" spans="1:8">
      <c r="A6682" s="1" t="s">
        <v>38</v>
      </c>
      <c r="B6682" s="1" t="s">
        <v>8</v>
      </c>
      <c r="C6682">
        <v>3639.3382700000002</v>
      </c>
      <c r="D6682" s="2" t="s">
        <v>6711</v>
      </c>
      <c r="E6682" s="2" t="s">
        <v>6712</v>
      </c>
      <c r="F6682">
        <v>2.7477522720085042E-4</v>
      </c>
      <c r="G6682">
        <v>201908</v>
      </c>
      <c r="H6682" t="s">
        <v>1387</v>
      </c>
    </row>
    <row r="6683" spans="1:8">
      <c r="A6683" s="1" t="s">
        <v>39</v>
      </c>
      <c r="B6683" s="1" t="s">
        <v>8</v>
      </c>
      <c r="C6683">
        <v>636.59781999999996</v>
      </c>
      <c r="D6683" s="2" t="s">
        <v>6711</v>
      </c>
      <c r="E6683" s="2" t="s">
        <v>6712</v>
      </c>
      <c r="F6683">
        <v>1.5708504939586504E-3</v>
      </c>
      <c r="G6683">
        <v>201908</v>
      </c>
      <c r="H6683" t="s">
        <v>1427</v>
      </c>
    </row>
    <row r="6684" spans="1:8">
      <c r="A6684" s="1" t="s">
        <v>40</v>
      </c>
      <c r="B6684" s="1" t="s">
        <v>8</v>
      </c>
      <c r="C6684">
        <v>1.1153999999999999</v>
      </c>
      <c r="D6684" s="2" t="s">
        <v>6711</v>
      </c>
      <c r="E6684" s="2" t="s">
        <v>6712</v>
      </c>
      <c r="F6684">
        <v>0.8965393580778197</v>
      </c>
      <c r="G6684">
        <v>201908</v>
      </c>
      <c r="H6684" t="s">
        <v>1467</v>
      </c>
    </row>
    <row r="6685" spans="1:8">
      <c r="A6685" s="1" t="s">
        <v>6388</v>
      </c>
      <c r="B6685" s="1" t="s">
        <v>8</v>
      </c>
      <c r="C6685">
        <v>27.327300000000001</v>
      </c>
      <c r="D6685" s="2" t="s">
        <v>6711</v>
      </c>
      <c r="E6685" s="2" t="s">
        <v>6712</v>
      </c>
      <c r="F6685">
        <v>3.6593443186849782E-2</v>
      </c>
      <c r="G6685">
        <v>201908</v>
      </c>
      <c r="H6685" t="s">
        <v>6433</v>
      </c>
    </row>
    <row r="6686" spans="1:8">
      <c r="A6686" s="1" t="s">
        <v>41</v>
      </c>
      <c r="B6686" s="1" t="s">
        <v>8</v>
      </c>
      <c r="C6686">
        <v>110.265</v>
      </c>
      <c r="D6686" s="2" t="s">
        <v>6711</v>
      </c>
      <c r="E6686" s="2" t="s">
        <v>6712</v>
      </c>
      <c r="F6686">
        <v>9.0690608987439355E-3</v>
      </c>
      <c r="G6686">
        <v>201908</v>
      </c>
      <c r="H6686" t="s">
        <v>1507</v>
      </c>
    </row>
    <row r="6687" spans="1:8">
      <c r="A6687" s="1" t="s">
        <v>42</v>
      </c>
      <c r="B6687" s="1" t="s">
        <v>8</v>
      </c>
      <c r="C6687">
        <v>25.65</v>
      </c>
      <c r="D6687" s="2" t="s">
        <v>6711</v>
      </c>
      <c r="E6687" s="2" t="s">
        <v>6712</v>
      </c>
      <c r="F6687">
        <v>3.8986354775828465E-2</v>
      </c>
      <c r="G6687">
        <v>201908</v>
      </c>
      <c r="H6687" t="s">
        <v>1547</v>
      </c>
    </row>
    <row r="6688" spans="1:8">
      <c r="A6688" s="1" t="s">
        <v>43</v>
      </c>
      <c r="B6688" s="1" t="s">
        <v>8</v>
      </c>
      <c r="C6688">
        <v>198.22889000000001</v>
      </c>
      <c r="D6688" s="2" t="s">
        <v>6711</v>
      </c>
      <c r="E6688" s="2" t="s">
        <v>6712</v>
      </c>
      <c r="F6688">
        <v>5.0446733571478906E-3</v>
      </c>
      <c r="G6688">
        <v>201908</v>
      </c>
      <c r="H6688" t="s">
        <v>1587</v>
      </c>
    </row>
    <row r="6689" spans="1:8">
      <c r="A6689" s="1" t="s">
        <v>44</v>
      </c>
      <c r="B6689" s="1" t="s">
        <v>8</v>
      </c>
      <c r="C6689">
        <v>7.4665999999999997</v>
      </c>
      <c r="D6689" s="2" t="s">
        <v>6711</v>
      </c>
      <c r="E6689" s="2" t="s">
        <v>6712</v>
      </c>
      <c r="F6689">
        <v>0.13392976723006456</v>
      </c>
      <c r="G6689">
        <v>201908</v>
      </c>
      <c r="H6689" t="s">
        <v>1627</v>
      </c>
    </row>
    <row r="6690" spans="1:8">
      <c r="A6690" s="1" t="s">
        <v>45</v>
      </c>
      <c r="B6690" s="1" t="s">
        <v>8</v>
      </c>
      <c r="C6690">
        <v>56.607599999999998</v>
      </c>
      <c r="D6690" s="2" t="s">
        <v>6711</v>
      </c>
      <c r="E6690" s="2" t="s">
        <v>6712</v>
      </c>
      <c r="F6690">
        <v>1.766547248072697E-2</v>
      </c>
      <c r="G6690">
        <v>201908</v>
      </c>
      <c r="H6690" t="s">
        <v>1667</v>
      </c>
    </row>
    <row r="6691" spans="1:8">
      <c r="A6691" s="1" t="s">
        <v>46</v>
      </c>
      <c r="B6691" s="1" t="s">
        <v>8</v>
      </c>
      <c r="C6691">
        <v>133.25944999999999</v>
      </c>
      <c r="D6691" s="2" t="s">
        <v>6711</v>
      </c>
      <c r="E6691" s="2" t="s">
        <v>6712</v>
      </c>
      <c r="F6691">
        <v>7.5041582416856744E-3</v>
      </c>
      <c r="G6691">
        <v>201908</v>
      </c>
      <c r="H6691" t="s">
        <v>1707</v>
      </c>
    </row>
    <row r="6692" spans="1:8">
      <c r="A6692" s="1" t="s">
        <v>47</v>
      </c>
      <c r="B6692" s="1" t="s">
        <v>8</v>
      </c>
      <c r="C6692">
        <v>18.452649999999998</v>
      </c>
      <c r="D6692" s="2" t="s">
        <v>6711</v>
      </c>
      <c r="E6692" s="2" t="s">
        <v>6712</v>
      </c>
      <c r="F6692">
        <v>5.4192758221718838E-2</v>
      </c>
      <c r="G6692">
        <v>201908</v>
      </c>
      <c r="H6692" t="s">
        <v>1747</v>
      </c>
    </row>
    <row r="6693" spans="1:8">
      <c r="A6693" s="1" t="s">
        <v>48</v>
      </c>
      <c r="B6693" s="1" t="s">
        <v>8</v>
      </c>
      <c r="C6693">
        <v>17.028099999999998</v>
      </c>
      <c r="D6693" s="2" t="s">
        <v>6711</v>
      </c>
      <c r="E6693" s="2" t="s">
        <v>6712</v>
      </c>
      <c r="F6693">
        <v>5.8726458031136776E-2</v>
      </c>
      <c r="G6693">
        <v>201908</v>
      </c>
      <c r="H6693" t="s">
        <v>1787</v>
      </c>
    </row>
    <row r="6694" spans="1:8">
      <c r="A6694" s="1" t="s">
        <v>49</v>
      </c>
      <c r="B6694" s="1" t="s">
        <v>8</v>
      </c>
      <c r="C6694">
        <v>32.1205</v>
      </c>
      <c r="D6694" s="2" t="s">
        <v>6711</v>
      </c>
      <c r="E6694" s="2" t="s">
        <v>6712</v>
      </c>
      <c r="F6694">
        <v>3.1132765679239116E-2</v>
      </c>
      <c r="G6694">
        <v>201908</v>
      </c>
      <c r="H6694" t="s">
        <v>1827</v>
      </c>
    </row>
    <row r="6695" spans="1:8">
      <c r="A6695" s="1" t="s">
        <v>8</v>
      </c>
      <c r="B6695" s="1" t="s">
        <v>8</v>
      </c>
      <c r="C6695">
        <v>1</v>
      </c>
      <c r="D6695" s="2" t="s">
        <v>6711</v>
      </c>
      <c r="E6695" s="2" t="s">
        <v>6712</v>
      </c>
      <c r="F6695">
        <v>1</v>
      </c>
      <c r="G6695">
        <v>201908</v>
      </c>
      <c r="H6695" t="s">
        <v>1867</v>
      </c>
    </row>
    <row r="6696" spans="1:8">
      <c r="A6696" s="1" t="s">
        <v>50</v>
      </c>
      <c r="B6696" s="1" t="s">
        <v>8</v>
      </c>
      <c r="C6696">
        <v>2.40964</v>
      </c>
      <c r="D6696" s="2" t="s">
        <v>6711</v>
      </c>
      <c r="E6696" s="2" t="s">
        <v>6712</v>
      </c>
      <c r="F6696">
        <v>0.41499975100014941</v>
      </c>
      <c r="G6696">
        <v>201908</v>
      </c>
      <c r="H6696" t="s">
        <v>1907</v>
      </c>
    </row>
    <row r="6697" spans="1:8">
      <c r="A6697" s="1" t="s">
        <v>51</v>
      </c>
      <c r="B6697" s="1" t="s">
        <v>8</v>
      </c>
      <c r="C6697">
        <v>0.91652999999999996</v>
      </c>
      <c r="D6697" s="2" t="s">
        <v>6711</v>
      </c>
      <c r="E6697" s="2" t="s">
        <v>6712</v>
      </c>
      <c r="F6697">
        <v>1.0910717597896413</v>
      </c>
      <c r="G6697">
        <v>201908</v>
      </c>
      <c r="H6697" t="s">
        <v>1947</v>
      </c>
    </row>
    <row r="6698" spans="1:8">
      <c r="A6698" s="1" t="s">
        <v>52</v>
      </c>
      <c r="B6698" s="1" t="s">
        <v>8</v>
      </c>
      <c r="C6698">
        <v>0.91652999999999996</v>
      </c>
      <c r="D6698" s="2" t="s">
        <v>6711</v>
      </c>
      <c r="E6698" s="2" t="s">
        <v>6712</v>
      </c>
      <c r="F6698">
        <v>1.0910717597896413</v>
      </c>
      <c r="G6698">
        <v>201908</v>
      </c>
      <c r="H6698" t="s">
        <v>1987</v>
      </c>
    </row>
    <row r="6699" spans="1:8">
      <c r="A6699" s="1" t="s">
        <v>53</v>
      </c>
      <c r="B6699" s="1" t="s">
        <v>8</v>
      </c>
      <c r="C6699">
        <v>3.2642000000000002</v>
      </c>
      <c r="D6699" s="2" t="s">
        <v>6711</v>
      </c>
      <c r="E6699" s="2" t="s">
        <v>6712</v>
      </c>
      <c r="F6699">
        <v>0.30635377734207458</v>
      </c>
      <c r="G6699">
        <v>201908</v>
      </c>
      <c r="H6699" t="s">
        <v>2027</v>
      </c>
    </row>
    <row r="6700" spans="1:8">
      <c r="A6700" s="1" t="s">
        <v>54</v>
      </c>
      <c r="B6700" s="1" t="s">
        <v>8</v>
      </c>
      <c r="C6700">
        <v>5.8489000000000004</v>
      </c>
      <c r="D6700" s="2" t="s">
        <v>6711</v>
      </c>
      <c r="E6700" s="2" t="s">
        <v>6712</v>
      </c>
      <c r="F6700">
        <v>0.17097231958145975</v>
      </c>
      <c r="G6700">
        <v>201908</v>
      </c>
      <c r="H6700" t="s">
        <v>2067</v>
      </c>
    </row>
    <row r="6701" spans="1:8">
      <c r="A6701" s="1" t="s">
        <v>55</v>
      </c>
      <c r="B6701" s="1" t="s">
        <v>8</v>
      </c>
      <c r="C6701">
        <v>0.91652999999999996</v>
      </c>
      <c r="D6701" s="2" t="s">
        <v>6711</v>
      </c>
      <c r="E6701" s="2" t="s">
        <v>6712</v>
      </c>
      <c r="F6701">
        <v>1.0910717597896413</v>
      </c>
      <c r="G6701">
        <v>201908</v>
      </c>
      <c r="H6701" t="s">
        <v>2107</v>
      </c>
    </row>
    <row r="6702" spans="1:8">
      <c r="A6702" s="1" t="s">
        <v>56</v>
      </c>
      <c r="B6702" s="1" t="s">
        <v>8</v>
      </c>
      <c r="C6702">
        <v>56.51</v>
      </c>
      <c r="D6702" s="2" t="s">
        <v>6711</v>
      </c>
      <c r="E6702" s="2" t="s">
        <v>6712</v>
      </c>
      <c r="F6702">
        <v>1.769598301185631E-2</v>
      </c>
      <c r="G6702">
        <v>201908</v>
      </c>
      <c r="H6702" t="s">
        <v>2147</v>
      </c>
    </row>
    <row r="6703" spans="1:8">
      <c r="A6703" s="1" t="s">
        <v>57</v>
      </c>
      <c r="B6703" s="1" t="s">
        <v>8</v>
      </c>
      <c r="C6703">
        <v>10224.016100000001</v>
      </c>
      <c r="D6703" s="2" t="s">
        <v>6711</v>
      </c>
      <c r="E6703" s="2" t="s">
        <v>6712</v>
      </c>
      <c r="F6703">
        <v>9.7808922660049406E-5</v>
      </c>
      <c r="G6703">
        <v>201908</v>
      </c>
      <c r="H6703" t="s">
        <v>2187</v>
      </c>
    </row>
    <row r="6704" spans="1:8">
      <c r="A6704" s="1" t="s">
        <v>58</v>
      </c>
      <c r="B6704" s="1" t="s">
        <v>8</v>
      </c>
      <c r="C6704">
        <v>8.5684699999999996</v>
      </c>
      <c r="D6704" s="2" t="s">
        <v>6711</v>
      </c>
      <c r="E6704" s="2" t="s">
        <v>6712</v>
      </c>
      <c r="F6704">
        <v>0.11670695001558039</v>
      </c>
      <c r="G6704">
        <v>201908</v>
      </c>
      <c r="H6704" t="s">
        <v>2227</v>
      </c>
    </row>
    <row r="6705" spans="1:8">
      <c r="A6705" s="1" t="s">
        <v>59</v>
      </c>
      <c r="B6705" s="1" t="s">
        <v>8</v>
      </c>
      <c r="C6705">
        <v>232.54</v>
      </c>
      <c r="D6705" s="2" t="s">
        <v>6711</v>
      </c>
      <c r="E6705" s="2" t="s">
        <v>6712</v>
      </c>
      <c r="F6705">
        <v>4.3003354261632407E-3</v>
      </c>
      <c r="G6705">
        <v>201908</v>
      </c>
      <c r="H6705" t="s">
        <v>2267</v>
      </c>
    </row>
    <row r="6706" spans="1:8">
      <c r="A6706" s="1" t="s">
        <v>60</v>
      </c>
      <c r="B6706" s="1" t="s">
        <v>8</v>
      </c>
      <c r="C6706">
        <v>8.7258999999999993</v>
      </c>
      <c r="D6706" s="2" t="s">
        <v>6711</v>
      </c>
      <c r="E6706" s="2" t="s">
        <v>6712</v>
      </c>
      <c r="F6706">
        <v>0.11460135917211979</v>
      </c>
      <c r="G6706">
        <v>201908</v>
      </c>
      <c r="H6706" t="s">
        <v>2307</v>
      </c>
    </row>
    <row r="6707" spans="1:8">
      <c r="A6707" s="1" t="s">
        <v>61</v>
      </c>
      <c r="B6707" s="1" t="s">
        <v>8</v>
      </c>
      <c r="C6707">
        <v>27.339459999999999</v>
      </c>
      <c r="D6707" s="2" t="s">
        <v>6711</v>
      </c>
      <c r="E6707" s="2" t="s">
        <v>6712</v>
      </c>
      <c r="F6707">
        <v>3.6577167215446099E-2</v>
      </c>
      <c r="G6707">
        <v>201908</v>
      </c>
      <c r="H6707" t="s">
        <v>2347</v>
      </c>
    </row>
    <row r="6708" spans="1:8">
      <c r="A6708" s="1" t="s">
        <v>62</v>
      </c>
      <c r="B6708" s="1" t="s">
        <v>8</v>
      </c>
      <c r="C6708">
        <v>7.3807</v>
      </c>
      <c r="D6708" s="2" t="s">
        <v>6711</v>
      </c>
      <c r="E6708" s="2" t="s">
        <v>6712</v>
      </c>
      <c r="F6708">
        <v>0.13548850380045252</v>
      </c>
      <c r="G6708">
        <v>201908</v>
      </c>
      <c r="H6708" t="s">
        <v>2387</v>
      </c>
    </row>
    <row r="6709" spans="1:8">
      <c r="A6709" s="1" t="s">
        <v>63</v>
      </c>
      <c r="B6709" s="1" t="s">
        <v>8</v>
      </c>
      <c r="C6709">
        <v>103.97435</v>
      </c>
      <c r="D6709" s="2" t="s">
        <v>6711</v>
      </c>
      <c r="E6709" s="2" t="s">
        <v>6712</v>
      </c>
      <c r="F6709">
        <v>9.6177566871060022E-3</v>
      </c>
      <c r="G6709">
        <v>201908</v>
      </c>
      <c r="H6709" t="s">
        <v>2427</v>
      </c>
    </row>
    <row r="6710" spans="1:8">
      <c r="A6710" s="1" t="s">
        <v>64</v>
      </c>
      <c r="B6710" s="1" t="s">
        <v>8</v>
      </c>
      <c r="C6710">
        <v>327.49</v>
      </c>
      <c r="D6710" s="2" t="s">
        <v>6711</v>
      </c>
      <c r="E6710" s="2" t="s">
        <v>6712</v>
      </c>
      <c r="F6710">
        <v>3.0535283520107485E-3</v>
      </c>
      <c r="G6710">
        <v>201908</v>
      </c>
      <c r="H6710" t="s">
        <v>2467</v>
      </c>
    </row>
    <row r="6711" spans="1:8">
      <c r="A6711" s="1" t="s">
        <v>65</v>
      </c>
      <c r="B6711" s="1" t="s">
        <v>8</v>
      </c>
      <c r="C6711">
        <v>15637.91</v>
      </c>
      <c r="D6711" s="2" t="s">
        <v>6711</v>
      </c>
      <c r="E6711" s="2" t="s">
        <v>6712</v>
      </c>
      <c r="F6711">
        <v>6.394716429497292E-5</v>
      </c>
      <c r="G6711">
        <v>201908</v>
      </c>
      <c r="H6711" t="s">
        <v>2507</v>
      </c>
    </row>
    <row r="6712" spans="1:8">
      <c r="A6712" s="1" t="s">
        <v>66</v>
      </c>
      <c r="B6712" s="1" t="s">
        <v>8</v>
      </c>
      <c r="C6712">
        <v>3.8936999999999999</v>
      </c>
      <c r="D6712" s="2" t="s">
        <v>6711</v>
      </c>
      <c r="E6712" s="2" t="s">
        <v>6712</v>
      </c>
      <c r="F6712">
        <v>0.25682512777050109</v>
      </c>
      <c r="G6712">
        <v>201908</v>
      </c>
      <c r="H6712" t="s">
        <v>2547</v>
      </c>
    </row>
    <row r="6713" spans="1:8">
      <c r="A6713" s="1" t="s">
        <v>67</v>
      </c>
      <c r="B6713" s="1" t="s">
        <v>8</v>
      </c>
      <c r="C6713">
        <v>76.757499999999993</v>
      </c>
      <c r="D6713" s="2" t="s">
        <v>6711</v>
      </c>
      <c r="E6713" s="2" t="s">
        <v>6712</v>
      </c>
      <c r="F6713">
        <v>1.3028042862261018E-2</v>
      </c>
      <c r="G6713">
        <v>201908</v>
      </c>
      <c r="H6713" t="s">
        <v>2587</v>
      </c>
    </row>
    <row r="6714" spans="1:8">
      <c r="A6714" s="1" t="s">
        <v>68</v>
      </c>
      <c r="B6714" s="1" t="s">
        <v>8</v>
      </c>
      <c r="C6714">
        <v>1327.326</v>
      </c>
      <c r="D6714" s="2" t="s">
        <v>6711</v>
      </c>
      <c r="E6714" s="2" t="s">
        <v>6712</v>
      </c>
      <c r="F6714">
        <v>7.5339441855278954E-4</v>
      </c>
      <c r="G6714">
        <v>201908</v>
      </c>
      <c r="H6714" t="s">
        <v>2627</v>
      </c>
    </row>
    <row r="6715" spans="1:8">
      <c r="A6715" s="1" t="s">
        <v>69</v>
      </c>
      <c r="B6715" s="1" t="s">
        <v>8</v>
      </c>
      <c r="C6715">
        <v>46846.8</v>
      </c>
      <c r="D6715" s="2" t="s">
        <v>6711</v>
      </c>
      <c r="E6715" s="2" t="s">
        <v>6712</v>
      </c>
      <c r="F6715">
        <v>2.1346175192329036E-5</v>
      </c>
      <c r="G6715">
        <v>201908</v>
      </c>
      <c r="H6715" t="s">
        <v>2667</v>
      </c>
    </row>
    <row r="6716" spans="1:8">
      <c r="A6716" s="1" t="s">
        <v>70</v>
      </c>
      <c r="B6716" s="1" t="s">
        <v>8</v>
      </c>
      <c r="C6716">
        <v>135.1</v>
      </c>
      <c r="D6716" s="2" t="s">
        <v>6711</v>
      </c>
      <c r="E6716" s="2" t="s">
        <v>6712</v>
      </c>
      <c r="F6716">
        <v>7.4019245003700967E-3</v>
      </c>
      <c r="G6716">
        <v>201908</v>
      </c>
      <c r="H6716" t="s">
        <v>2707</v>
      </c>
    </row>
    <row r="6717" spans="1:8">
      <c r="A6717" s="1" t="s">
        <v>71</v>
      </c>
      <c r="B6717" s="1" t="s">
        <v>8</v>
      </c>
      <c r="C6717">
        <v>148.09225000000001</v>
      </c>
      <c r="D6717" s="2" t="s">
        <v>6711</v>
      </c>
      <c r="E6717" s="2" t="s">
        <v>6712</v>
      </c>
      <c r="F6717">
        <v>6.7525478206995971E-3</v>
      </c>
      <c r="G6717">
        <v>201908</v>
      </c>
      <c r="H6717" t="s">
        <v>2747</v>
      </c>
    </row>
    <row r="6718" spans="1:8">
      <c r="A6718" s="1" t="s">
        <v>72</v>
      </c>
      <c r="B6718" s="1" t="s">
        <v>8</v>
      </c>
      <c r="C6718">
        <v>0.79081999999999997</v>
      </c>
      <c r="D6718" s="2" t="s">
        <v>6711</v>
      </c>
      <c r="E6718" s="2" t="s">
        <v>6712</v>
      </c>
      <c r="F6718">
        <v>1.2645102551781695</v>
      </c>
      <c r="G6718">
        <v>201908</v>
      </c>
      <c r="H6718" t="s">
        <v>2787</v>
      </c>
    </row>
    <row r="6719" spans="1:8">
      <c r="A6719" s="1" t="s">
        <v>73</v>
      </c>
      <c r="B6719" s="1" t="s">
        <v>8</v>
      </c>
      <c r="C6719">
        <v>121</v>
      </c>
      <c r="D6719" s="2" t="s">
        <v>6711</v>
      </c>
      <c r="E6719" s="2" t="s">
        <v>6712</v>
      </c>
      <c r="F6719">
        <v>8.2644628099173556E-3</v>
      </c>
      <c r="G6719">
        <v>201908</v>
      </c>
      <c r="H6719" t="s">
        <v>2827</v>
      </c>
    </row>
    <row r="6720" spans="1:8">
      <c r="A6720" s="1" t="s">
        <v>74</v>
      </c>
      <c r="B6720" s="1" t="s">
        <v>8</v>
      </c>
      <c r="C6720">
        <v>115.81</v>
      </c>
      <c r="D6720" s="2" t="s">
        <v>6711</v>
      </c>
      <c r="E6720" s="2" t="s">
        <v>6712</v>
      </c>
      <c r="F6720">
        <v>8.6348329159830761E-3</v>
      </c>
      <c r="G6720">
        <v>201908</v>
      </c>
      <c r="H6720" t="s">
        <v>2867</v>
      </c>
    </row>
    <row r="6721" spans="1:8">
      <c r="A6721" s="1" t="s">
        <v>75</v>
      </c>
      <c r="B6721" s="1" t="s">
        <v>8</v>
      </c>
      <c r="C6721">
        <v>77.796700000000001</v>
      </c>
      <c r="D6721" s="2" t="s">
        <v>6711</v>
      </c>
      <c r="E6721" s="2" t="s">
        <v>6712</v>
      </c>
      <c r="F6721">
        <v>1.2854015658761875E-2</v>
      </c>
      <c r="G6721">
        <v>201908</v>
      </c>
      <c r="H6721" t="s">
        <v>2907</v>
      </c>
    </row>
    <row r="6722" spans="1:8">
      <c r="A6722" s="1" t="s">
        <v>76</v>
      </c>
      <c r="B6722" s="1" t="s">
        <v>8</v>
      </c>
      <c r="C6722">
        <v>4575</v>
      </c>
      <c r="D6722" s="2" t="s">
        <v>6711</v>
      </c>
      <c r="E6722" s="2" t="s">
        <v>6712</v>
      </c>
      <c r="F6722">
        <v>2.185792349726776E-4</v>
      </c>
      <c r="G6722">
        <v>201908</v>
      </c>
      <c r="H6722" t="s">
        <v>2947</v>
      </c>
    </row>
    <row r="6723" spans="1:8">
      <c r="A6723" s="1" t="s">
        <v>77</v>
      </c>
      <c r="B6723" s="1" t="s">
        <v>8</v>
      </c>
      <c r="C6723">
        <v>491.96775000000002</v>
      </c>
      <c r="D6723" s="2" t="s">
        <v>6711</v>
      </c>
      <c r="E6723" s="2" t="s">
        <v>6712</v>
      </c>
      <c r="F6723">
        <v>2.0326535631654714E-3</v>
      </c>
      <c r="G6723">
        <v>201908</v>
      </c>
      <c r="H6723" t="s">
        <v>2987</v>
      </c>
    </row>
    <row r="6724" spans="1:8">
      <c r="A6724" s="1" t="s">
        <v>79</v>
      </c>
      <c r="B6724" s="1" t="s">
        <v>8</v>
      </c>
      <c r="C6724">
        <v>1317.25</v>
      </c>
      <c r="D6724" s="2" t="s">
        <v>6711</v>
      </c>
      <c r="E6724" s="2" t="s">
        <v>6712</v>
      </c>
      <c r="F6724">
        <v>7.5915733535775285E-4</v>
      </c>
      <c r="G6724">
        <v>201908</v>
      </c>
      <c r="H6724" t="s">
        <v>3027</v>
      </c>
    </row>
    <row r="6725" spans="1:8">
      <c r="A6725" s="1" t="s">
        <v>80</v>
      </c>
      <c r="B6725" s="1" t="s">
        <v>8</v>
      </c>
      <c r="C6725">
        <v>0.33914</v>
      </c>
      <c r="D6725" s="2" t="s">
        <v>6711</v>
      </c>
      <c r="E6725" s="2" t="s">
        <v>6712</v>
      </c>
      <c r="F6725">
        <v>2.9486347820958896</v>
      </c>
      <c r="G6725">
        <v>201908</v>
      </c>
      <c r="H6725" t="s">
        <v>3067</v>
      </c>
    </row>
    <row r="6726" spans="1:8">
      <c r="A6726" s="1" t="s">
        <v>81</v>
      </c>
      <c r="B6726" s="1" t="s">
        <v>8</v>
      </c>
      <c r="C6726">
        <v>0.91463000000000005</v>
      </c>
      <c r="D6726" s="2" t="s">
        <v>6711</v>
      </c>
      <c r="E6726" s="2" t="s">
        <v>6712</v>
      </c>
      <c r="F6726">
        <v>1.0933382898002471</v>
      </c>
      <c r="G6726">
        <v>201908</v>
      </c>
      <c r="H6726" t="s">
        <v>3107</v>
      </c>
    </row>
    <row r="6727" spans="1:8">
      <c r="A6727" s="1" t="s">
        <v>82</v>
      </c>
      <c r="B6727" s="1" t="s">
        <v>8</v>
      </c>
      <c r="C6727">
        <v>428.35</v>
      </c>
      <c r="D6727" s="2" t="s">
        <v>6711</v>
      </c>
      <c r="E6727" s="2" t="s">
        <v>6712</v>
      </c>
      <c r="F6727">
        <v>2.3345395120812421E-3</v>
      </c>
      <c r="G6727">
        <v>201908</v>
      </c>
      <c r="H6727" t="s">
        <v>3147</v>
      </c>
    </row>
    <row r="6728" spans="1:8">
      <c r="A6728" s="1" t="s">
        <v>83</v>
      </c>
      <c r="B6728" s="1" t="s">
        <v>8</v>
      </c>
      <c r="C6728">
        <v>9696.5</v>
      </c>
      <c r="D6728" s="2" t="s">
        <v>6711</v>
      </c>
      <c r="E6728" s="2" t="s">
        <v>6712</v>
      </c>
      <c r="F6728">
        <v>1.0312999535915021E-4</v>
      </c>
      <c r="G6728">
        <v>201908</v>
      </c>
      <c r="H6728" t="s">
        <v>3187</v>
      </c>
    </row>
    <row r="6729" spans="1:8">
      <c r="A6729" s="1" t="s">
        <v>84</v>
      </c>
      <c r="B6729" s="1" t="s">
        <v>8</v>
      </c>
      <c r="C6729">
        <v>1681.4655</v>
      </c>
      <c r="D6729" s="2" t="s">
        <v>6711</v>
      </c>
      <c r="E6729" s="2" t="s">
        <v>6712</v>
      </c>
      <c r="F6729">
        <v>5.9471930884100806E-4</v>
      </c>
      <c r="G6729">
        <v>201908</v>
      </c>
      <c r="H6729" t="s">
        <v>3227</v>
      </c>
    </row>
    <row r="6730" spans="1:8">
      <c r="A6730" s="1" t="s">
        <v>85</v>
      </c>
      <c r="B6730" s="1" t="s">
        <v>8</v>
      </c>
      <c r="C6730">
        <v>196.20230000000001</v>
      </c>
      <c r="D6730" s="2" t="s">
        <v>6711</v>
      </c>
      <c r="E6730" s="2" t="s">
        <v>6712</v>
      </c>
      <c r="F6730">
        <v>5.0967802110372809E-3</v>
      </c>
      <c r="G6730">
        <v>201908</v>
      </c>
      <c r="H6730" t="s">
        <v>3267</v>
      </c>
    </row>
    <row r="6731" spans="1:8">
      <c r="A6731" s="1" t="s">
        <v>86</v>
      </c>
      <c r="B6731" s="1" t="s">
        <v>8</v>
      </c>
      <c r="C6731">
        <v>225.71038999999999</v>
      </c>
      <c r="D6731" s="2" t="s">
        <v>6711</v>
      </c>
      <c r="E6731" s="2" t="s">
        <v>6712</v>
      </c>
      <c r="F6731">
        <v>4.4304562142664329E-3</v>
      </c>
      <c r="G6731">
        <v>201908</v>
      </c>
      <c r="H6731" t="s">
        <v>3307</v>
      </c>
    </row>
    <row r="6732" spans="1:8">
      <c r="A6732" s="1" t="s">
        <v>87</v>
      </c>
      <c r="B6732" s="1" t="s">
        <v>8</v>
      </c>
      <c r="C6732">
        <v>15.780099999999999</v>
      </c>
      <c r="D6732" s="2" t="s">
        <v>6711</v>
      </c>
      <c r="E6732" s="2" t="s">
        <v>6712</v>
      </c>
      <c r="F6732">
        <v>6.3370954556688494E-2</v>
      </c>
      <c r="G6732">
        <v>201908</v>
      </c>
      <c r="H6732" t="s">
        <v>3347</v>
      </c>
    </row>
    <row r="6733" spans="1:8">
      <c r="A6733" s="1" t="s">
        <v>88</v>
      </c>
      <c r="B6733" s="1" t="s">
        <v>8</v>
      </c>
      <c r="C6733">
        <v>1.5621</v>
      </c>
      <c r="D6733" s="2" t="s">
        <v>6711</v>
      </c>
      <c r="E6733" s="2" t="s">
        <v>6712</v>
      </c>
      <c r="F6733">
        <v>0.64016388195378016</v>
      </c>
      <c r="G6733">
        <v>201908</v>
      </c>
      <c r="H6733" t="s">
        <v>3387</v>
      </c>
    </row>
    <row r="6734" spans="1:8">
      <c r="A6734" s="1" t="s">
        <v>89</v>
      </c>
      <c r="B6734" s="1" t="s">
        <v>8</v>
      </c>
      <c r="C6734">
        <v>10.692</v>
      </c>
      <c r="D6734" s="2" t="s">
        <v>6711</v>
      </c>
      <c r="E6734" s="2" t="s">
        <v>6712</v>
      </c>
      <c r="F6734">
        <v>9.3527871305649088E-2</v>
      </c>
      <c r="G6734">
        <v>201908</v>
      </c>
      <c r="H6734" t="s">
        <v>3427</v>
      </c>
    </row>
    <row r="6735" spans="1:8">
      <c r="A6735" s="1" t="s">
        <v>90</v>
      </c>
      <c r="B6735" s="1" t="s">
        <v>8</v>
      </c>
      <c r="C6735">
        <v>19.659099999999999</v>
      </c>
      <c r="D6735" s="2" t="s">
        <v>6711</v>
      </c>
      <c r="E6735" s="2" t="s">
        <v>6712</v>
      </c>
      <c r="F6735">
        <v>5.0867028500796073E-2</v>
      </c>
      <c r="G6735">
        <v>201908</v>
      </c>
      <c r="H6735" t="s">
        <v>3467</v>
      </c>
    </row>
    <row r="6736" spans="1:8">
      <c r="A6736" s="1" t="s">
        <v>91</v>
      </c>
      <c r="B6736" s="1" t="s">
        <v>8</v>
      </c>
      <c r="C6736">
        <v>4033.31</v>
      </c>
      <c r="D6736" s="2" t="s">
        <v>6711</v>
      </c>
      <c r="E6736" s="2" t="s">
        <v>6712</v>
      </c>
      <c r="F6736">
        <v>2.4793531863407476E-4</v>
      </c>
      <c r="G6736">
        <v>201908</v>
      </c>
      <c r="H6736" t="s">
        <v>3507</v>
      </c>
    </row>
    <row r="6737" spans="1:8">
      <c r="A6737" s="1" t="s">
        <v>92</v>
      </c>
      <c r="B6737" s="1" t="s">
        <v>8</v>
      </c>
      <c r="C6737">
        <v>61.489800000000002</v>
      </c>
      <c r="D6737" s="2" t="s">
        <v>6711</v>
      </c>
      <c r="E6737" s="2" t="s">
        <v>6712</v>
      </c>
      <c r="F6737">
        <v>1.6262859856431472E-2</v>
      </c>
      <c r="G6737">
        <v>201908</v>
      </c>
      <c r="H6737" t="s">
        <v>3547</v>
      </c>
    </row>
    <row r="6738" spans="1:8">
      <c r="A6738" s="1" t="s">
        <v>93</v>
      </c>
      <c r="B6738" s="1" t="s">
        <v>8</v>
      </c>
      <c r="C6738">
        <v>1703.2157999999999</v>
      </c>
      <c r="D6738" s="2" t="s">
        <v>6711</v>
      </c>
      <c r="E6738" s="2" t="s">
        <v>6712</v>
      </c>
      <c r="F6738">
        <v>5.8712466147859831E-4</v>
      </c>
      <c r="G6738">
        <v>201908</v>
      </c>
      <c r="H6738" t="s">
        <v>3587</v>
      </c>
    </row>
    <row r="6739" spans="1:8">
      <c r="A6739" s="1" t="s">
        <v>94</v>
      </c>
      <c r="B6739" s="1" t="s">
        <v>8</v>
      </c>
      <c r="C6739">
        <v>2973.2325500000002</v>
      </c>
      <c r="D6739" s="2" t="s">
        <v>6711</v>
      </c>
      <c r="E6739" s="2" t="s">
        <v>6712</v>
      </c>
      <c r="F6739">
        <v>3.363342702541044E-4</v>
      </c>
      <c r="G6739">
        <v>201908</v>
      </c>
      <c r="H6739" t="s">
        <v>3627</v>
      </c>
    </row>
    <row r="6740" spans="1:8">
      <c r="A6740" s="1" t="s">
        <v>95</v>
      </c>
      <c r="B6740" s="1" t="s">
        <v>8</v>
      </c>
      <c r="C6740">
        <v>8.9848800000000004</v>
      </c>
      <c r="D6740" s="2" t="s">
        <v>6711</v>
      </c>
      <c r="E6740" s="2" t="s">
        <v>6712</v>
      </c>
      <c r="F6740">
        <v>0.11129809190551236</v>
      </c>
      <c r="G6740">
        <v>201908</v>
      </c>
      <c r="H6740" t="s">
        <v>3667</v>
      </c>
    </row>
    <row r="6741" spans="1:8">
      <c r="A6741" s="1" t="s">
        <v>6390</v>
      </c>
      <c r="B6741" s="1" t="s">
        <v>8</v>
      </c>
      <c r="C6741">
        <v>40.924999999999997</v>
      </c>
      <c r="D6741" s="2" t="s">
        <v>6711</v>
      </c>
      <c r="E6741" s="2" t="s">
        <v>6712</v>
      </c>
      <c r="F6741">
        <v>2.4434941967012829E-2</v>
      </c>
      <c r="G6741">
        <v>201908</v>
      </c>
      <c r="H6741" t="s">
        <v>6434</v>
      </c>
    </row>
    <row r="6742" spans="1:8">
      <c r="A6742" s="1" t="s">
        <v>97</v>
      </c>
      <c r="B6742" s="1" t="s">
        <v>8</v>
      </c>
      <c r="C6742">
        <v>40.201799999999999</v>
      </c>
      <c r="D6742" s="2" t="s">
        <v>6711</v>
      </c>
      <c r="E6742" s="2" t="s">
        <v>6712</v>
      </c>
      <c r="F6742">
        <v>2.4874508106602192E-2</v>
      </c>
      <c r="G6742">
        <v>201908</v>
      </c>
      <c r="H6742" t="s">
        <v>3707</v>
      </c>
    </row>
    <row r="6743" spans="1:8">
      <c r="A6743" s="1" t="s">
        <v>98</v>
      </c>
      <c r="B6743" s="1" t="s">
        <v>8</v>
      </c>
      <c r="C6743">
        <v>17.132539999999999</v>
      </c>
      <c r="D6743" s="2" t="s">
        <v>6711</v>
      </c>
      <c r="E6743" s="2" t="s">
        <v>6712</v>
      </c>
      <c r="F6743">
        <v>5.8368461419030689E-2</v>
      </c>
      <c r="G6743">
        <v>201908</v>
      </c>
      <c r="H6743" t="s">
        <v>3747</v>
      </c>
    </row>
    <row r="6744" spans="1:8">
      <c r="A6744" s="1" t="s">
        <v>99</v>
      </c>
      <c r="B6744" s="1" t="s">
        <v>8</v>
      </c>
      <c r="C6744">
        <v>831.6001</v>
      </c>
      <c r="D6744" s="2" t="s">
        <v>6711</v>
      </c>
      <c r="E6744" s="2" t="s">
        <v>6712</v>
      </c>
      <c r="F6744">
        <v>1.2025010579003058E-3</v>
      </c>
      <c r="G6744">
        <v>201908</v>
      </c>
      <c r="H6744" t="s">
        <v>3787</v>
      </c>
    </row>
    <row r="6745" spans="1:8">
      <c r="A6745" s="1" t="s">
        <v>100</v>
      </c>
      <c r="B6745" s="1" t="s">
        <v>8</v>
      </c>
      <c r="C6745">
        <v>21.2437</v>
      </c>
      <c r="D6745" s="2" t="s">
        <v>6711</v>
      </c>
      <c r="E6745" s="2" t="s">
        <v>6712</v>
      </c>
      <c r="F6745">
        <v>4.707277922395816E-2</v>
      </c>
      <c r="G6745">
        <v>201908</v>
      </c>
      <c r="H6745" t="s">
        <v>3827</v>
      </c>
    </row>
    <row r="6746" spans="1:8">
      <c r="A6746" s="1" t="s">
        <v>101</v>
      </c>
      <c r="B6746" s="1" t="s">
        <v>8</v>
      </c>
      <c r="C6746">
        <v>4.601</v>
      </c>
      <c r="D6746" s="2" t="s">
        <v>6711</v>
      </c>
      <c r="E6746" s="2" t="s">
        <v>6712</v>
      </c>
      <c r="F6746">
        <v>0.21734405564007825</v>
      </c>
      <c r="G6746">
        <v>201908</v>
      </c>
      <c r="H6746" t="s">
        <v>3867</v>
      </c>
    </row>
    <row r="6747" spans="1:8">
      <c r="A6747" s="1" t="s">
        <v>102</v>
      </c>
      <c r="B6747" s="1" t="s">
        <v>8</v>
      </c>
      <c r="C6747">
        <v>68.48</v>
      </c>
      <c r="D6747" s="2" t="s">
        <v>6711</v>
      </c>
      <c r="E6747" s="2" t="s">
        <v>6712</v>
      </c>
      <c r="F6747">
        <v>1.4602803738317757E-2</v>
      </c>
      <c r="G6747">
        <v>201908</v>
      </c>
      <c r="H6747" t="s">
        <v>3907</v>
      </c>
    </row>
    <row r="6748" spans="1:8">
      <c r="A6748" s="1" t="s">
        <v>103</v>
      </c>
      <c r="B6748" s="1" t="s">
        <v>8</v>
      </c>
      <c r="C6748">
        <v>15.780099999999999</v>
      </c>
      <c r="D6748" s="2" t="s">
        <v>6711</v>
      </c>
      <c r="E6748" s="2" t="s">
        <v>6712</v>
      </c>
      <c r="F6748">
        <v>6.3370954556688494E-2</v>
      </c>
      <c r="G6748">
        <v>201908</v>
      </c>
      <c r="H6748" t="s">
        <v>3947</v>
      </c>
    </row>
    <row r="6749" spans="1:8">
      <c r="A6749" s="1" t="s">
        <v>104</v>
      </c>
      <c r="B6749" s="1" t="s">
        <v>8</v>
      </c>
      <c r="C6749">
        <v>340.75315000000001</v>
      </c>
      <c r="D6749" s="2" t="s">
        <v>6711</v>
      </c>
      <c r="E6749" s="2" t="s">
        <v>6712</v>
      </c>
      <c r="F6749">
        <v>2.9346757322712938E-3</v>
      </c>
      <c r="G6749">
        <v>201908</v>
      </c>
      <c r="H6749" t="s">
        <v>3987</v>
      </c>
    </row>
    <row r="6750" spans="1:8">
      <c r="A6750" s="1" t="s">
        <v>105</v>
      </c>
      <c r="B6750" s="1" t="s">
        <v>8</v>
      </c>
      <c r="C6750">
        <v>37.09798</v>
      </c>
      <c r="D6750" s="2" t="s">
        <v>6711</v>
      </c>
      <c r="E6750" s="2" t="s">
        <v>6712</v>
      </c>
      <c r="F6750">
        <v>2.6955645563451164E-2</v>
      </c>
      <c r="G6750">
        <v>201908</v>
      </c>
      <c r="H6750" t="s">
        <v>4027</v>
      </c>
    </row>
    <row r="6751" spans="1:8">
      <c r="A6751" s="1" t="s">
        <v>106</v>
      </c>
      <c r="B6751" s="1" t="s">
        <v>8</v>
      </c>
      <c r="C6751">
        <v>9.7368000000000006</v>
      </c>
      <c r="D6751" s="2" t="s">
        <v>6711</v>
      </c>
      <c r="E6751" s="2" t="s">
        <v>6712</v>
      </c>
      <c r="F6751">
        <v>0.1027031468244187</v>
      </c>
      <c r="G6751">
        <v>201908</v>
      </c>
      <c r="H6751" t="s">
        <v>4067</v>
      </c>
    </row>
    <row r="6752" spans="1:8">
      <c r="A6752" s="1" t="s">
        <v>107</v>
      </c>
      <c r="B6752" s="1" t="s">
        <v>8</v>
      </c>
      <c r="C6752">
        <v>122.25</v>
      </c>
      <c r="D6752" s="2" t="s">
        <v>6711</v>
      </c>
      <c r="E6752" s="2" t="s">
        <v>6712</v>
      </c>
      <c r="F6752">
        <v>8.1799591002044997E-3</v>
      </c>
      <c r="G6752">
        <v>201908</v>
      </c>
      <c r="H6752" t="s">
        <v>4107</v>
      </c>
    </row>
    <row r="6753" spans="1:8">
      <c r="A6753" s="1" t="s">
        <v>108</v>
      </c>
      <c r="B6753" s="1" t="s">
        <v>8</v>
      </c>
      <c r="C6753">
        <v>1.6855</v>
      </c>
      <c r="D6753" s="2" t="s">
        <v>6711</v>
      </c>
      <c r="E6753" s="2" t="s">
        <v>6712</v>
      </c>
      <c r="F6753">
        <v>0.59329575793533074</v>
      </c>
      <c r="G6753">
        <v>201908</v>
      </c>
      <c r="H6753" t="s">
        <v>4147</v>
      </c>
    </row>
    <row r="6754" spans="1:8">
      <c r="A6754" s="1" t="s">
        <v>109</v>
      </c>
      <c r="B6754" s="1" t="s">
        <v>8</v>
      </c>
      <c r="C6754">
        <v>0.42886999999999997</v>
      </c>
      <c r="D6754" s="2" t="s">
        <v>6711</v>
      </c>
      <c r="E6754" s="2" t="s">
        <v>6712</v>
      </c>
      <c r="F6754">
        <v>2.3317089094597434</v>
      </c>
      <c r="G6754">
        <v>201908</v>
      </c>
      <c r="H6754" t="s">
        <v>4187</v>
      </c>
    </row>
    <row r="6755" spans="1:8">
      <c r="A6755" s="1" t="s">
        <v>110</v>
      </c>
      <c r="B6755" s="1" t="s">
        <v>8</v>
      </c>
      <c r="C6755">
        <v>1.1153999999999999</v>
      </c>
      <c r="D6755" s="2" t="s">
        <v>6711</v>
      </c>
      <c r="E6755" s="2" t="s">
        <v>6712</v>
      </c>
      <c r="F6755">
        <v>0.8965393580778197</v>
      </c>
      <c r="G6755">
        <v>201908</v>
      </c>
      <c r="H6755" t="s">
        <v>4227</v>
      </c>
    </row>
    <row r="6756" spans="1:8">
      <c r="A6756" s="1" t="s">
        <v>111</v>
      </c>
      <c r="B6756" s="1" t="s">
        <v>8</v>
      </c>
      <c r="C6756">
        <v>3.6797</v>
      </c>
      <c r="D6756" s="2" t="s">
        <v>6711</v>
      </c>
      <c r="E6756" s="2" t="s">
        <v>6712</v>
      </c>
      <c r="F6756">
        <v>0.27176128488735496</v>
      </c>
      <c r="G6756">
        <v>201908</v>
      </c>
      <c r="H6756" t="s">
        <v>4267</v>
      </c>
    </row>
    <row r="6757" spans="1:8">
      <c r="A6757" s="1" t="s">
        <v>112</v>
      </c>
      <c r="B6757" s="1" t="s">
        <v>8</v>
      </c>
      <c r="C6757">
        <v>3.7874400000000001</v>
      </c>
      <c r="D6757" s="2" t="s">
        <v>6711</v>
      </c>
      <c r="E6757" s="2" t="s">
        <v>6712</v>
      </c>
      <c r="F6757">
        <v>0.2640305853030015</v>
      </c>
      <c r="G6757">
        <v>201908</v>
      </c>
      <c r="H6757" t="s">
        <v>4307</v>
      </c>
    </row>
    <row r="6758" spans="1:8">
      <c r="A6758" s="1" t="s">
        <v>113</v>
      </c>
      <c r="B6758" s="1" t="s">
        <v>8</v>
      </c>
      <c r="C6758">
        <v>56.701000000000001</v>
      </c>
      <c r="D6758" s="2" t="s">
        <v>6711</v>
      </c>
      <c r="E6758" s="2" t="s">
        <v>6712</v>
      </c>
      <c r="F6758">
        <v>1.7636373256203593E-2</v>
      </c>
      <c r="G6758">
        <v>201908</v>
      </c>
      <c r="H6758" t="s">
        <v>4347</v>
      </c>
    </row>
    <row r="6759" spans="1:8">
      <c r="A6759" s="1" t="s">
        <v>114</v>
      </c>
      <c r="B6759" s="1" t="s">
        <v>8</v>
      </c>
      <c r="C6759">
        <v>178.52680000000001</v>
      </c>
      <c r="D6759" s="2" t="s">
        <v>6711</v>
      </c>
      <c r="E6759" s="2" t="s">
        <v>6712</v>
      </c>
      <c r="F6759">
        <v>5.6013999018634736E-3</v>
      </c>
      <c r="G6759">
        <v>201908</v>
      </c>
      <c r="H6759" t="s">
        <v>4387</v>
      </c>
    </row>
    <row r="6760" spans="1:8">
      <c r="A6760" s="1" t="s">
        <v>115</v>
      </c>
      <c r="B6760" s="1" t="s">
        <v>8</v>
      </c>
      <c r="C6760">
        <v>4.2911999999999999</v>
      </c>
      <c r="D6760" s="2" t="s">
        <v>6711</v>
      </c>
      <c r="E6760" s="2" t="s">
        <v>6712</v>
      </c>
      <c r="F6760">
        <v>0.23303504847129008</v>
      </c>
      <c r="G6760">
        <v>201908</v>
      </c>
      <c r="H6760" t="s">
        <v>4427</v>
      </c>
    </row>
    <row r="6761" spans="1:8">
      <c r="A6761" s="1" t="s">
        <v>116</v>
      </c>
      <c r="B6761" s="1" t="s">
        <v>8</v>
      </c>
      <c r="C6761">
        <v>6718.3665099999998</v>
      </c>
      <c r="D6761" s="2" t="s">
        <v>6711</v>
      </c>
      <c r="E6761" s="2" t="s">
        <v>6712</v>
      </c>
      <c r="F6761">
        <v>1.4884570505517122E-4</v>
      </c>
      <c r="G6761">
        <v>201908</v>
      </c>
      <c r="H6761" t="s">
        <v>4467</v>
      </c>
    </row>
    <row r="6762" spans="1:8">
      <c r="A6762" s="1" t="s">
        <v>117</v>
      </c>
      <c r="B6762" s="1" t="s">
        <v>8</v>
      </c>
      <c r="C6762">
        <v>4.06006</v>
      </c>
      <c r="D6762" s="2" t="s">
        <v>6711</v>
      </c>
      <c r="E6762" s="2" t="s">
        <v>6712</v>
      </c>
      <c r="F6762">
        <v>0.24630177879144644</v>
      </c>
      <c r="G6762">
        <v>201908</v>
      </c>
      <c r="H6762" t="s">
        <v>4507</v>
      </c>
    </row>
    <row r="6763" spans="1:8">
      <c r="A6763" s="1" t="s">
        <v>118</v>
      </c>
      <c r="B6763" s="1" t="s">
        <v>8</v>
      </c>
      <c r="C6763">
        <v>4.7321</v>
      </c>
      <c r="D6763" s="2" t="s">
        <v>6711</v>
      </c>
      <c r="E6763" s="2" t="s">
        <v>6712</v>
      </c>
      <c r="F6763">
        <v>0.21132266858265886</v>
      </c>
      <c r="G6763">
        <v>201908</v>
      </c>
      <c r="H6763" t="s">
        <v>4547</v>
      </c>
    </row>
    <row r="6764" spans="1:8">
      <c r="A6764" s="1" t="s">
        <v>119</v>
      </c>
      <c r="B6764" s="1" t="s">
        <v>8</v>
      </c>
      <c r="C6764">
        <v>117.7576</v>
      </c>
      <c r="D6764" s="2" t="s">
        <v>6711</v>
      </c>
      <c r="E6764" s="2" t="s">
        <v>6712</v>
      </c>
      <c r="F6764">
        <v>8.492020897165024E-3</v>
      </c>
      <c r="G6764">
        <v>201908</v>
      </c>
      <c r="H6764" t="s">
        <v>4587</v>
      </c>
    </row>
    <row r="6765" spans="1:8">
      <c r="A6765" s="1" t="s">
        <v>120</v>
      </c>
      <c r="B6765" s="1" t="s">
        <v>8</v>
      </c>
      <c r="C6765">
        <v>70.565399999999997</v>
      </c>
      <c r="D6765" s="2" t="s">
        <v>6711</v>
      </c>
      <c r="E6765" s="2" t="s">
        <v>6712</v>
      </c>
      <c r="F6765">
        <v>1.4171251066386644E-2</v>
      </c>
      <c r="G6765">
        <v>201908</v>
      </c>
      <c r="H6765" t="s">
        <v>4627</v>
      </c>
    </row>
    <row r="6766" spans="1:8">
      <c r="A6766" s="1" t="s">
        <v>121</v>
      </c>
      <c r="B6766" s="1" t="s">
        <v>8</v>
      </c>
      <c r="C6766">
        <v>1004.6671</v>
      </c>
      <c r="D6766" s="2" t="s">
        <v>6711</v>
      </c>
      <c r="E6766" s="2" t="s">
        <v>6712</v>
      </c>
      <c r="F6766">
        <v>9.9535458063671031E-4</v>
      </c>
      <c r="G6766">
        <v>201908</v>
      </c>
      <c r="H6766" t="s">
        <v>4667</v>
      </c>
    </row>
    <row r="6767" spans="1:8">
      <c r="A6767" s="1" t="s">
        <v>122</v>
      </c>
      <c r="B6767" s="1" t="s">
        <v>8</v>
      </c>
      <c r="C6767">
        <v>4.1827500000000004</v>
      </c>
      <c r="D6767" s="2" t="s">
        <v>6711</v>
      </c>
      <c r="E6767" s="2" t="s">
        <v>6712</v>
      </c>
      <c r="F6767">
        <v>0.2390771621540852</v>
      </c>
      <c r="G6767">
        <v>201908</v>
      </c>
      <c r="H6767" t="s">
        <v>4707</v>
      </c>
    </row>
    <row r="6768" spans="1:8">
      <c r="A6768" s="1" t="s">
        <v>123</v>
      </c>
      <c r="B6768" s="1" t="s">
        <v>8</v>
      </c>
      <c r="C6768">
        <v>8.9374800000000008</v>
      </c>
      <c r="D6768" s="2" t="s">
        <v>6711</v>
      </c>
      <c r="E6768" s="2" t="s">
        <v>6712</v>
      </c>
      <c r="F6768">
        <v>0.11188836226766381</v>
      </c>
      <c r="G6768">
        <v>201908</v>
      </c>
      <c r="H6768" t="s">
        <v>4747</v>
      </c>
    </row>
    <row r="6769" spans="1:8">
      <c r="A6769" s="1" t="s">
        <v>124</v>
      </c>
      <c r="B6769" s="1" t="s">
        <v>8</v>
      </c>
      <c r="C6769">
        <v>15.707700000000001</v>
      </c>
      <c r="D6769" s="2" t="s">
        <v>6711</v>
      </c>
      <c r="E6769" s="2" t="s">
        <v>6712</v>
      </c>
      <c r="F6769">
        <v>6.3663044239449434E-2</v>
      </c>
      <c r="G6769">
        <v>201908</v>
      </c>
      <c r="H6769" t="s">
        <v>4787</v>
      </c>
    </row>
    <row r="6770" spans="1:8">
      <c r="A6770" s="1" t="s">
        <v>125</v>
      </c>
      <c r="B6770" s="1" t="s">
        <v>8</v>
      </c>
      <c r="C6770">
        <v>50.613399999999999</v>
      </c>
      <c r="D6770" s="2" t="s">
        <v>6711</v>
      </c>
      <c r="E6770" s="2" t="s">
        <v>6712</v>
      </c>
      <c r="F6770">
        <v>1.9757613596399375E-2</v>
      </c>
      <c r="G6770">
        <v>201908</v>
      </c>
      <c r="H6770" t="s">
        <v>4827</v>
      </c>
    </row>
    <row r="6771" spans="1:8">
      <c r="A6771" s="1" t="s">
        <v>126</v>
      </c>
      <c r="B6771" s="1" t="s">
        <v>8</v>
      </c>
      <c r="C6771">
        <v>10.645300000000001</v>
      </c>
      <c r="D6771" s="2" t="s">
        <v>6711</v>
      </c>
      <c r="E6771" s="2" t="s">
        <v>6712</v>
      </c>
      <c r="F6771">
        <v>9.3938169896574067E-2</v>
      </c>
      <c r="G6771">
        <v>201908</v>
      </c>
      <c r="H6771" t="s">
        <v>4867</v>
      </c>
    </row>
    <row r="6772" spans="1:8">
      <c r="A6772" s="1" t="s">
        <v>127</v>
      </c>
      <c r="B6772" s="1" t="s">
        <v>8</v>
      </c>
      <c r="C6772">
        <v>1.5283</v>
      </c>
      <c r="D6772" s="2" t="s">
        <v>6711</v>
      </c>
      <c r="E6772" s="2" t="s">
        <v>6712</v>
      </c>
      <c r="F6772">
        <v>0.65432179545900671</v>
      </c>
      <c r="G6772">
        <v>201908</v>
      </c>
      <c r="H6772" t="s">
        <v>4907</v>
      </c>
    </row>
    <row r="6773" spans="1:8">
      <c r="A6773" s="1" t="s">
        <v>128</v>
      </c>
      <c r="B6773" s="1" t="s">
        <v>8</v>
      </c>
      <c r="C6773">
        <v>0.91652999999999996</v>
      </c>
      <c r="D6773" s="2" t="s">
        <v>6711</v>
      </c>
      <c r="E6773" s="2" t="s">
        <v>6712</v>
      </c>
      <c r="F6773">
        <v>1.0910717597896413</v>
      </c>
      <c r="G6773">
        <v>201908</v>
      </c>
      <c r="H6773" t="s">
        <v>4947</v>
      </c>
    </row>
    <row r="6774" spans="1:8">
      <c r="A6774" s="1" t="s">
        <v>129</v>
      </c>
      <c r="B6774" s="1" t="s">
        <v>8</v>
      </c>
      <c r="C6774">
        <v>9989.4387499999993</v>
      </c>
      <c r="D6774" s="2" t="s">
        <v>6711</v>
      </c>
      <c r="E6774" s="2" t="s">
        <v>6712</v>
      </c>
      <c r="F6774">
        <v>1.001057241579263E-4</v>
      </c>
      <c r="G6774">
        <v>201908</v>
      </c>
      <c r="H6774" t="s">
        <v>4987</v>
      </c>
    </row>
    <row r="6775" spans="1:8">
      <c r="A6775" s="1" t="s">
        <v>130</v>
      </c>
      <c r="B6775" s="1" t="s">
        <v>8</v>
      </c>
      <c r="C6775">
        <v>645.62810000000002</v>
      </c>
      <c r="D6775" s="2" t="s">
        <v>6711</v>
      </c>
      <c r="E6775" s="2" t="s">
        <v>6712</v>
      </c>
      <c r="F6775">
        <v>1.5488793006376272E-3</v>
      </c>
      <c r="G6775">
        <v>201908</v>
      </c>
      <c r="H6775" t="s">
        <v>5027</v>
      </c>
    </row>
    <row r="6776" spans="1:8">
      <c r="A6776" s="1" t="s">
        <v>131</v>
      </c>
      <c r="B6776" s="1" t="s">
        <v>8</v>
      </c>
      <c r="C6776">
        <v>8.3186499999999999</v>
      </c>
      <c r="D6776" s="2" t="s">
        <v>6711</v>
      </c>
      <c r="E6776" s="2" t="s">
        <v>6712</v>
      </c>
      <c r="F6776">
        <v>0.12021181321488462</v>
      </c>
      <c r="G6776">
        <v>201908</v>
      </c>
      <c r="H6776" t="s">
        <v>5067</v>
      </c>
    </row>
    <row r="6777" spans="1:8">
      <c r="A6777" s="1" t="s">
        <v>132</v>
      </c>
      <c r="B6777" s="1" t="s">
        <v>8</v>
      </c>
      <c r="C6777">
        <v>177.35853</v>
      </c>
      <c r="D6777" s="2" t="s">
        <v>6711</v>
      </c>
      <c r="E6777" s="2" t="s">
        <v>6712</v>
      </c>
      <c r="F6777">
        <v>5.6382966187191559E-3</v>
      </c>
      <c r="G6777">
        <v>201908</v>
      </c>
      <c r="H6777" t="s">
        <v>5107</v>
      </c>
    </row>
    <row r="6778" spans="1:8">
      <c r="A6778" s="1" t="s">
        <v>6392</v>
      </c>
      <c r="B6778" s="1" t="s">
        <v>8</v>
      </c>
      <c r="C6778">
        <v>24.5</v>
      </c>
      <c r="D6778" s="2" t="s">
        <v>6711</v>
      </c>
      <c r="E6778" s="2" t="s">
        <v>6712</v>
      </c>
      <c r="F6778">
        <v>4.0816326530612242E-2</v>
      </c>
      <c r="G6778">
        <v>201908</v>
      </c>
      <c r="H6778" t="s">
        <v>6435</v>
      </c>
    </row>
    <row r="6779" spans="1:8">
      <c r="A6779" s="1" t="s">
        <v>134</v>
      </c>
      <c r="B6779" s="1" t="s">
        <v>8</v>
      </c>
      <c r="C6779">
        <v>9.7597500000000004</v>
      </c>
      <c r="D6779" s="2" t="s">
        <v>6711</v>
      </c>
      <c r="E6779" s="2" t="s">
        <v>6712</v>
      </c>
      <c r="F6779">
        <v>0.10246164092317939</v>
      </c>
      <c r="G6779">
        <v>201908</v>
      </c>
      <c r="H6779" t="s">
        <v>5147</v>
      </c>
    </row>
    <row r="6780" spans="1:8">
      <c r="A6780" s="1" t="s">
        <v>135</v>
      </c>
      <c r="B6780" s="1" t="s">
        <v>8</v>
      </c>
      <c r="C6780">
        <v>485.83</v>
      </c>
      <c r="D6780" s="2" t="s">
        <v>6711</v>
      </c>
      <c r="E6780" s="2" t="s">
        <v>6712</v>
      </c>
      <c r="F6780">
        <v>2.0583331618055701E-3</v>
      </c>
      <c r="G6780">
        <v>201908</v>
      </c>
      <c r="H6780" t="s">
        <v>5187</v>
      </c>
    </row>
    <row r="6781" spans="1:8">
      <c r="A6781" s="1" t="s">
        <v>136</v>
      </c>
      <c r="B6781" s="1" t="s">
        <v>8</v>
      </c>
      <c r="C6781">
        <v>15.780099999999999</v>
      </c>
      <c r="D6781" s="2" t="s">
        <v>6711</v>
      </c>
      <c r="E6781" s="2" t="s">
        <v>6712</v>
      </c>
      <c r="F6781">
        <v>6.3370954556688494E-2</v>
      </c>
      <c r="G6781">
        <v>201908</v>
      </c>
      <c r="H6781" t="s">
        <v>5227</v>
      </c>
    </row>
    <row r="6782" spans="1:8">
      <c r="A6782" s="1" t="s">
        <v>137</v>
      </c>
      <c r="B6782" s="1" t="s">
        <v>8</v>
      </c>
      <c r="C6782">
        <v>34.36</v>
      </c>
      <c r="D6782" s="2" t="s">
        <v>6711</v>
      </c>
      <c r="E6782" s="2" t="s">
        <v>6712</v>
      </c>
      <c r="F6782">
        <v>2.9103608847497089E-2</v>
      </c>
      <c r="G6782">
        <v>201908</v>
      </c>
      <c r="H6782" t="s">
        <v>5267</v>
      </c>
    </row>
    <row r="6783" spans="1:8">
      <c r="A6783" s="1" t="s">
        <v>138</v>
      </c>
      <c r="B6783" s="1" t="s">
        <v>8</v>
      </c>
      <c r="C6783">
        <v>10.52904</v>
      </c>
      <c r="D6783" s="2" t="s">
        <v>6711</v>
      </c>
      <c r="E6783" s="2" t="s">
        <v>6712</v>
      </c>
      <c r="F6783">
        <v>9.4975420361210511E-2</v>
      </c>
      <c r="G6783">
        <v>201908</v>
      </c>
      <c r="H6783" t="s">
        <v>5307</v>
      </c>
    </row>
    <row r="6784" spans="1:8">
      <c r="A6784" s="1" t="s">
        <v>139</v>
      </c>
      <c r="B6784" s="1" t="s">
        <v>8</v>
      </c>
      <c r="C6784">
        <v>3.9039000000000001</v>
      </c>
      <c r="D6784" s="2" t="s">
        <v>6711</v>
      </c>
      <c r="E6784" s="2" t="s">
        <v>6712</v>
      </c>
      <c r="F6784">
        <v>0.25615410230794844</v>
      </c>
      <c r="G6784">
        <v>201908</v>
      </c>
      <c r="H6784" t="s">
        <v>5347</v>
      </c>
    </row>
    <row r="6785" spans="1:8">
      <c r="A6785" s="1" t="s">
        <v>140</v>
      </c>
      <c r="B6785" s="1" t="s">
        <v>8</v>
      </c>
      <c r="C6785">
        <v>3.2107000000000001</v>
      </c>
      <c r="D6785" s="2" t="s">
        <v>6711</v>
      </c>
      <c r="E6785" s="2" t="s">
        <v>6712</v>
      </c>
      <c r="F6785">
        <v>0.31145856043853365</v>
      </c>
      <c r="G6785">
        <v>201908</v>
      </c>
      <c r="H6785" t="s">
        <v>5387</v>
      </c>
    </row>
    <row r="6786" spans="1:8">
      <c r="A6786" s="1" t="s">
        <v>141</v>
      </c>
      <c r="B6786" s="1" t="s">
        <v>8</v>
      </c>
      <c r="C6786">
        <v>2.5173000000000001</v>
      </c>
      <c r="D6786" s="2" t="s">
        <v>6711</v>
      </c>
      <c r="E6786" s="2" t="s">
        <v>6712</v>
      </c>
      <c r="F6786">
        <v>0.39725102292138403</v>
      </c>
      <c r="G6786">
        <v>201908</v>
      </c>
      <c r="H6786" t="s">
        <v>5427</v>
      </c>
    </row>
    <row r="6787" spans="1:8">
      <c r="A6787" s="1" t="s">
        <v>142</v>
      </c>
      <c r="B6787" s="1" t="s">
        <v>8</v>
      </c>
      <c r="C6787">
        <v>6.2004999999999999</v>
      </c>
      <c r="D6787" s="2" t="s">
        <v>6711</v>
      </c>
      <c r="E6787" s="2" t="s">
        <v>6712</v>
      </c>
      <c r="F6787">
        <v>0.161277316345456</v>
      </c>
      <c r="G6787">
        <v>201908</v>
      </c>
      <c r="H6787" t="s">
        <v>5467</v>
      </c>
    </row>
    <row r="6788" spans="1:8">
      <c r="A6788" s="1" t="s">
        <v>143</v>
      </c>
      <c r="B6788" s="1" t="s">
        <v>8</v>
      </c>
      <c r="C6788">
        <v>7.7123999999999997</v>
      </c>
      <c r="D6788" s="2" t="s">
        <v>6711</v>
      </c>
      <c r="E6788" s="2" t="s">
        <v>6712</v>
      </c>
      <c r="F6788">
        <v>0.12966132462009233</v>
      </c>
      <c r="G6788">
        <v>201908</v>
      </c>
      <c r="H6788" t="s">
        <v>5507</v>
      </c>
    </row>
    <row r="6789" spans="1:8">
      <c r="A6789" s="1" t="s">
        <v>144</v>
      </c>
      <c r="B6789" s="1" t="s">
        <v>8</v>
      </c>
      <c r="C6789">
        <v>34.615699999999997</v>
      </c>
      <c r="D6789" s="2" t="s">
        <v>6711</v>
      </c>
      <c r="E6789" s="2" t="s">
        <v>6712</v>
      </c>
      <c r="F6789">
        <v>2.888862568141046E-2</v>
      </c>
      <c r="G6789">
        <v>201908</v>
      </c>
      <c r="H6789" t="s">
        <v>5547</v>
      </c>
    </row>
    <row r="6790" spans="1:8">
      <c r="A6790" s="1" t="s">
        <v>145</v>
      </c>
      <c r="B6790" s="1" t="s">
        <v>8</v>
      </c>
      <c r="C6790">
        <v>2545.44985</v>
      </c>
      <c r="D6790" s="2" t="s">
        <v>6711</v>
      </c>
      <c r="E6790" s="2" t="s">
        <v>6712</v>
      </c>
      <c r="F6790">
        <v>3.928578675396021E-4</v>
      </c>
      <c r="G6790">
        <v>201908</v>
      </c>
      <c r="H6790" t="s">
        <v>5587</v>
      </c>
    </row>
    <row r="6791" spans="1:8">
      <c r="A6791" s="1" t="s">
        <v>146</v>
      </c>
      <c r="B6791" s="1" t="s">
        <v>8</v>
      </c>
      <c r="C6791">
        <v>27.98038</v>
      </c>
      <c r="D6791" s="2" t="s">
        <v>6711</v>
      </c>
      <c r="E6791" s="2" t="s">
        <v>6712</v>
      </c>
      <c r="F6791">
        <v>3.573932877251846E-2</v>
      </c>
      <c r="G6791">
        <v>201908</v>
      </c>
      <c r="H6791" t="s">
        <v>5627</v>
      </c>
    </row>
    <row r="6792" spans="1:8">
      <c r="A6792" s="1" t="s">
        <v>147</v>
      </c>
      <c r="B6792" s="1" t="s">
        <v>8</v>
      </c>
      <c r="C6792">
        <v>4120.0823300000002</v>
      </c>
      <c r="D6792" s="2" t="s">
        <v>6711</v>
      </c>
      <c r="E6792" s="2" t="s">
        <v>6712</v>
      </c>
      <c r="F6792">
        <v>2.4271359645378735E-4</v>
      </c>
      <c r="G6792">
        <v>201908</v>
      </c>
      <c r="H6792" t="s">
        <v>5667</v>
      </c>
    </row>
    <row r="6793" spans="1:8">
      <c r="A6793" s="1" t="s">
        <v>148</v>
      </c>
      <c r="B6793" s="1" t="s">
        <v>8</v>
      </c>
      <c r="C6793">
        <v>1.1153999999999999</v>
      </c>
      <c r="D6793" s="2" t="s">
        <v>6711</v>
      </c>
      <c r="E6793" s="2" t="s">
        <v>6712</v>
      </c>
      <c r="F6793">
        <v>0.8965393580778197</v>
      </c>
      <c r="G6793">
        <v>201908</v>
      </c>
      <c r="H6793" t="s">
        <v>5707</v>
      </c>
    </row>
    <row r="6794" spans="1:8">
      <c r="A6794" s="1" t="s">
        <v>149</v>
      </c>
      <c r="B6794" s="1" t="s">
        <v>8</v>
      </c>
      <c r="C6794">
        <v>38.152259999999998</v>
      </c>
      <c r="D6794" s="2" t="s">
        <v>6711</v>
      </c>
      <c r="E6794" s="2" t="s">
        <v>6712</v>
      </c>
      <c r="F6794">
        <v>2.621076706858257E-2</v>
      </c>
      <c r="G6794">
        <v>201908</v>
      </c>
      <c r="H6794" t="s">
        <v>5747</v>
      </c>
    </row>
    <row r="6795" spans="1:8">
      <c r="A6795" s="1" t="s">
        <v>150</v>
      </c>
      <c r="B6795" s="1" t="s">
        <v>8</v>
      </c>
      <c r="C6795">
        <v>9666.8483300000007</v>
      </c>
      <c r="D6795" s="2" t="s">
        <v>6711</v>
      </c>
      <c r="E6795" s="2" t="s">
        <v>6712</v>
      </c>
      <c r="F6795">
        <v>1.0344633182012487E-4</v>
      </c>
      <c r="G6795">
        <v>201908</v>
      </c>
      <c r="H6795" t="s">
        <v>5787</v>
      </c>
    </row>
    <row r="6796" spans="1:8">
      <c r="A6796" s="1" t="s">
        <v>151</v>
      </c>
      <c r="B6796" s="1" t="s">
        <v>8</v>
      </c>
      <c r="C6796">
        <v>1095172825.53286</v>
      </c>
      <c r="D6796" s="2" t="s">
        <v>6711</v>
      </c>
      <c r="E6796" s="2" t="s">
        <v>6712</v>
      </c>
      <c r="F6796">
        <v>9.1309789348858852E-10</v>
      </c>
      <c r="G6796">
        <v>201908</v>
      </c>
      <c r="H6796" t="s">
        <v>5827</v>
      </c>
    </row>
    <row r="6797" spans="1:8">
      <c r="A6797" s="1" t="s">
        <v>6394</v>
      </c>
      <c r="B6797" s="1" t="s">
        <v>8</v>
      </c>
      <c r="C6797">
        <v>10951.72826</v>
      </c>
      <c r="D6797" s="2" t="s">
        <v>6711</v>
      </c>
      <c r="E6797" s="2" t="s">
        <v>6712</v>
      </c>
      <c r="F6797">
        <v>9.1309789309911162E-5</v>
      </c>
      <c r="G6797">
        <v>201908</v>
      </c>
      <c r="H6797" t="s">
        <v>6436</v>
      </c>
    </row>
    <row r="6798" spans="1:8">
      <c r="A6798" s="1" t="s">
        <v>152</v>
      </c>
      <c r="B6798" s="1" t="s">
        <v>8</v>
      </c>
      <c r="C6798">
        <v>25877.279999999999</v>
      </c>
      <c r="D6798" s="2" t="s">
        <v>6711</v>
      </c>
      <c r="E6798" s="2" t="s">
        <v>6712</v>
      </c>
      <c r="F6798">
        <v>3.8643937848181882E-5</v>
      </c>
      <c r="G6798">
        <v>201908</v>
      </c>
      <c r="H6798" t="s">
        <v>5867</v>
      </c>
    </row>
    <row r="6799" spans="1:8">
      <c r="A6799" s="1" t="s">
        <v>153</v>
      </c>
      <c r="B6799" s="1" t="s">
        <v>8</v>
      </c>
      <c r="C6799">
        <v>129.40950000000001</v>
      </c>
      <c r="D6799" s="2" t="s">
        <v>6711</v>
      </c>
      <c r="E6799" s="2" t="s">
        <v>6712</v>
      </c>
      <c r="F6799">
        <v>7.7274079569119728E-3</v>
      </c>
      <c r="G6799">
        <v>201908</v>
      </c>
      <c r="H6799" t="s">
        <v>5907</v>
      </c>
    </row>
    <row r="6800" spans="1:8">
      <c r="A6800" s="1" t="s">
        <v>154</v>
      </c>
      <c r="B6800" s="1" t="s">
        <v>8</v>
      </c>
      <c r="C6800">
        <v>2.9536099999999998</v>
      </c>
      <c r="D6800" s="2" t="s">
        <v>6711</v>
      </c>
      <c r="E6800" s="2" t="s">
        <v>6712</v>
      </c>
      <c r="F6800">
        <v>0.33856873453164094</v>
      </c>
      <c r="G6800">
        <v>201908</v>
      </c>
      <c r="H6800" t="s">
        <v>5947</v>
      </c>
    </row>
    <row r="6801" spans="1:8">
      <c r="A6801" s="1" t="s">
        <v>155</v>
      </c>
      <c r="B6801" s="1" t="s">
        <v>8</v>
      </c>
      <c r="C6801">
        <v>655.95699999999999</v>
      </c>
      <c r="D6801" s="2" t="s">
        <v>6711</v>
      </c>
      <c r="E6801" s="2" t="s">
        <v>6712</v>
      </c>
      <c r="F6801">
        <v>1.5244901723741038E-3</v>
      </c>
      <c r="G6801">
        <v>201908</v>
      </c>
      <c r="H6801" t="s">
        <v>5987</v>
      </c>
    </row>
    <row r="6802" spans="1:8">
      <c r="A6802" s="1" t="s">
        <v>156</v>
      </c>
      <c r="B6802" s="1" t="s">
        <v>8</v>
      </c>
      <c r="C6802">
        <v>3.0115799999999999</v>
      </c>
      <c r="D6802" s="2" t="s">
        <v>6711</v>
      </c>
      <c r="E6802" s="2" t="s">
        <v>6712</v>
      </c>
      <c r="F6802">
        <v>0.33205161410289619</v>
      </c>
      <c r="G6802">
        <v>201908</v>
      </c>
      <c r="H6802" t="s">
        <v>6027</v>
      </c>
    </row>
    <row r="6803" spans="1:8">
      <c r="A6803" s="1" t="s">
        <v>6396</v>
      </c>
      <c r="B6803" s="1" t="s">
        <v>8</v>
      </c>
      <c r="C6803">
        <v>655.95699999999999</v>
      </c>
      <c r="D6803" s="2" t="s">
        <v>6711</v>
      </c>
      <c r="E6803" s="2" t="s">
        <v>6712</v>
      </c>
      <c r="F6803">
        <v>1.5244901723741038E-3</v>
      </c>
      <c r="G6803">
        <v>201908</v>
      </c>
      <c r="H6803" t="s">
        <v>6437</v>
      </c>
    </row>
    <row r="6804" spans="1:8">
      <c r="A6804" s="1" t="s">
        <v>157</v>
      </c>
      <c r="B6804" s="1" t="s">
        <v>8</v>
      </c>
      <c r="C6804">
        <v>119.33199999999999</v>
      </c>
      <c r="D6804" s="2" t="s">
        <v>6711</v>
      </c>
      <c r="E6804" s="2" t="s">
        <v>6712</v>
      </c>
      <c r="F6804">
        <v>8.379981899239098E-3</v>
      </c>
      <c r="G6804">
        <v>201908</v>
      </c>
      <c r="H6804" t="s">
        <v>6067</v>
      </c>
    </row>
    <row r="6805" spans="1:8">
      <c r="A6805" s="1" t="s">
        <v>158</v>
      </c>
      <c r="B6805" s="1" t="s">
        <v>8</v>
      </c>
      <c r="C6805">
        <v>609.13108999999997</v>
      </c>
      <c r="D6805" s="2" t="s">
        <v>6711</v>
      </c>
      <c r="E6805" s="2" t="s">
        <v>6712</v>
      </c>
      <c r="F6805">
        <v>1.6416827451706661E-3</v>
      </c>
      <c r="G6805">
        <v>201908</v>
      </c>
      <c r="H6805" t="s">
        <v>6107</v>
      </c>
    </row>
    <row r="6806" spans="1:8">
      <c r="A6806" s="1" t="s">
        <v>159</v>
      </c>
      <c r="B6806" s="1" t="s">
        <v>8</v>
      </c>
      <c r="C6806">
        <v>15.780099999999999</v>
      </c>
      <c r="D6806" s="2" t="s">
        <v>6711</v>
      </c>
      <c r="E6806" s="2" t="s">
        <v>6712</v>
      </c>
      <c r="F6806">
        <v>6.3370954556688494E-2</v>
      </c>
      <c r="G6806">
        <v>201908</v>
      </c>
      <c r="H6806" t="s">
        <v>6147</v>
      </c>
    </row>
    <row r="6807" spans="1:8">
      <c r="A6807" s="1" t="s">
        <v>160</v>
      </c>
      <c r="B6807" s="1" t="s">
        <v>8</v>
      </c>
      <c r="C6807">
        <v>14.37635</v>
      </c>
      <c r="D6807" s="2" t="s">
        <v>6711</v>
      </c>
      <c r="E6807" s="2" t="s">
        <v>6712</v>
      </c>
      <c r="F6807">
        <v>6.9558684923502839E-2</v>
      </c>
      <c r="G6807">
        <v>201908</v>
      </c>
      <c r="H6807" t="s">
        <v>6187</v>
      </c>
    </row>
    <row r="6808" spans="1:8">
      <c r="A6808" s="1" t="s">
        <v>161</v>
      </c>
      <c r="B6808" s="1" t="s">
        <v>8</v>
      </c>
      <c r="C6808">
        <v>10.143219999999999</v>
      </c>
      <c r="D6808" s="2" t="s">
        <v>6711</v>
      </c>
      <c r="E6808" s="2" t="s">
        <v>6712</v>
      </c>
      <c r="F6808">
        <v>9.858802234398939E-2</v>
      </c>
      <c r="G6808">
        <v>201908</v>
      </c>
      <c r="H6808" t="s">
        <v>6227</v>
      </c>
    </row>
    <row r="6809" spans="1:8">
      <c r="A6809" s="1" t="s">
        <v>7</v>
      </c>
      <c r="B6809" s="1" t="s">
        <v>8</v>
      </c>
      <c r="C6809">
        <v>4.0682</v>
      </c>
      <c r="D6809" s="2" t="s">
        <v>6713</v>
      </c>
      <c r="E6809" s="2" t="s">
        <v>6714</v>
      </c>
      <c r="F6809">
        <v>0.24580895727840321</v>
      </c>
      <c r="G6809">
        <v>201909</v>
      </c>
      <c r="H6809" t="s">
        <v>186</v>
      </c>
    </row>
    <row r="6810" spans="1:8">
      <c r="A6810" s="1" t="s">
        <v>9</v>
      </c>
      <c r="B6810" s="1" t="s">
        <v>8</v>
      </c>
      <c r="C6810">
        <v>87.115399999999994</v>
      </c>
      <c r="D6810" s="2" t="s">
        <v>6713</v>
      </c>
      <c r="E6810" s="2" t="s">
        <v>6714</v>
      </c>
      <c r="F6810">
        <v>1.1479026670370566E-2</v>
      </c>
      <c r="G6810">
        <v>201909</v>
      </c>
      <c r="H6810" t="s">
        <v>226</v>
      </c>
    </row>
    <row r="6811" spans="1:8">
      <c r="A6811" s="1" t="s">
        <v>10</v>
      </c>
      <c r="B6811" s="1" t="s">
        <v>8</v>
      </c>
      <c r="C6811">
        <v>121.26</v>
      </c>
      <c r="D6811" s="2" t="s">
        <v>6713</v>
      </c>
      <c r="E6811" s="2" t="s">
        <v>6714</v>
      </c>
      <c r="F6811">
        <v>8.2467425366980034E-3</v>
      </c>
      <c r="G6811">
        <v>201909</v>
      </c>
      <c r="H6811" t="s">
        <v>266</v>
      </c>
    </row>
    <row r="6812" spans="1:8">
      <c r="A6812" s="1" t="s">
        <v>11</v>
      </c>
      <c r="B6812" s="1" t="s">
        <v>8</v>
      </c>
      <c r="C6812">
        <v>529.36</v>
      </c>
      <c r="D6812" s="2" t="s">
        <v>6713</v>
      </c>
      <c r="E6812" s="2" t="s">
        <v>6714</v>
      </c>
      <c r="F6812">
        <v>1.88907359830739E-3</v>
      </c>
      <c r="G6812">
        <v>201909</v>
      </c>
      <c r="H6812" t="s">
        <v>306</v>
      </c>
    </row>
    <row r="6813" spans="1:8">
      <c r="A6813" s="1" t="s">
        <v>12</v>
      </c>
      <c r="B6813" s="1" t="s">
        <v>8</v>
      </c>
      <c r="C6813">
        <v>1.9818899999999999</v>
      </c>
      <c r="D6813" s="2" t="s">
        <v>6713</v>
      </c>
      <c r="E6813" s="2" t="s">
        <v>6714</v>
      </c>
      <c r="F6813">
        <v>0.50456887112806459</v>
      </c>
      <c r="G6813">
        <v>201909</v>
      </c>
      <c r="H6813" t="s">
        <v>346</v>
      </c>
    </row>
    <row r="6814" spans="1:8">
      <c r="A6814" s="1" t="s">
        <v>13</v>
      </c>
      <c r="B6814" s="1" t="s">
        <v>8</v>
      </c>
      <c r="C6814">
        <v>402.673</v>
      </c>
      <c r="D6814" s="2" t="s">
        <v>6713</v>
      </c>
      <c r="E6814" s="2" t="s">
        <v>6714</v>
      </c>
      <c r="F6814">
        <v>2.483404648436821E-3</v>
      </c>
      <c r="G6814">
        <v>201909</v>
      </c>
      <c r="H6814" t="s">
        <v>386</v>
      </c>
    </row>
    <row r="6815" spans="1:8">
      <c r="A6815" s="1" t="s">
        <v>14</v>
      </c>
      <c r="B6815" s="1" t="s">
        <v>8</v>
      </c>
      <c r="C6815">
        <v>61.217089999999999</v>
      </c>
      <c r="D6815" s="2" t="s">
        <v>6713</v>
      </c>
      <c r="E6815" s="2" t="s">
        <v>6714</v>
      </c>
      <c r="F6815">
        <v>1.6335307673069725E-2</v>
      </c>
      <c r="G6815">
        <v>201909</v>
      </c>
      <c r="H6815" t="s">
        <v>426</v>
      </c>
    </row>
    <row r="6816" spans="1:8">
      <c r="A6816" s="1" t="s">
        <v>15</v>
      </c>
      <c r="B6816" s="1" t="s">
        <v>8</v>
      </c>
      <c r="C6816">
        <v>1.6402000000000001</v>
      </c>
      <c r="D6816" s="2" t="s">
        <v>6713</v>
      </c>
      <c r="E6816" s="2" t="s">
        <v>6714</v>
      </c>
      <c r="F6816">
        <v>0.60968174612852089</v>
      </c>
      <c r="G6816">
        <v>201909</v>
      </c>
      <c r="H6816" t="s">
        <v>466</v>
      </c>
    </row>
    <row r="6817" spans="1:8">
      <c r="A6817" s="1" t="s">
        <v>16</v>
      </c>
      <c r="B6817" s="1" t="s">
        <v>8</v>
      </c>
      <c r="C6817">
        <v>1.9818899999999999</v>
      </c>
      <c r="D6817" s="2" t="s">
        <v>6713</v>
      </c>
      <c r="E6817" s="2" t="s">
        <v>6714</v>
      </c>
      <c r="F6817">
        <v>0.50456887112806459</v>
      </c>
      <c r="G6817">
        <v>201909</v>
      </c>
      <c r="H6817" t="s">
        <v>506</v>
      </c>
    </row>
    <row r="6818" spans="1:8">
      <c r="A6818" s="1" t="s">
        <v>17</v>
      </c>
      <c r="B6818" s="1" t="s">
        <v>8</v>
      </c>
      <c r="C6818">
        <v>1.8822399999999999</v>
      </c>
      <c r="D6818" s="2" t="s">
        <v>6713</v>
      </c>
      <c r="E6818" s="2" t="s">
        <v>6714</v>
      </c>
      <c r="F6818">
        <v>0.53128187691261475</v>
      </c>
      <c r="G6818">
        <v>201909</v>
      </c>
      <c r="H6818" t="s">
        <v>546</v>
      </c>
    </row>
    <row r="6819" spans="1:8">
      <c r="A6819" s="1" t="s">
        <v>18</v>
      </c>
      <c r="B6819" s="1" t="s">
        <v>8</v>
      </c>
      <c r="C6819">
        <v>1.95583</v>
      </c>
      <c r="D6819" s="2" t="s">
        <v>6713</v>
      </c>
      <c r="E6819" s="2" t="s">
        <v>6714</v>
      </c>
      <c r="F6819">
        <v>0.51129188119621849</v>
      </c>
      <c r="G6819">
        <v>201909</v>
      </c>
      <c r="H6819" t="s">
        <v>586</v>
      </c>
    </row>
    <row r="6820" spans="1:8">
      <c r="A6820" s="1" t="s">
        <v>19</v>
      </c>
      <c r="B6820" s="1" t="s">
        <v>8</v>
      </c>
      <c r="C6820">
        <v>2.2262599999999999</v>
      </c>
      <c r="D6820" s="2" t="s">
        <v>6713</v>
      </c>
      <c r="E6820" s="2" t="s">
        <v>6714</v>
      </c>
      <c r="F6820">
        <v>0.44918383297548359</v>
      </c>
      <c r="G6820">
        <v>201909</v>
      </c>
      <c r="H6820" t="s">
        <v>626</v>
      </c>
    </row>
    <row r="6821" spans="1:8">
      <c r="A6821" s="1" t="s">
        <v>20</v>
      </c>
      <c r="B6821" s="1" t="s">
        <v>8</v>
      </c>
      <c r="C6821">
        <v>93.558400000000006</v>
      </c>
      <c r="D6821" s="2" t="s">
        <v>6713</v>
      </c>
      <c r="E6821" s="2" t="s">
        <v>6714</v>
      </c>
      <c r="F6821">
        <v>1.0688511133153196E-2</v>
      </c>
      <c r="G6821">
        <v>201909</v>
      </c>
      <c r="H6821" t="s">
        <v>666</v>
      </c>
    </row>
    <row r="6822" spans="1:8">
      <c r="A6822" s="1" t="s">
        <v>21</v>
      </c>
      <c r="B6822" s="1" t="s">
        <v>8</v>
      </c>
      <c r="C6822">
        <v>1.9558</v>
      </c>
      <c r="D6822" s="2" t="s">
        <v>6713</v>
      </c>
      <c r="E6822" s="2" t="s">
        <v>6714</v>
      </c>
      <c r="F6822">
        <v>0.51129972389814915</v>
      </c>
      <c r="G6822">
        <v>201909</v>
      </c>
      <c r="H6822" t="s">
        <v>706</v>
      </c>
    </row>
    <row r="6823" spans="1:8">
      <c r="A6823" s="1" t="s">
        <v>22</v>
      </c>
      <c r="B6823" s="1" t="s">
        <v>8</v>
      </c>
      <c r="C6823">
        <v>0.41639999999999999</v>
      </c>
      <c r="D6823" s="2" t="s">
        <v>6713</v>
      </c>
      <c r="E6823" s="2" t="s">
        <v>6714</v>
      </c>
      <c r="F6823">
        <v>2.4015369836695486</v>
      </c>
      <c r="G6823">
        <v>201909</v>
      </c>
      <c r="H6823" t="s">
        <v>746</v>
      </c>
    </row>
    <row r="6824" spans="1:8">
      <c r="A6824" s="1" t="s">
        <v>23</v>
      </c>
      <c r="B6824" s="1" t="s">
        <v>8</v>
      </c>
      <c r="C6824">
        <v>2060.6151</v>
      </c>
      <c r="D6824" s="2" t="s">
        <v>6713</v>
      </c>
      <c r="E6824" s="2" t="s">
        <v>6714</v>
      </c>
      <c r="F6824">
        <v>4.8529198878529035E-4</v>
      </c>
      <c r="G6824">
        <v>201909</v>
      </c>
      <c r="H6824" t="s">
        <v>786</v>
      </c>
    </row>
    <row r="6825" spans="1:8">
      <c r="A6825" s="1" t="s">
        <v>24</v>
      </c>
      <c r="B6825" s="1" t="s">
        <v>8</v>
      </c>
      <c r="C6825">
        <v>1.1072</v>
      </c>
      <c r="D6825" s="2" t="s">
        <v>6713</v>
      </c>
      <c r="E6825" s="2" t="s">
        <v>6714</v>
      </c>
      <c r="F6825">
        <v>0.90317919075144515</v>
      </c>
      <c r="G6825">
        <v>201909</v>
      </c>
      <c r="H6825" t="s">
        <v>826</v>
      </c>
    </row>
    <row r="6826" spans="1:8">
      <c r="A6826" s="1" t="s">
        <v>25</v>
      </c>
      <c r="B6826" s="1" t="s">
        <v>8</v>
      </c>
      <c r="C6826">
        <v>1.5376000000000001</v>
      </c>
      <c r="D6826" s="2" t="s">
        <v>6713</v>
      </c>
      <c r="E6826" s="2" t="s">
        <v>6714</v>
      </c>
      <c r="F6826">
        <v>0.65036420395421435</v>
      </c>
      <c r="G6826">
        <v>201909</v>
      </c>
      <c r="H6826" t="s">
        <v>866</v>
      </c>
    </row>
    <row r="6827" spans="1:8">
      <c r="A6827" s="1" t="s">
        <v>26</v>
      </c>
      <c r="B6827" s="1" t="s">
        <v>8</v>
      </c>
      <c r="C6827">
        <v>7.6507500000000004</v>
      </c>
      <c r="D6827" s="2" t="s">
        <v>6713</v>
      </c>
      <c r="E6827" s="2" t="s">
        <v>6714</v>
      </c>
      <c r="F6827">
        <v>0.13070613992092278</v>
      </c>
      <c r="G6827">
        <v>201909</v>
      </c>
      <c r="H6827" t="s">
        <v>906</v>
      </c>
    </row>
    <row r="6828" spans="1:8">
      <c r="A6828" s="1" t="s">
        <v>27</v>
      </c>
      <c r="B6828" s="1" t="s">
        <v>8</v>
      </c>
      <c r="C6828">
        <v>4.5907999999999998</v>
      </c>
      <c r="D6828" s="2" t="s">
        <v>6713</v>
      </c>
      <c r="E6828" s="2" t="s">
        <v>6714</v>
      </c>
      <c r="F6828">
        <v>0.2178269582643548</v>
      </c>
      <c r="G6828">
        <v>201909</v>
      </c>
      <c r="H6828" t="s">
        <v>946</v>
      </c>
    </row>
    <row r="6829" spans="1:8">
      <c r="A6829" s="1" t="s">
        <v>28</v>
      </c>
      <c r="B6829" s="1" t="s">
        <v>8</v>
      </c>
      <c r="C6829">
        <v>1.1072</v>
      </c>
      <c r="D6829" s="2" t="s">
        <v>6713</v>
      </c>
      <c r="E6829" s="2" t="s">
        <v>6714</v>
      </c>
      <c r="F6829">
        <v>0.90317919075144515</v>
      </c>
      <c r="G6829">
        <v>201909</v>
      </c>
      <c r="H6829" t="s">
        <v>986</v>
      </c>
    </row>
    <row r="6830" spans="1:8">
      <c r="A6830" s="1" t="s">
        <v>29</v>
      </c>
      <c r="B6830" s="1" t="s">
        <v>8</v>
      </c>
      <c r="C6830">
        <v>79.341499999999996</v>
      </c>
      <c r="D6830" s="2" t="s">
        <v>6713</v>
      </c>
      <c r="E6830" s="2" t="s">
        <v>6714</v>
      </c>
      <c r="F6830">
        <v>1.2603744572512494E-2</v>
      </c>
      <c r="G6830">
        <v>201909</v>
      </c>
      <c r="H6830" t="s">
        <v>1026</v>
      </c>
    </row>
    <row r="6831" spans="1:8">
      <c r="A6831" s="1" t="s">
        <v>30</v>
      </c>
      <c r="B6831" s="1" t="s">
        <v>8</v>
      </c>
      <c r="C6831">
        <v>12.30012</v>
      </c>
      <c r="D6831" s="2" t="s">
        <v>6713</v>
      </c>
      <c r="E6831" s="2" t="s">
        <v>6714</v>
      </c>
      <c r="F6831">
        <v>8.1300019837204848E-2</v>
      </c>
      <c r="G6831">
        <v>201909</v>
      </c>
      <c r="H6831" t="s">
        <v>1066</v>
      </c>
    </row>
    <row r="6832" spans="1:8">
      <c r="A6832" s="1" t="s">
        <v>31</v>
      </c>
      <c r="B6832" s="1" t="s">
        <v>8</v>
      </c>
      <c r="C6832">
        <v>2.2884000000000002</v>
      </c>
      <c r="D6832" s="2" t="s">
        <v>6713</v>
      </c>
      <c r="E6832" s="2" t="s">
        <v>6714</v>
      </c>
      <c r="F6832">
        <v>0.43698654081454286</v>
      </c>
      <c r="G6832">
        <v>201909</v>
      </c>
      <c r="H6832" t="s">
        <v>1106</v>
      </c>
    </row>
    <row r="6833" spans="1:8">
      <c r="A6833" s="1" t="s">
        <v>32</v>
      </c>
      <c r="B6833" s="1" t="s">
        <v>8</v>
      </c>
      <c r="C6833">
        <v>2.2143999999999999</v>
      </c>
      <c r="D6833" s="2" t="s">
        <v>6713</v>
      </c>
      <c r="E6833" s="2" t="s">
        <v>6714</v>
      </c>
      <c r="F6833">
        <v>0.45158959537572257</v>
      </c>
      <c r="G6833">
        <v>201909</v>
      </c>
      <c r="H6833" t="s">
        <v>1146</v>
      </c>
    </row>
    <row r="6834" spans="1:8">
      <c r="A6834" s="1" t="s">
        <v>33</v>
      </c>
      <c r="B6834" s="1" t="s">
        <v>8</v>
      </c>
      <c r="C6834">
        <v>1.4699</v>
      </c>
      <c r="D6834" s="2" t="s">
        <v>6713</v>
      </c>
      <c r="E6834" s="2" t="s">
        <v>6714</v>
      </c>
      <c r="F6834">
        <v>0.68031838900605479</v>
      </c>
      <c r="G6834">
        <v>201909</v>
      </c>
      <c r="H6834" t="s">
        <v>1186</v>
      </c>
    </row>
    <row r="6835" spans="1:8">
      <c r="A6835" s="1" t="s">
        <v>34</v>
      </c>
      <c r="B6835" s="1" t="s">
        <v>8</v>
      </c>
      <c r="C6835">
        <v>1837.56855</v>
      </c>
      <c r="D6835" s="2" t="s">
        <v>6713</v>
      </c>
      <c r="E6835" s="2" t="s">
        <v>6714</v>
      </c>
      <c r="F6835">
        <v>5.4419738518054204E-4</v>
      </c>
      <c r="G6835">
        <v>201909</v>
      </c>
      <c r="H6835" t="s">
        <v>1226</v>
      </c>
    </row>
    <row r="6836" spans="1:8">
      <c r="A6836" s="1" t="s">
        <v>35</v>
      </c>
      <c r="B6836" s="1" t="s">
        <v>8</v>
      </c>
      <c r="C6836">
        <v>1.0880000000000001</v>
      </c>
      <c r="D6836" s="2" t="s">
        <v>6713</v>
      </c>
      <c r="E6836" s="2" t="s">
        <v>6714</v>
      </c>
      <c r="F6836">
        <v>0.91911764705882348</v>
      </c>
      <c r="G6836">
        <v>201909</v>
      </c>
      <c r="H6836" t="s">
        <v>1266</v>
      </c>
    </row>
    <row r="6837" spans="1:8">
      <c r="A6837" s="1" t="s">
        <v>36</v>
      </c>
      <c r="B6837" s="1" t="s">
        <v>8</v>
      </c>
      <c r="C6837">
        <v>795.8</v>
      </c>
      <c r="D6837" s="2" t="s">
        <v>6713</v>
      </c>
      <c r="E6837" s="2" t="s">
        <v>6714</v>
      </c>
      <c r="F6837">
        <v>1.2565971349585323E-3</v>
      </c>
      <c r="G6837">
        <v>201909</v>
      </c>
      <c r="H6837" t="s">
        <v>1306</v>
      </c>
    </row>
    <row r="6838" spans="1:8">
      <c r="A6838" s="1" t="s">
        <v>37</v>
      </c>
      <c r="B6838" s="1" t="s">
        <v>8</v>
      </c>
      <c r="C6838">
        <v>7.9081000000000001</v>
      </c>
      <c r="D6838" s="2" t="s">
        <v>6713</v>
      </c>
      <c r="E6838" s="2" t="s">
        <v>6714</v>
      </c>
      <c r="F6838">
        <v>0.12645262452422198</v>
      </c>
      <c r="G6838">
        <v>201909</v>
      </c>
      <c r="H6838" t="s">
        <v>1346</v>
      </c>
    </row>
    <row r="6839" spans="1:8">
      <c r="A6839" s="1" t="s">
        <v>38</v>
      </c>
      <c r="B6839" s="1" t="s">
        <v>8</v>
      </c>
      <c r="C6839">
        <v>3800.8515200000002</v>
      </c>
      <c r="D6839" s="2" t="s">
        <v>6713</v>
      </c>
      <c r="E6839" s="2" t="s">
        <v>6714</v>
      </c>
      <c r="F6839">
        <v>2.6309893841893617E-4</v>
      </c>
      <c r="G6839">
        <v>201909</v>
      </c>
      <c r="H6839" t="s">
        <v>1386</v>
      </c>
    </row>
    <row r="6840" spans="1:8">
      <c r="A6840" s="1" t="s">
        <v>39</v>
      </c>
      <c r="B6840" s="1" t="s">
        <v>8</v>
      </c>
      <c r="C6840">
        <v>627.25094000000001</v>
      </c>
      <c r="D6840" s="2" t="s">
        <v>6713</v>
      </c>
      <c r="E6840" s="2" t="s">
        <v>6714</v>
      </c>
      <c r="F6840">
        <v>1.5942582724547212E-3</v>
      </c>
      <c r="G6840">
        <v>201909</v>
      </c>
      <c r="H6840" t="s">
        <v>1426</v>
      </c>
    </row>
    <row r="6841" spans="1:8">
      <c r="A6841" s="1" t="s">
        <v>40</v>
      </c>
      <c r="B6841" s="1" t="s">
        <v>8</v>
      </c>
      <c r="C6841">
        <v>1.1072</v>
      </c>
      <c r="D6841" s="2" t="s">
        <v>6713</v>
      </c>
      <c r="E6841" s="2" t="s">
        <v>6714</v>
      </c>
      <c r="F6841">
        <v>0.90317919075144515</v>
      </c>
      <c r="G6841">
        <v>201909</v>
      </c>
      <c r="H6841" t="s">
        <v>1466</v>
      </c>
    </row>
    <row r="6842" spans="1:8">
      <c r="A6842" s="1" t="s">
        <v>6388</v>
      </c>
      <c r="B6842" s="1" t="s">
        <v>8</v>
      </c>
      <c r="C6842">
        <v>27.1264</v>
      </c>
      <c r="D6842" s="2" t="s">
        <v>6713</v>
      </c>
      <c r="E6842" s="2" t="s">
        <v>6714</v>
      </c>
      <c r="F6842">
        <v>3.6864456765365108E-2</v>
      </c>
      <c r="G6842">
        <v>201909</v>
      </c>
      <c r="H6842" t="s">
        <v>6428</v>
      </c>
    </row>
    <row r="6843" spans="1:8">
      <c r="A6843" s="1" t="s">
        <v>41</v>
      </c>
      <c r="B6843" s="1" t="s">
        <v>8</v>
      </c>
      <c r="C6843">
        <v>110.265</v>
      </c>
      <c r="D6843" s="2" t="s">
        <v>6713</v>
      </c>
      <c r="E6843" s="2" t="s">
        <v>6714</v>
      </c>
      <c r="F6843">
        <v>9.0690608987439355E-3</v>
      </c>
      <c r="G6843">
        <v>201909</v>
      </c>
      <c r="H6843" t="s">
        <v>1506</v>
      </c>
    </row>
    <row r="6844" spans="1:8">
      <c r="A6844" s="1" t="s">
        <v>42</v>
      </c>
      <c r="B6844" s="1" t="s">
        <v>8</v>
      </c>
      <c r="C6844">
        <v>25.853000000000002</v>
      </c>
      <c r="D6844" s="2" t="s">
        <v>6713</v>
      </c>
      <c r="E6844" s="2" t="s">
        <v>6714</v>
      </c>
      <c r="F6844">
        <v>3.8680230534173979E-2</v>
      </c>
      <c r="G6844">
        <v>201909</v>
      </c>
      <c r="H6844" t="s">
        <v>1546</v>
      </c>
    </row>
    <row r="6845" spans="1:8">
      <c r="A6845" s="1" t="s">
        <v>43</v>
      </c>
      <c r="B6845" s="1" t="s">
        <v>8</v>
      </c>
      <c r="C6845">
        <v>196.77158</v>
      </c>
      <c r="D6845" s="2" t="s">
        <v>6713</v>
      </c>
      <c r="E6845" s="2" t="s">
        <v>6714</v>
      </c>
      <c r="F6845">
        <v>5.0820347125331818E-3</v>
      </c>
      <c r="G6845">
        <v>201909</v>
      </c>
      <c r="H6845" t="s">
        <v>1586</v>
      </c>
    </row>
    <row r="6846" spans="1:8">
      <c r="A6846" s="1" t="s">
        <v>44</v>
      </c>
      <c r="B6846" s="1" t="s">
        <v>8</v>
      </c>
      <c r="C6846">
        <v>7.4569999999999999</v>
      </c>
      <c r="D6846" s="2" t="s">
        <v>6713</v>
      </c>
      <c r="E6846" s="2" t="s">
        <v>6714</v>
      </c>
      <c r="F6846">
        <v>0.13410218586562961</v>
      </c>
      <c r="G6846">
        <v>201909</v>
      </c>
      <c r="H6846" t="s">
        <v>1626</v>
      </c>
    </row>
    <row r="6847" spans="1:8">
      <c r="A6847" s="1" t="s">
        <v>45</v>
      </c>
      <c r="B6847" s="1" t="s">
        <v>8</v>
      </c>
      <c r="C6847">
        <v>56.872</v>
      </c>
      <c r="D6847" s="2" t="s">
        <v>6713</v>
      </c>
      <c r="E6847" s="2" t="s">
        <v>6714</v>
      </c>
      <c r="F6847">
        <v>1.758334505556337E-2</v>
      </c>
      <c r="G6847">
        <v>201909</v>
      </c>
      <c r="H6847" t="s">
        <v>1666</v>
      </c>
    </row>
    <row r="6848" spans="1:8">
      <c r="A6848" s="1" t="s">
        <v>46</v>
      </c>
      <c r="B6848" s="1" t="s">
        <v>8</v>
      </c>
      <c r="C6848">
        <v>133.47745</v>
      </c>
      <c r="D6848" s="2" t="s">
        <v>6713</v>
      </c>
      <c r="E6848" s="2" t="s">
        <v>6714</v>
      </c>
      <c r="F6848">
        <v>7.4919021902201451E-3</v>
      </c>
      <c r="G6848">
        <v>201909</v>
      </c>
      <c r="H6848" t="s">
        <v>1706</v>
      </c>
    </row>
    <row r="6849" spans="1:8">
      <c r="A6849" s="1" t="s">
        <v>47</v>
      </c>
      <c r="B6849" s="1" t="s">
        <v>8</v>
      </c>
      <c r="C6849">
        <v>18.395250000000001</v>
      </c>
      <c r="D6849" s="2" t="s">
        <v>6713</v>
      </c>
      <c r="E6849" s="2" t="s">
        <v>6714</v>
      </c>
      <c r="F6849">
        <v>5.4361859719220994E-2</v>
      </c>
      <c r="G6849">
        <v>201909</v>
      </c>
      <c r="H6849" t="s">
        <v>1746</v>
      </c>
    </row>
    <row r="6850" spans="1:8">
      <c r="A6850" s="1" t="s">
        <v>48</v>
      </c>
      <c r="B6850" s="1" t="s">
        <v>8</v>
      </c>
      <c r="C6850">
        <v>16.999600000000001</v>
      </c>
      <c r="D6850" s="2" t="s">
        <v>6713</v>
      </c>
      <c r="E6850" s="2" t="s">
        <v>6714</v>
      </c>
      <c r="F6850">
        <v>5.8824913527377114E-2</v>
      </c>
      <c r="G6850">
        <v>201909</v>
      </c>
      <c r="H6850" t="s">
        <v>1786</v>
      </c>
    </row>
    <row r="6851" spans="1:8">
      <c r="A6851" s="1" t="s">
        <v>49</v>
      </c>
      <c r="B6851" s="1" t="s">
        <v>8</v>
      </c>
      <c r="C6851">
        <v>32.725920000000002</v>
      </c>
      <c r="D6851" s="2" t="s">
        <v>6713</v>
      </c>
      <c r="E6851" s="2" t="s">
        <v>6714</v>
      </c>
      <c r="F6851">
        <v>3.0556818570723142E-2</v>
      </c>
      <c r="G6851">
        <v>201909</v>
      </c>
      <c r="H6851" t="s">
        <v>1826</v>
      </c>
    </row>
    <row r="6852" spans="1:8">
      <c r="A6852" s="1" t="s">
        <v>8</v>
      </c>
      <c r="B6852" s="1" t="s">
        <v>8</v>
      </c>
      <c r="C6852">
        <v>1</v>
      </c>
      <c r="D6852" s="2" t="s">
        <v>6713</v>
      </c>
      <c r="E6852" s="2" t="s">
        <v>6714</v>
      </c>
      <c r="F6852">
        <v>1</v>
      </c>
      <c r="G6852">
        <v>201909</v>
      </c>
      <c r="H6852" t="s">
        <v>1866</v>
      </c>
    </row>
    <row r="6853" spans="1:8">
      <c r="A6853" s="1" t="s">
        <v>50</v>
      </c>
      <c r="B6853" s="1" t="s">
        <v>8</v>
      </c>
      <c r="C6853">
        <v>2.4301300000000001</v>
      </c>
      <c r="D6853" s="2" t="s">
        <v>6713</v>
      </c>
      <c r="E6853" s="2" t="s">
        <v>6714</v>
      </c>
      <c r="F6853">
        <v>0.41150061930843201</v>
      </c>
      <c r="G6853">
        <v>201909</v>
      </c>
      <c r="H6853" t="s">
        <v>1906</v>
      </c>
    </row>
    <row r="6854" spans="1:8">
      <c r="A6854" s="1" t="s">
        <v>51</v>
      </c>
      <c r="B6854" s="1" t="s">
        <v>8</v>
      </c>
      <c r="C6854">
        <v>0.90530999999999995</v>
      </c>
      <c r="D6854" s="2" t="s">
        <v>6713</v>
      </c>
      <c r="E6854" s="2" t="s">
        <v>6714</v>
      </c>
      <c r="F6854">
        <v>1.1045940064729209</v>
      </c>
      <c r="G6854">
        <v>201909</v>
      </c>
      <c r="H6854" t="s">
        <v>1946</v>
      </c>
    </row>
    <row r="6855" spans="1:8">
      <c r="A6855" s="1" t="s">
        <v>52</v>
      </c>
      <c r="B6855" s="1" t="s">
        <v>8</v>
      </c>
      <c r="C6855">
        <v>0.90530999999999995</v>
      </c>
      <c r="D6855" s="2" t="s">
        <v>6713</v>
      </c>
      <c r="E6855" s="2" t="s">
        <v>6714</v>
      </c>
      <c r="F6855">
        <v>1.1045940064729209</v>
      </c>
      <c r="G6855">
        <v>201909</v>
      </c>
      <c r="H6855" t="s">
        <v>1986</v>
      </c>
    </row>
    <row r="6856" spans="1:8">
      <c r="A6856" s="1" t="s">
        <v>53</v>
      </c>
      <c r="B6856" s="1" t="s">
        <v>8</v>
      </c>
      <c r="C6856">
        <v>3.2692000000000001</v>
      </c>
      <c r="D6856" s="2" t="s">
        <v>6713</v>
      </c>
      <c r="E6856" s="2" t="s">
        <v>6714</v>
      </c>
      <c r="F6856">
        <v>0.30588523186100575</v>
      </c>
      <c r="G6856">
        <v>201909</v>
      </c>
      <c r="H6856" t="s">
        <v>2026</v>
      </c>
    </row>
    <row r="6857" spans="1:8">
      <c r="A6857" s="1" t="s">
        <v>54</v>
      </c>
      <c r="B6857" s="1" t="s">
        <v>8</v>
      </c>
      <c r="C6857">
        <v>5.8643000000000001</v>
      </c>
      <c r="D6857" s="2" t="s">
        <v>6713</v>
      </c>
      <c r="E6857" s="2" t="s">
        <v>6714</v>
      </c>
      <c r="F6857">
        <v>0.17052333611854781</v>
      </c>
      <c r="G6857">
        <v>201909</v>
      </c>
      <c r="H6857" t="s">
        <v>2066</v>
      </c>
    </row>
    <row r="6858" spans="1:8">
      <c r="A6858" s="1" t="s">
        <v>55</v>
      </c>
      <c r="B6858" s="1" t="s">
        <v>8</v>
      </c>
      <c r="C6858">
        <v>0.90530999999999995</v>
      </c>
      <c r="D6858" s="2" t="s">
        <v>6713</v>
      </c>
      <c r="E6858" s="2" t="s">
        <v>6714</v>
      </c>
      <c r="F6858">
        <v>1.1045940064729209</v>
      </c>
      <c r="G6858">
        <v>201909</v>
      </c>
      <c r="H6858" t="s">
        <v>2106</v>
      </c>
    </row>
    <row r="6859" spans="1:8">
      <c r="A6859" s="1" t="s">
        <v>56</v>
      </c>
      <c r="B6859" s="1" t="s">
        <v>8</v>
      </c>
      <c r="C6859">
        <v>56.32</v>
      </c>
      <c r="D6859" s="2" t="s">
        <v>6713</v>
      </c>
      <c r="E6859" s="2" t="s">
        <v>6714</v>
      </c>
      <c r="F6859">
        <v>1.775568181818182E-2</v>
      </c>
      <c r="G6859">
        <v>201909</v>
      </c>
      <c r="H6859" t="s">
        <v>2146</v>
      </c>
    </row>
    <row r="6860" spans="1:8">
      <c r="A6860" s="1" t="s">
        <v>57</v>
      </c>
      <c r="B6860" s="1" t="s">
        <v>8</v>
      </c>
      <c r="C6860">
        <v>10163.1052</v>
      </c>
      <c r="D6860" s="2" t="s">
        <v>6713</v>
      </c>
      <c r="E6860" s="2" t="s">
        <v>6714</v>
      </c>
      <c r="F6860">
        <v>9.839512435628434E-5</v>
      </c>
      <c r="G6860">
        <v>201909</v>
      </c>
      <c r="H6860" t="s">
        <v>2186</v>
      </c>
    </row>
    <row r="6861" spans="1:8">
      <c r="A6861" s="1" t="s">
        <v>58</v>
      </c>
      <c r="B6861" s="1" t="s">
        <v>8</v>
      </c>
      <c r="C6861">
        <v>8.4904200000000003</v>
      </c>
      <c r="D6861" s="2" t="s">
        <v>6713</v>
      </c>
      <c r="E6861" s="2" t="s">
        <v>6714</v>
      </c>
      <c r="F6861">
        <v>0.11777980359039952</v>
      </c>
      <c r="G6861">
        <v>201909</v>
      </c>
      <c r="H6861" t="s">
        <v>2226</v>
      </c>
    </row>
    <row r="6862" spans="1:8">
      <c r="A6862" s="1" t="s">
        <v>59</v>
      </c>
      <c r="B6862" s="1" t="s">
        <v>8</v>
      </c>
      <c r="C6862">
        <v>232.5</v>
      </c>
      <c r="D6862" s="2" t="s">
        <v>6713</v>
      </c>
      <c r="E6862" s="2" t="s">
        <v>6714</v>
      </c>
      <c r="F6862">
        <v>4.3010752688172043E-3</v>
      </c>
      <c r="G6862">
        <v>201909</v>
      </c>
      <c r="H6862" t="s">
        <v>2266</v>
      </c>
    </row>
    <row r="6863" spans="1:8">
      <c r="A6863" s="1" t="s">
        <v>60</v>
      </c>
      <c r="B6863" s="1" t="s">
        <v>8</v>
      </c>
      <c r="C6863">
        <v>8.6875999999999998</v>
      </c>
      <c r="D6863" s="2" t="s">
        <v>6713</v>
      </c>
      <c r="E6863" s="2" t="s">
        <v>6714</v>
      </c>
      <c r="F6863">
        <v>0.11510658870113726</v>
      </c>
      <c r="G6863">
        <v>201909</v>
      </c>
      <c r="H6863" t="s">
        <v>2306</v>
      </c>
    </row>
    <row r="6864" spans="1:8">
      <c r="A6864" s="1" t="s">
        <v>61</v>
      </c>
      <c r="B6864" s="1" t="s">
        <v>8</v>
      </c>
      <c r="C6864">
        <v>27.192060000000001</v>
      </c>
      <c r="D6864" s="2" t="s">
        <v>6713</v>
      </c>
      <c r="E6864" s="2" t="s">
        <v>6714</v>
      </c>
      <c r="F6864">
        <v>3.6775441066252426E-2</v>
      </c>
      <c r="G6864">
        <v>201909</v>
      </c>
      <c r="H6864" t="s">
        <v>2346</v>
      </c>
    </row>
    <row r="6865" spans="1:8">
      <c r="A6865" s="1" t="s">
        <v>62</v>
      </c>
      <c r="B6865" s="1" t="s">
        <v>8</v>
      </c>
      <c r="C6865">
        <v>7.4035000000000002</v>
      </c>
      <c r="D6865" s="2" t="s">
        <v>6713</v>
      </c>
      <c r="E6865" s="2" t="s">
        <v>6714</v>
      </c>
      <c r="F6865">
        <v>0.13507125008441953</v>
      </c>
      <c r="G6865">
        <v>201909</v>
      </c>
      <c r="H6865" t="s">
        <v>2386</v>
      </c>
    </row>
    <row r="6866" spans="1:8">
      <c r="A6866" s="1" t="s">
        <v>63</v>
      </c>
      <c r="B6866" s="1" t="s">
        <v>8</v>
      </c>
      <c r="C6866">
        <v>103.32811</v>
      </c>
      <c r="D6866" s="2" t="s">
        <v>6713</v>
      </c>
      <c r="E6866" s="2" t="s">
        <v>6714</v>
      </c>
      <c r="F6866">
        <v>9.6779085575067619E-3</v>
      </c>
      <c r="G6866">
        <v>201909</v>
      </c>
      <c r="H6866" t="s">
        <v>2426</v>
      </c>
    </row>
    <row r="6867" spans="1:8">
      <c r="A6867" s="1" t="s">
        <v>64</v>
      </c>
      <c r="B6867" s="1" t="s">
        <v>8</v>
      </c>
      <c r="C6867">
        <v>330.26</v>
      </c>
      <c r="D6867" s="2" t="s">
        <v>6713</v>
      </c>
      <c r="E6867" s="2" t="s">
        <v>6714</v>
      </c>
      <c r="F6867">
        <v>3.0279173984133715E-3</v>
      </c>
      <c r="G6867">
        <v>201909</v>
      </c>
      <c r="H6867" t="s">
        <v>2466</v>
      </c>
    </row>
    <row r="6868" spans="1:8">
      <c r="A6868" s="1" t="s">
        <v>65</v>
      </c>
      <c r="B6868" s="1" t="s">
        <v>8</v>
      </c>
      <c r="C6868">
        <v>15718.92</v>
      </c>
      <c r="D6868" s="2" t="s">
        <v>6713</v>
      </c>
      <c r="E6868" s="2" t="s">
        <v>6714</v>
      </c>
      <c r="F6868">
        <v>6.3617602227125018E-5</v>
      </c>
      <c r="G6868">
        <v>201909</v>
      </c>
      <c r="H6868" t="s">
        <v>2506</v>
      </c>
    </row>
    <row r="6869" spans="1:8">
      <c r="A6869" s="1" t="s">
        <v>66</v>
      </c>
      <c r="B6869" s="1" t="s">
        <v>8</v>
      </c>
      <c r="C6869">
        <v>3.8997000000000002</v>
      </c>
      <c r="D6869" s="2" t="s">
        <v>6713</v>
      </c>
      <c r="E6869" s="2" t="s">
        <v>6714</v>
      </c>
      <c r="F6869">
        <v>0.25642998179347126</v>
      </c>
      <c r="G6869">
        <v>201909</v>
      </c>
      <c r="H6869" t="s">
        <v>2546</v>
      </c>
    </row>
    <row r="6870" spans="1:8">
      <c r="A6870" s="1" t="s">
        <v>67</v>
      </c>
      <c r="B6870" s="1" t="s">
        <v>8</v>
      </c>
      <c r="C6870">
        <v>79.341499999999996</v>
      </c>
      <c r="D6870" s="2" t="s">
        <v>6713</v>
      </c>
      <c r="E6870" s="2" t="s">
        <v>6714</v>
      </c>
      <c r="F6870">
        <v>1.2603744572512494E-2</v>
      </c>
      <c r="G6870">
        <v>201909</v>
      </c>
      <c r="H6870" t="s">
        <v>2586</v>
      </c>
    </row>
    <row r="6871" spans="1:8">
      <c r="A6871" s="1" t="s">
        <v>68</v>
      </c>
      <c r="B6871" s="1" t="s">
        <v>8</v>
      </c>
      <c r="C6871">
        <v>1317.568</v>
      </c>
      <c r="D6871" s="2" t="s">
        <v>6713</v>
      </c>
      <c r="E6871" s="2" t="s">
        <v>6714</v>
      </c>
      <c r="F6871">
        <v>7.5897410987516391E-4</v>
      </c>
      <c r="G6871">
        <v>201909</v>
      </c>
      <c r="H6871" t="s">
        <v>2626</v>
      </c>
    </row>
    <row r="6872" spans="1:8">
      <c r="A6872" s="1" t="s">
        <v>69</v>
      </c>
      <c r="B6872" s="1" t="s">
        <v>8</v>
      </c>
      <c r="C6872">
        <v>46502.400000000001</v>
      </c>
      <c r="D6872" s="2" t="s">
        <v>6713</v>
      </c>
      <c r="E6872" s="2" t="s">
        <v>6714</v>
      </c>
      <c r="F6872">
        <v>2.1504266446462976E-5</v>
      </c>
      <c r="G6872">
        <v>201909</v>
      </c>
      <c r="H6872" t="s">
        <v>2666</v>
      </c>
    </row>
    <row r="6873" spans="1:8">
      <c r="A6873" s="1" t="s">
        <v>70</v>
      </c>
      <c r="B6873" s="1" t="s">
        <v>8</v>
      </c>
      <c r="C6873">
        <v>138.1</v>
      </c>
      <c r="D6873" s="2" t="s">
        <v>6713</v>
      </c>
      <c r="E6873" s="2" t="s">
        <v>6714</v>
      </c>
      <c r="F6873">
        <v>7.2411296162201303E-3</v>
      </c>
      <c r="G6873">
        <v>201909</v>
      </c>
      <c r="H6873" t="s">
        <v>2706</v>
      </c>
    </row>
    <row r="6874" spans="1:8">
      <c r="A6874" s="1" t="s">
        <v>71</v>
      </c>
      <c r="B6874" s="1" t="s">
        <v>8</v>
      </c>
      <c r="C6874">
        <v>147.4264</v>
      </c>
      <c r="D6874" s="2" t="s">
        <v>6713</v>
      </c>
      <c r="E6874" s="2" t="s">
        <v>6714</v>
      </c>
      <c r="F6874">
        <v>6.783045641757514E-3</v>
      </c>
      <c r="G6874">
        <v>201909</v>
      </c>
      <c r="H6874" t="s">
        <v>2746</v>
      </c>
    </row>
    <row r="6875" spans="1:8">
      <c r="A6875" s="1" t="s">
        <v>72</v>
      </c>
      <c r="B6875" s="1" t="s">
        <v>8</v>
      </c>
      <c r="C6875">
        <v>0.78500000000000003</v>
      </c>
      <c r="D6875" s="2" t="s">
        <v>6713</v>
      </c>
      <c r="E6875" s="2" t="s">
        <v>6714</v>
      </c>
      <c r="F6875">
        <v>1.2738853503184713</v>
      </c>
      <c r="G6875">
        <v>201909</v>
      </c>
      <c r="H6875" t="s">
        <v>2786</v>
      </c>
    </row>
    <row r="6876" spans="1:8">
      <c r="A6876" s="1" t="s">
        <v>73</v>
      </c>
      <c r="B6876" s="1" t="s">
        <v>8</v>
      </c>
      <c r="C6876">
        <v>117.68</v>
      </c>
      <c r="D6876" s="2" t="s">
        <v>6713</v>
      </c>
      <c r="E6876" s="2" t="s">
        <v>6714</v>
      </c>
      <c r="F6876">
        <v>8.4976206662134603E-3</v>
      </c>
      <c r="G6876">
        <v>201909</v>
      </c>
      <c r="H6876" t="s">
        <v>2826</v>
      </c>
    </row>
    <row r="6877" spans="1:8">
      <c r="A6877" s="1" t="s">
        <v>74</v>
      </c>
      <c r="B6877" s="1" t="s">
        <v>8</v>
      </c>
      <c r="C6877">
        <v>114.8789</v>
      </c>
      <c r="D6877" s="2" t="s">
        <v>6713</v>
      </c>
      <c r="E6877" s="2" t="s">
        <v>6714</v>
      </c>
      <c r="F6877">
        <v>8.704818726502429E-3</v>
      </c>
      <c r="G6877">
        <v>201909</v>
      </c>
      <c r="H6877" t="s">
        <v>2866</v>
      </c>
    </row>
    <row r="6878" spans="1:8">
      <c r="A6878" s="1" t="s">
        <v>75</v>
      </c>
      <c r="B6878" s="1" t="s">
        <v>8</v>
      </c>
      <c r="C6878">
        <v>77.296949999999995</v>
      </c>
      <c r="D6878" s="2" t="s">
        <v>6713</v>
      </c>
      <c r="E6878" s="2" t="s">
        <v>6714</v>
      </c>
      <c r="F6878">
        <v>1.2937121063638346E-2</v>
      </c>
      <c r="G6878">
        <v>201909</v>
      </c>
      <c r="H6878" t="s">
        <v>2906</v>
      </c>
    </row>
    <row r="6879" spans="1:8">
      <c r="A6879" s="1" t="s">
        <v>76</v>
      </c>
      <c r="B6879" s="1" t="s">
        <v>8</v>
      </c>
      <c r="C6879">
        <v>4559</v>
      </c>
      <c r="D6879" s="2" t="s">
        <v>6713</v>
      </c>
      <c r="E6879" s="2" t="s">
        <v>6714</v>
      </c>
      <c r="F6879">
        <v>2.1934634788330776E-4</v>
      </c>
      <c r="G6879">
        <v>201909</v>
      </c>
      <c r="H6879" t="s">
        <v>2946</v>
      </c>
    </row>
    <row r="6880" spans="1:8">
      <c r="A6880" s="1" t="s">
        <v>77</v>
      </c>
      <c r="B6880" s="1" t="s">
        <v>8</v>
      </c>
      <c r="C6880">
        <v>491.96775000000002</v>
      </c>
      <c r="D6880" s="2" t="s">
        <v>6713</v>
      </c>
      <c r="E6880" s="2" t="s">
        <v>6714</v>
      </c>
      <c r="F6880">
        <v>2.0326535631654714E-3</v>
      </c>
      <c r="G6880">
        <v>201909</v>
      </c>
      <c r="H6880" t="s">
        <v>2986</v>
      </c>
    </row>
    <row r="6881" spans="1:8">
      <c r="A6881" s="1" t="s">
        <v>79</v>
      </c>
      <c r="B6881" s="1" t="s">
        <v>8</v>
      </c>
      <c r="C6881">
        <v>1340.01</v>
      </c>
      <c r="D6881" s="2" t="s">
        <v>6713</v>
      </c>
      <c r="E6881" s="2" t="s">
        <v>6714</v>
      </c>
      <c r="F6881">
        <v>7.4626308758889864E-4</v>
      </c>
      <c r="G6881">
        <v>201909</v>
      </c>
      <c r="H6881" t="s">
        <v>3026</v>
      </c>
    </row>
    <row r="6882" spans="1:8">
      <c r="A6882" s="1" t="s">
        <v>80</v>
      </c>
      <c r="B6882" s="1" t="s">
        <v>8</v>
      </c>
      <c r="C6882">
        <v>0.33598</v>
      </c>
      <c r="D6882" s="2" t="s">
        <v>6713</v>
      </c>
      <c r="E6882" s="2" t="s">
        <v>6714</v>
      </c>
      <c r="F6882">
        <v>2.9763676409310076</v>
      </c>
      <c r="G6882">
        <v>201909</v>
      </c>
      <c r="H6882" t="s">
        <v>3066</v>
      </c>
    </row>
    <row r="6883" spans="1:8">
      <c r="A6883" s="1" t="s">
        <v>81</v>
      </c>
      <c r="B6883" s="1" t="s">
        <v>8</v>
      </c>
      <c r="C6883">
        <v>0.90790000000000004</v>
      </c>
      <c r="D6883" s="2" t="s">
        <v>6713</v>
      </c>
      <c r="E6883" s="2" t="s">
        <v>6714</v>
      </c>
      <c r="F6883">
        <v>1.1014428901861437</v>
      </c>
      <c r="G6883">
        <v>201909</v>
      </c>
      <c r="H6883" t="s">
        <v>3106</v>
      </c>
    </row>
    <row r="6884" spans="1:8">
      <c r="A6884" s="1" t="s">
        <v>82</v>
      </c>
      <c r="B6884" s="1" t="s">
        <v>8</v>
      </c>
      <c r="C6884">
        <v>430.09</v>
      </c>
      <c r="D6884" s="2" t="s">
        <v>6713</v>
      </c>
      <c r="E6884" s="2" t="s">
        <v>6714</v>
      </c>
      <c r="F6884">
        <v>2.3250947476109651E-3</v>
      </c>
      <c r="G6884">
        <v>201909</v>
      </c>
      <c r="H6884" t="s">
        <v>3146</v>
      </c>
    </row>
    <row r="6885" spans="1:8">
      <c r="A6885" s="1" t="s">
        <v>83</v>
      </c>
      <c r="B6885" s="1" t="s">
        <v>8</v>
      </c>
      <c r="C6885">
        <v>9715</v>
      </c>
      <c r="D6885" s="2" t="s">
        <v>6713</v>
      </c>
      <c r="E6885" s="2" t="s">
        <v>6714</v>
      </c>
      <c r="F6885">
        <v>1.029336078229542E-4</v>
      </c>
      <c r="G6885">
        <v>201909</v>
      </c>
      <c r="H6885" t="s">
        <v>3186</v>
      </c>
    </row>
    <row r="6886" spans="1:8">
      <c r="A6886" s="1" t="s">
        <v>84</v>
      </c>
      <c r="B6886" s="1" t="s">
        <v>8</v>
      </c>
      <c r="C6886">
        <v>1669.104</v>
      </c>
      <c r="D6886" s="2" t="s">
        <v>6713</v>
      </c>
      <c r="E6886" s="2" t="s">
        <v>6714</v>
      </c>
      <c r="F6886">
        <v>5.991238412944909E-4</v>
      </c>
      <c r="G6886">
        <v>201909</v>
      </c>
      <c r="H6886" t="s">
        <v>3226</v>
      </c>
    </row>
    <row r="6887" spans="1:8">
      <c r="A6887" s="1" t="s">
        <v>85</v>
      </c>
      <c r="B6887" s="1" t="s">
        <v>8</v>
      </c>
      <c r="C6887">
        <v>199.20224999999999</v>
      </c>
      <c r="D6887" s="2" t="s">
        <v>6713</v>
      </c>
      <c r="E6887" s="2" t="s">
        <v>6714</v>
      </c>
      <c r="F6887">
        <v>5.0200236192111287E-3</v>
      </c>
      <c r="G6887">
        <v>201909</v>
      </c>
      <c r="H6887" t="s">
        <v>3266</v>
      </c>
    </row>
    <row r="6888" spans="1:8">
      <c r="A6888" s="1" t="s">
        <v>86</v>
      </c>
      <c r="B6888" s="1" t="s">
        <v>8</v>
      </c>
      <c r="C6888">
        <v>227.64552</v>
      </c>
      <c r="D6888" s="2" t="s">
        <v>6713</v>
      </c>
      <c r="E6888" s="2" t="s">
        <v>6714</v>
      </c>
      <c r="F6888">
        <v>4.3927945518102002E-3</v>
      </c>
      <c r="G6888">
        <v>201909</v>
      </c>
      <c r="H6888" t="s">
        <v>3306</v>
      </c>
    </row>
    <row r="6889" spans="1:8">
      <c r="A6889" s="1" t="s">
        <v>87</v>
      </c>
      <c r="B6889" s="1" t="s">
        <v>8</v>
      </c>
      <c r="C6889">
        <v>16.895</v>
      </c>
      <c r="D6889" s="2" t="s">
        <v>6713</v>
      </c>
      <c r="E6889" s="2" t="s">
        <v>6714</v>
      </c>
      <c r="F6889">
        <v>5.9189109203906486E-2</v>
      </c>
      <c r="G6889">
        <v>201909</v>
      </c>
      <c r="H6889" t="s">
        <v>3346</v>
      </c>
    </row>
    <row r="6890" spans="1:8">
      <c r="A6890" s="1" t="s">
        <v>88</v>
      </c>
      <c r="B6890" s="1" t="s">
        <v>8</v>
      </c>
      <c r="C6890">
        <v>1.5640000000000001</v>
      </c>
      <c r="D6890" s="2" t="s">
        <v>6713</v>
      </c>
      <c r="E6890" s="2" t="s">
        <v>6714</v>
      </c>
      <c r="F6890">
        <v>0.63938618925831203</v>
      </c>
      <c r="G6890">
        <v>201909</v>
      </c>
      <c r="H6890" t="s">
        <v>3386</v>
      </c>
    </row>
    <row r="6891" spans="1:8">
      <c r="A6891" s="1" t="s">
        <v>89</v>
      </c>
      <c r="B6891" s="1" t="s">
        <v>8</v>
      </c>
      <c r="C6891">
        <v>10.6357</v>
      </c>
      <c r="D6891" s="2" t="s">
        <v>6713</v>
      </c>
      <c r="E6891" s="2" t="s">
        <v>6714</v>
      </c>
      <c r="F6891">
        <v>9.402296040693138E-2</v>
      </c>
      <c r="G6891">
        <v>201909</v>
      </c>
      <c r="H6891" t="s">
        <v>3426</v>
      </c>
    </row>
    <row r="6892" spans="1:8">
      <c r="A6892" s="1" t="s">
        <v>90</v>
      </c>
      <c r="B6892" s="1" t="s">
        <v>8</v>
      </c>
      <c r="C6892">
        <v>19.798500000000001</v>
      </c>
      <c r="D6892" s="2" t="s">
        <v>6713</v>
      </c>
      <c r="E6892" s="2" t="s">
        <v>6714</v>
      </c>
      <c r="F6892">
        <v>5.0508876935121343E-2</v>
      </c>
      <c r="G6892">
        <v>201909</v>
      </c>
      <c r="H6892" t="s">
        <v>3466</v>
      </c>
    </row>
    <row r="6893" spans="1:8">
      <c r="A6893" s="1" t="s">
        <v>91</v>
      </c>
      <c r="B6893" s="1" t="s">
        <v>8</v>
      </c>
      <c r="C6893">
        <v>4116.4399999999996</v>
      </c>
      <c r="D6893" s="2" t="s">
        <v>6713</v>
      </c>
      <c r="E6893" s="2" t="s">
        <v>6714</v>
      </c>
      <c r="F6893">
        <v>2.4292835556937551E-4</v>
      </c>
      <c r="G6893">
        <v>201909</v>
      </c>
      <c r="H6893" t="s">
        <v>3506</v>
      </c>
    </row>
    <row r="6894" spans="1:8">
      <c r="A6894" s="1" t="s">
        <v>92</v>
      </c>
      <c r="B6894" s="1" t="s">
        <v>8</v>
      </c>
      <c r="C6894">
        <v>61.4893</v>
      </c>
      <c r="D6894" s="2" t="s">
        <v>6713</v>
      </c>
      <c r="E6894" s="2" t="s">
        <v>6714</v>
      </c>
      <c r="F6894">
        <v>1.6262992097812141E-2</v>
      </c>
      <c r="G6894">
        <v>201909</v>
      </c>
      <c r="H6894" t="s">
        <v>3546</v>
      </c>
    </row>
    <row r="6895" spans="1:8">
      <c r="A6895" s="1" t="s">
        <v>93</v>
      </c>
      <c r="B6895" s="1" t="s">
        <v>8</v>
      </c>
      <c r="C6895">
        <v>1671.8720000000001</v>
      </c>
      <c r="D6895" s="2" t="s">
        <v>6713</v>
      </c>
      <c r="E6895" s="2" t="s">
        <v>6714</v>
      </c>
      <c r="F6895">
        <v>5.9813191440493047E-4</v>
      </c>
      <c r="G6895">
        <v>201909</v>
      </c>
      <c r="H6895" t="s">
        <v>3586</v>
      </c>
    </row>
    <row r="6896" spans="1:8">
      <c r="A6896" s="1" t="s">
        <v>94</v>
      </c>
      <c r="B6896" s="1" t="s">
        <v>8</v>
      </c>
      <c r="C6896">
        <v>2958.87021</v>
      </c>
      <c r="D6896" s="2" t="s">
        <v>6713</v>
      </c>
      <c r="E6896" s="2" t="s">
        <v>6714</v>
      </c>
      <c r="F6896">
        <v>3.3796683498327559E-4</v>
      </c>
      <c r="G6896">
        <v>201909</v>
      </c>
      <c r="H6896" t="s">
        <v>3626</v>
      </c>
    </row>
    <row r="6897" spans="1:8">
      <c r="A6897" s="1" t="s">
        <v>95</v>
      </c>
      <c r="B6897" s="1" t="s">
        <v>8</v>
      </c>
      <c r="C6897">
        <v>8.9468399999999999</v>
      </c>
      <c r="D6897" s="2" t="s">
        <v>6713</v>
      </c>
      <c r="E6897" s="2" t="s">
        <v>6714</v>
      </c>
      <c r="F6897">
        <v>0.1117713069642466</v>
      </c>
      <c r="G6897">
        <v>201909</v>
      </c>
      <c r="H6897" t="s">
        <v>3666</v>
      </c>
    </row>
    <row r="6898" spans="1:8">
      <c r="A6898" s="1" t="s">
        <v>6390</v>
      </c>
      <c r="B6898" s="1" t="s">
        <v>8</v>
      </c>
      <c r="C6898">
        <v>40.68</v>
      </c>
      <c r="D6898" s="2" t="s">
        <v>6713</v>
      </c>
      <c r="E6898" s="2" t="s">
        <v>6714</v>
      </c>
      <c r="F6898">
        <v>2.4582104228121928E-2</v>
      </c>
      <c r="G6898">
        <v>201909</v>
      </c>
      <c r="H6898" t="s">
        <v>6429</v>
      </c>
    </row>
    <row r="6899" spans="1:8">
      <c r="A6899" s="1" t="s">
        <v>97</v>
      </c>
      <c r="B6899" s="1" t="s">
        <v>8</v>
      </c>
      <c r="C6899">
        <v>39.940350000000002</v>
      </c>
      <c r="D6899" s="2" t="s">
        <v>6713</v>
      </c>
      <c r="E6899" s="2" t="s">
        <v>6714</v>
      </c>
      <c r="F6899">
        <v>2.5037336928694916E-2</v>
      </c>
      <c r="G6899">
        <v>201909</v>
      </c>
      <c r="H6899" t="s">
        <v>3706</v>
      </c>
    </row>
    <row r="6900" spans="1:8">
      <c r="A6900" s="1" t="s">
        <v>98</v>
      </c>
      <c r="B6900" s="1" t="s">
        <v>8</v>
      </c>
      <c r="C6900">
        <v>17.050879999999999</v>
      </c>
      <c r="D6900" s="2" t="s">
        <v>6713</v>
      </c>
      <c r="E6900" s="2" t="s">
        <v>6714</v>
      </c>
      <c r="F6900">
        <v>5.8647999399444491E-2</v>
      </c>
      <c r="G6900">
        <v>201909</v>
      </c>
      <c r="H6900" t="s">
        <v>3746</v>
      </c>
    </row>
    <row r="6901" spans="1:8">
      <c r="A6901" s="1" t="s">
        <v>99</v>
      </c>
      <c r="B6901" s="1" t="s">
        <v>8</v>
      </c>
      <c r="C6901">
        <v>812.66435000000001</v>
      </c>
      <c r="D6901" s="2" t="s">
        <v>6713</v>
      </c>
      <c r="E6901" s="2" t="s">
        <v>6714</v>
      </c>
      <c r="F6901">
        <v>1.2305203249041254E-3</v>
      </c>
      <c r="G6901">
        <v>201909</v>
      </c>
      <c r="H6901" t="s">
        <v>3786</v>
      </c>
    </row>
    <row r="6902" spans="1:8">
      <c r="A6902" s="1" t="s">
        <v>100</v>
      </c>
      <c r="B6902" s="1" t="s">
        <v>8</v>
      </c>
      <c r="C6902">
        <v>22.204599999999999</v>
      </c>
      <c r="D6902" s="2" t="s">
        <v>6713</v>
      </c>
      <c r="E6902" s="2" t="s">
        <v>6714</v>
      </c>
      <c r="F6902">
        <v>4.5035713320663286E-2</v>
      </c>
      <c r="G6902">
        <v>201909</v>
      </c>
      <c r="H6902" t="s">
        <v>3826</v>
      </c>
    </row>
    <row r="6903" spans="1:8">
      <c r="A6903" s="1" t="s">
        <v>101</v>
      </c>
      <c r="B6903" s="1" t="s">
        <v>8</v>
      </c>
      <c r="C6903">
        <v>4.6696</v>
      </c>
      <c r="D6903" s="2" t="s">
        <v>6713</v>
      </c>
      <c r="E6903" s="2" t="s">
        <v>6714</v>
      </c>
      <c r="F6903">
        <v>0.21415110501970192</v>
      </c>
      <c r="G6903">
        <v>201909</v>
      </c>
      <c r="H6903" t="s">
        <v>3866</v>
      </c>
    </row>
    <row r="6904" spans="1:8">
      <c r="A6904" s="1" t="s">
        <v>102</v>
      </c>
      <c r="B6904" s="1" t="s">
        <v>8</v>
      </c>
      <c r="C6904">
        <v>67.87</v>
      </c>
      <c r="D6904" s="2" t="s">
        <v>6713</v>
      </c>
      <c r="E6904" s="2" t="s">
        <v>6714</v>
      </c>
      <c r="F6904">
        <v>1.4734050390452334E-2</v>
      </c>
      <c r="G6904">
        <v>201909</v>
      </c>
      <c r="H6904" t="s">
        <v>3906</v>
      </c>
    </row>
    <row r="6905" spans="1:8">
      <c r="A6905" s="1" t="s">
        <v>103</v>
      </c>
      <c r="B6905" s="1" t="s">
        <v>8</v>
      </c>
      <c r="C6905">
        <v>16.895</v>
      </c>
      <c r="D6905" s="2" t="s">
        <v>6713</v>
      </c>
      <c r="E6905" s="2" t="s">
        <v>6714</v>
      </c>
      <c r="F6905">
        <v>5.9189109203906486E-2</v>
      </c>
      <c r="G6905">
        <v>201909</v>
      </c>
      <c r="H6905" t="s">
        <v>3946</v>
      </c>
    </row>
    <row r="6906" spans="1:8">
      <c r="A6906" s="1" t="s">
        <v>104</v>
      </c>
      <c r="B6906" s="1" t="s">
        <v>8</v>
      </c>
      <c r="C6906">
        <v>340.64409999999998</v>
      </c>
      <c r="D6906" s="2" t="s">
        <v>6713</v>
      </c>
      <c r="E6906" s="2" t="s">
        <v>6714</v>
      </c>
      <c r="F6906">
        <v>2.935615206604195E-3</v>
      </c>
      <c r="G6906">
        <v>201909</v>
      </c>
      <c r="H6906" t="s">
        <v>3986</v>
      </c>
    </row>
    <row r="6907" spans="1:8">
      <c r="A6907" s="1" t="s">
        <v>105</v>
      </c>
      <c r="B6907" s="1" t="s">
        <v>8</v>
      </c>
      <c r="C6907">
        <v>36.978149999999999</v>
      </c>
      <c r="D6907" s="2" t="s">
        <v>6713</v>
      </c>
      <c r="E6907" s="2" t="s">
        <v>6714</v>
      </c>
      <c r="F6907">
        <v>2.7042997013100981E-2</v>
      </c>
      <c r="G6907">
        <v>201909</v>
      </c>
      <c r="H6907" t="s">
        <v>4026</v>
      </c>
    </row>
    <row r="6908" spans="1:8">
      <c r="A6908" s="1" t="s">
        <v>106</v>
      </c>
      <c r="B6908" s="1" t="s">
        <v>8</v>
      </c>
      <c r="C6908">
        <v>10.0365</v>
      </c>
      <c r="D6908" s="2" t="s">
        <v>6713</v>
      </c>
      <c r="E6908" s="2" t="s">
        <v>6714</v>
      </c>
      <c r="F6908">
        <v>9.9636327404971844E-2</v>
      </c>
      <c r="G6908">
        <v>201909</v>
      </c>
      <c r="H6908" t="s">
        <v>4066</v>
      </c>
    </row>
    <row r="6909" spans="1:8">
      <c r="A6909" s="1" t="s">
        <v>107</v>
      </c>
      <c r="B6909" s="1" t="s">
        <v>8</v>
      </c>
      <c r="C6909">
        <v>128.07499999999999</v>
      </c>
      <c r="D6909" s="2" t="s">
        <v>6713</v>
      </c>
      <c r="E6909" s="2" t="s">
        <v>6714</v>
      </c>
      <c r="F6909">
        <v>7.8079250439195792E-3</v>
      </c>
      <c r="G6909">
        <v>201909</v>
      </c>
      <c r="H6909" t="s">
        <v>4106</v>
      </c>
    </row>
    <row r="6910" spans="1:8">
      <c r="A6910" s="1" t="s">
        <v>108</v>
      </c>
      <c r="B6910" s="1" t="s">
        <v>8</v>
      </c>
      <c r="C6910">
        <v>1.7457</v>
      </c>
      <c r="D6910" s="2" t="s">
        <v>6713</v>
      </c>
      <c r="E6910" s="2" t="s">
        <v>6714</v>
      </c>
      <c r="F6910">
        <v>0.57283611158847447</v>
      </c>
      <c r="G6910">
        <v>201909</v>
      </c>
      <c r="H6910" t="s">
        <v>4146</v>
      </c>
    </row>
    <row r="6911" spans="1:8">
      <c r="A6911" s="1" t="s">
        <v>109</v>
      </c>
      <c r="B6911" s="1" t="s">
        <v>8</v>
      </c>
      <c r="C6911">
        <v>0.42571999999999999</v>
      </c>
      <c r="D6911" s="2" t="s">
        <v>6713</v>
      </c>
      <c r="E6911" s="2" t="s">
        <v>6714</v>
      </c>
      <c r="F6911">
        <v>2.3489617589025653</v>
      </c>
      <c r="G6911">
        <v>201909</v>
      </c>
      <c r="H6911" t="s">
        <v>4186</v>
      </c>
    </row>
    <row r="6912" spans="1:8">
      <c r="A6912" s="1" t="s">
        <v>110</v>
      </c>
      <c r="B6912" s="1" t="s">
        <v>8</v>
      </c>
      <c r="C6912">
        <v>1.1072</v>
      </c>
      <c r="D6912" s="2" t="s">
        <v>6713</v>
      </c>
      <c r="E6912" s="2" t="s">
        <v>6714</v>
      </c>
      <c r="F6912">
        <v>0.90317919075144515</v>
      </c>
      <c r="G6912">
        <v>201909</v>
      </c>
      <c r="H6912" t="s">
        <v>4226</v>
      </c>
    </row>
    <row r="6913" spans="1:8">
      <c r="A6913" s="1" t="s">
        <v>111</v>
      </c>
      <c r="B6913" s="1" t="s">
        <v>8</v>
      </c>
      <c r="C6913">
        <v>3.74234</v>
      </c>
      <c r="D6913" s="2" t="s">
        <v>6713</v>
      </c>
      <c r="E6913" s="2" t="s">
        <v>6714</v>
      </c>
      <c r="F6913">
        <v>0.26721249271845959</v>
      </c>
      <c r="G6913">
        <v>201909</v>
      </c>
      <c r="H6913" t="s">
        <v>4266</v>
      </c>
    </row>
    <row r="6914" spans="1:8">
      <c r="A6914" s="1" t="s">
        <v>112</v>
      </c>
      <c r="B6914" s="1" t="s">
        <v>8</v>
      </c>
      <c r="C6914">
        <v>3.7595900000000002</v>
      </c>
      <c r="D6914" s="2" t="s">
        <v>6713</v>
      </c>
      <c r="E6914" s="2" t="s">
        <v>6714</v>
      </c>
      <c r="F6914">
        <v>0.26598645065020388</v>
      </c>
      <c r="G6914">
        <v>201909</v>
      </c>
      <c r="H6914" t="s">
        <v>4306</v>
      </c>
    </row>
    <row r="6915" spans="1:8">
      <c r="A6915" s="1" t="s">
        <v>113</v>
      </c>
      <c r="B6915" s="1" t="s">
        <v>8</v>
      </c>
      <c r="C6915">
        <v>57.792999999999999</v>
      </c>
      <c r="D6915" s="2" t="s">
        <v>6713</v>
      </c>
      <c r="E6915" s="2" t="s">
        <v>6714</v>
      </c>
      <c r="F6915">
        <v>1.7303133597494507E-2</v>
      </c>
      <c r="G6915">
        <v>201909</v>
      </c>
      <c r="H6915" t="s">
        <v>4346</v>
      </c>
    </row>
    <row r="6916" spans="1:8">
      <c r="A6916" s="1" t="s">
        <v>114</v>
      </c>
      <c r="B6916" s="1" t="s">
        <v>8</v>
      </c>
      <c r="C6916">
        <v>174.64490000000001</v>
      </c>
      <c r="D6916" s="2" t="s">
        <v>6713</v>
      </c>
      <c r="E6916" s="2" t="s">
        <v>6714</v>
      </c>
      <c r="F6916">
        <v>5.725904392284E-3</v>
      </c>
      <c r="G6916">
        <v>201909</v>
      </c>
      <c r="H6916" t="s">
        <v>4386</v>
      </c>
    </row>
    <row r="6917" spans="1:8">
      <c r="A6917" s="1" t="s">
        <v>115</v>
      </c>
      <c r="B6917" s="1" t="s">
        <v>8</v>
      </c>
      <c r="C6917">
        <v>4.3808999999999996</v>
      </c>
      <c r="D6917" s="2" t="s">
        <v>6713</v>
      </c>
      <c r="E6917" s="2" t="s">
        <v>6714</v>
      </c>
      <c r="F6917">
        <v>0.22826359880389877</v>
      </c>
      <c r="G6917">
        <v>201909</v>
      </c>
      <c r="H6917" t="s">
        <v>4426</v>
      </c>
    </row>
    <row r="6918" spans="1:8">
      <c r="A6918" s="1" t="s">
        <v>116</v>
      </c>
      <c r="B6918" s="1" t="s">
        <v>8</v>
      </c>
      <c r="C6918">
        <v>6907.4000599999999</v>
      </c>
      <c r="D6918" s="2" t="s">
        <v>6713</v>
      </c>
      <c r="E6918" s="2" t="s">
        <v>6714</v>
      </c>
      <c r="F6918">
        <v>1.4477227195669335E-4</v>
      </c>
      <c r="G6918">
        <v>201909</v>
      </c>
      <c r="H6918" t="s">
        <v>4466</v>
      </c>
    </row>
    <row r="6919" spans="1:8">
      <c r="A6919" s="1" t="s">
        <v>117</v>
      </c>
      <c r="B6919" s="1" t="s">
        <v>8</v>
      </c>
      <c r="C6919">
        <v>4.0302100000000003</v>
      </c>
      <c r="D6919" s="2" t="s">
        <v>6713</v>
      </c>
      <c r="E6919" s="2" t="s">
        <v>6714</v>
      </c>
      <c r="F6919">
        <v>0.24812602817222923</v>
      </c>
      <c r="G6919">
        <v>201909</v>
      </c>
      <c r="H6919" t="s">
        <v>4506</v>
      </c>
    </row>
    <row r="6920" spans="1:8">
      <c r="A6920" s="1" t="s">
        <v>118</v>
      </c>
      <c r="B6920" s="1" t="s">
        <v>8</v>
      </c>
      <c r="C6920">
        <v>4.7271000000000001</v>
      </c>
      <c r="D6920" s="2" t="s">
        <v>6713</v>
      </c>
      <c r="E6920" s="2" t="s">
        <v>6714</v>
      </c>
      <c r="F6920">
        <v>0.21154619111082903</v>
      </c>
      <c r="G6920">
        <v>201909</v>
      </c>
      <c r="H6920" t="s">
        <v>4546</v>
      </c>
    </row>
    <row r="6921" spans="1:8">
      <c r="A6921" s="1" t="s">
        <v>119</v>
      </c>
      <c r="B6921" s="1" t="s">
        <v>8</v>
      </c>
      <c r="C6921">
        <v>117.8172</v>
      </c>
      <c r="D6921" s="2" t="s">
        <v>6713</v>
      </c>
      <c r="E6921" s="2" t="s">
        <v>6714</v>
      </c>
      <c r="F6921">
        <v>8.4877250520297553E-3</v>
      </c>
      <c r="G6921">
        <v>201909</v>
      </c>
      <c r="H6921" t="s">
        <v>4586</v>
      </c>
    </row>
    <row r="6922" spans="1:8">
      <c r="A6922" s="1" t="s">
        <v>120</v>
      </c>
      <c r="B6922" s="1" t="s">
        <v>8</v>
      </c>
      <c r="C6922">
        <v>73.674999999999997</v>
      </c>
      <c r="D6922" s="2" t="s">
        <v>6713</v>
      </c>
      <c r="E6922" s="2" t="s">
        <v>6714</v>
      </c>
      <c r="F6922">
        <v>1.3573125212080083E-2</v>
      </c>
      <c r="G6922">
        <v>201909</v>
      </c>
      <c r="H6922" t="s">
        <v>4626</v>
      </c>
    </row>
    <row r="6923" spans="1:8">
      <c r="A6923" s="1" t="s">
        <v>121</v>
      </c>
      <c r="B6923" s="1" t="s">
        <v>8</v>
      </c>
      <c r="C6923">
        <v>1003.70361</v>
      </c>
      <c r="D6923" s="2" t="s">
        <v>6713</v>
      </c>
      <c r="E6923" s="2" t="s">
        <v>6714</v>
      </c>
      <c r="F6923">
        <v>9.9631005611307906E-4</v>
      </c>
      <c r="G6923">
        <v>201909</v>
      </c>
      <c r="H6923" t="s">
        <v>4666</v>
      </c>
    </row>
    <row r="6924" spans="1:8">
      <c r="A6924" s="1" t="s">
        <v>122</v>
      </c>
      <c r="B6924" s="1" t="s">
        <v>8</v>
      </c>
      <c r="C6924">
        <v>4.1520000000000001</v>
      </c>
      <c r="D6924" s="2" t="s">
        <v>6713</v>
      </c>
      <c r="E6924" s="2" t="s">
        <v>6714</v>
      </c>
      <c r="F6924">
        <v>0.24084778420038536</v>
      </c>
      <c r="G6924">
        <v>201909</v>
      </c>
      <c r="H6924" t="s">
        <v>4706</v>
      </c>
    </row>
    <row r="6925" spans="1:8">
      <c r="A6925" s="1" t="s">
        <v>123</v>
      </c>
      <c r="B6925" s="1" t="s">
        <v>8</v>
      </c>
      <c r="C6925">
        <v>8.8717699999999997</v>
      </c>
      <c r="D6925" s="2" t="s">
        <v>6713</v>
      </c>
      <c r="E6925" s="2" t="s">
        <v>6714</v>
      </c>
      <c r="F6925">
        <v>0.11271707900452785</v>
      </c>
      <c r="G6925">
        <v>201909</v>
      </c>
      <c r="H6925" t="s">
        <v>4746</v>
      </c>
    </row>
    <row r="6926" spans="1:8">
      <c r="A6926" s="1" t="s">
        <v>124</v>
      </c>
      <c r="B6926" s="1" t="s">
        <v>8</v>
      </c>
      <c r="C6926">
        <v>15.702299999999999</v>
      </c>
      <c r="D6926" s="2" t="s">
        <v>6713</v>
      </c>
      <c r="E6926" s="2" t="s">
        <v>6714</v>
      </c>
      <c r="F6926">
        <v>6.3684937875343101E-2</v>
      </c>
      <c r="G6926">
        <v>201909</v>
      </c>
      <c r="H6926" t="s">
        <v>4786</v>
      </c>
    </row>
    <row r="6927" spans="1:8">
      <c r="A6927" s="1" t="s">
        <v>125</v>
      </c>
      <c r="B6927" s="1" t="s">
        <v>8</v>
      </c>
      <c r="C6927">
        <v>50.036700000000003</v>
      </c>
      <c r="D6927" s="2" t="s">
        <v>6713</v>
      </c>
      <c r="E6927" s="2" t="s">
        <v>6714</v>
      </c>
      <c r="F6927">
        <v>1.9985330767216862E-2</v>
      </c>
      <c r="G6927">
        <v>201909</v>
      </c>
      <c r="H6927" t="s">
        <v>4826</v>
      </c>
    </row>
    <row r="6928" spans="1:8">
      <c r="A6928" s="1" t="s">
        <v>126</v>
      </c>
      <c r="B6928" s="1" t="s">
        <v>8</v>
      </c>
      <c r="C6928">
        <v>10.779</v>
      </c>
      <c r="D6928" s="2" t="s">
        <v>6713</v>
      </c>
      <c r="E6928" s="2" t="s">
        <v>6714</v>
      </c>
      <c r="F6928">
        <v>9.2772984506911585E-2</v>
      </c>
      <c r="G6928">
        <v>201909</v>
      </c>
      <c r="H6928" t="s">
        <v>4866</v>
      </c>
    </row>
    <row r="6929" spans="1:8">
      <c r="A6929" s="1" t="s">
        <v>127</v>
      </c>
      <c r="B6929" s="1" t="s">
        <v>8</v>
      </c>
      <c r="C6929">
        <v>1.5354000000000001</v>
      </c>
      <c r="D6929" s="2" t="s">
        <v>6713</v>
      </c>
      <c r="E6929" s="2" t="s">
        <v>6714</v>
      </c>
      <c r="F6929">
        <v>0.65129607919760324</v>
      </c>
      <c r="G6929">
        <v>201909</v>
      </c>
      <c r="H6929" t="s">
        <v>4906</v>
      </c>
    </row>
    <row r="6930" spans="1:8">
      <c r="A6930" s="1" t="s">
        <v>128</v>
      </c>
      <c r="B6930" s="1" t="s">
        <v>8</v>
      </c>
      <c r="C6930">
        <v>0.90530999999999995</v>
      </c>
      <c r="D6930" s="2" t="s">
        <v>6713</v>
      </c>
      <c r="E6930" s="2" t="s">
        <v>6714</v>
      </c>
      <c r="F6930">
        <v>1.1045940064729209</v>
      </c>
      <c r="G6930">
        <v>201909</v>
      </c>
      <c r="H6930" t="s">
        <v>4946</v>
      </c>
    </row>
    <row r="6931" spans="1:8">
      <c r="A6931" s="1" t="s">
        <v>129</v>
      </c>
      <c r="B6931" s="1" t="s">
        <v>8</v>
      </c>
      <c r="C6931">
        <v>10173.08646</v>
      </c>
      <c r="D6931" s="2" t="s">
        <v>6713</v>
      </c>
      <c r="E6931" s="2" t="s">
        <v>6714</v>
      </c>
      <c r="F6931">
        <v>9.8298584596911013E-5</v>
      </c>
      <c r="G6931">
        <v>201909</v>
      </c>
      <c r="H6931" t="s">
        <v>4986</v>
      </c>
    </row>
    <row r="6932" spans="1:8">
      <c r="A6932" s="1" t="s">
        <v>130</v>
      </c>
      <c r="B6932" s="1" t="s">
        <v>8</v>
      </c>
      <c r="C6932">
        <v>643.48919999999998</v>
      </c>
      <c r="D6932" s="2" t="s">
        <v>6713</v>
      </c>
      <c r="E6932" s="2" t="s">
        <v>6714</v>
      </c>
      <c r="F6932">
        <v>1.5540276355842492E-3</v>
      </c>
      <c r="G6932">
        <v>201909</v>
      </c>
      <c r="H6932" t="s">
        <v>5026</v>
      </c>
    </row>
    <row r="6933" spans="1:8">
      <c r="A6933" s="1" t="s">
        <v>131</v>
      </c>
      <c r="B6933" s="1" t="s">
        <v>8</v>
      </c>
      <c r="C6933">
        <v>8.2575000000000003</v>
      </c>
      <c r="D6933" s="2" t="s">
        <v>6713</v>
      </c>
      <c r="E6933" s="2" t="s">
        <v>6714</v>
      </c>
      <c r="F6933">
        <v>0.12110202845897669</v>
      </c>
      <c r="G6933">
        <v>201909</v>
      </c>
      <c r="H6933" t="s">
        <v>5066</v>
      </c>
    </row>
    <row r="6934" spans="1:8">
      <c r="A6934" s="1" t="s">
        <v>132</v>
      </c>
      <c r="B6934" s="1" t="s">
        <v>8</v>
      </c>
      <c r="C6934">
        <v>176.43548000000001</v>
      </c>
      <c r="D6934" s="2" t="s">
        <v>6713</v>
      </c>
      <c r="E6934" s="2" t="s">
        <v>6714</v>
      </c>
      <c r="F6934">
        <v>5.667794255441139E-3</v>
      </c>
      <c r="G6934">
        <v>201909</v>
      </c>
      <c r="H6934" t="s">
        <v>5106</v>
      </c>
    </row>
    <row r="6935" spans="1:8">
      <c r="A6935" s="1" t="s">
        <v>6392</v>
      </c>
      <c r="B6935" s="1" t="s">
        <v>8</v>
      </c>
      <c r="C6935">
        <v>24.5</v>
      </c>
      <c r="D6935" s="2" t="s">
        <v>6713</v>
      </c>
      <c r="E6935" s="2" t="s">
        <v>6714</v>
      </c>
      <c r="F6935">
        <v>4.0816326530612242E-2</v>
      </c>
      <c r="G6935">
        <v>201909</v>
      </c>
      <c r="H6935" t="s">
        <v>6430</v>
      </c>
    </row>
    <row r="6936" spans="1:8">
      <c r="A6936" s="1" t="s">
        <v>134</v>
      </c>
      <c r="B6936" s="1" t="s">
        <v>8</v>
      </c>
      <c r="C6936">
        <v>9.6880000000000006</v>
      </c>
      <c r="D6936" s="2" t="s">
        <v>6713</v>
      </c>
      <c r="E6936" s="2" t="s">
        <v>6714</v>
      </c>
      <c r="F6936">
        <v>0.10322047894302229</v>
      </c>
      <c r="G6936">
        <v>201909</v>
      </c>
      <c r="H6936" t="s">
        <v>5146</v>
      </c>
    </row>
    <row r="6937" spans="1:8">
      <c r="A6937" s="1" t="s">
        <v>135</v>
      </c>
      <c r="B6937" s="1" t="s">
        <v>8</v>
      </c>
      <c r="C6937">
        <v>485.53</v>
      </c>
      <c r="D6937" s="2" t="s">
        <v>6713</v>
      </c>
      <c r="E6937" s="2" t="s">
        <v>6714</v>
      </c>
      <c r="F6937">
        <v>2.0596049677671824E-3</v>
      </c>
      <c r="G6937">
        <v>201909</v>
      </c>
      <c r="H6937" t="s">
        <v>5186</v>
      </c>
    </row>
    <row r="6938" spans="1:8">
      <c r="A6938" s="1" t="s">
        <v>136</v>
      </c>
      <c r="B6938" s="1" t="s">
        <v>8</v>
      </c>
      <c r="C6938">
        <v>16.895</v>
      </c>
      <c r="D6938" s="2" t="s">
        <v>6713</v>
      </c>
      <c r="E6938" s="2" t="s">
        <v>6714</v>
      </c>
      <c r="F6938">
        <v>5.9189109203906486E-2</v>
      </c>
      <c r="G6938">
        <v>201909</v>
      </c>
      <c r="H6938" t="s">
        <v>5226</v>
      </c>
    </row>
    <row r="6939" spans="1:8">
      <c r="A6939" s="1" t="s">
        <v>137</v>
      </c>
      <c r="B6939" s="1" t="s">
        <v>8</v>
      </c>
      <c r="C6939">
        <v>33.886000000000003</v>
      </c>
      <c r="D6939" s="2" t="s">
        <v>6713</v>
      </c>
      <c r="E6939" s="2" t="s">
        <v>6714</v>
      </c>
      <c r="F6939">
        <v>2.9510712388597059E-2</v>
      </c>
      <c r="G6939">
        <v>201909</v>
      </c>
      <c r="H6939" t="s">
        <v>5266</v>
      </c>
    </row>
    <row r="6940" spans="1:8">
      <c r="A6940" s="1" t="s">
        <v>138</v>
      </c>
      <c r="B6940" s="1" t="s">
        <v>8</v>
      </c>
      <c r="C6940">
        <v>10.718579999999999</v>
      </c>
      <c r="D6940" s="2" t="s">
        <v>6713</v>
      </c>
      <c r="E6940" s="2" t="s">
        <v>6714</v>
      </c>
      <c r="F6940">
        <v>9.3295940320452908E-2</v>
      </c>
      <c r="G6940">
        <v>201909</v>
      </c>
      <c r="H6940" t="s">
        <v>5306</v>
      </c>
    </row>
    <row r="6941" spans="1:8">
      <c r="A6941" s="1" t="s">
        <v>139</v>
      </c>
      <c r="B6941" s="1" t="s">
        <v>8</v>
      </c>
      <c r="C6941">
        <v>3.8752</v>
      </c>
      <c r="D6941" s="2" t="s">
        <v>6713</v>
      </c>
      <c r="E6941" s="2" t="s">
        <v>6714</v>
      </c>
      <c r="F6941">
        <v>0.25805119735755572</v>
      </c>
      <c r="G6941">
        <v>201909</v>
      </c>
      <c r="H6941" t="s">
        <v>5346</v>
      </c>
    </row>
    <row r="6942" spans="1:8">
      <c r="A6942" s="1" t="s">
        <v>140</v>
      </c>
      <c r="B6942" s="1" t="s">
        <v>8</v>
      </c>
      <c r="C6942">
        <v>3.1779999999999999</v>
      </c>
      <c r="D6942" s="2" t="s">
        <v>6713</v>
      </c>
      <c r="E6942" s="2" t="s">
        <v>6714</v>
      </c>
      <c r="F6942">
        <v>0.31466331025802391</v>
      </c>
      <c r="G6942">
        <v>201909</v>
      </c>
      <c r="H6942" t="s">
        <v>5386</v>
      </c>
    </row>
    <row r="6943" spans="1:8">
      <c r="A6943" s="1" t="s">
        <v>141</v>
      </c>
      <c r="B6943" s="1" t="s">
        <v>8</v>
      </c>
      <c r="C6943">
        <v>2.5438000000000001</v>
      </c>
      <c r="D6943" s="2" t="s">
        <v>6713</v>
      </c>
      <c r="E6943" s="2" t="s">
        <v>6714</v>
      </c>
      <c r="F6943">
        <v>0.39311266609010143</v>
      </c>
      <c r="G6943">
        <v>201909</v>
      </c>
      <c r="H6943" t="s">
        <v>5426</v>
      </c>
    </row>
    <row r="6944" spans="1:8">
      <c r="A6944" s="1" t="s">
        <v>142</v>
      </c>
      <c r="B6944" s="1" t="s">
        <v>8</v>
      </c>
      <c r="C6944">
        <v>6.4593999999999996</v>
      </c>
      <c r="D6944" s="2" t="s">
        <v>6713</v>
      </c>
      <c r="E6944" s="2" t="s">
        <v>6714</v>
      </c>
      <c r="F6944">
        <v>0.15481314053936898</v>
      </c>
      <c r="G6944">
        <v>201909</v>
      </c>
      <c r="H6944" t="s">
        <v>5466</v>
      </c>
    </row>
    <row r="6945" spans="1:8">
      <c r="A6945" s="1" t="s">
        <v>143</v>
      </c>
      <c r="B6945" s="1" t="s">
        <v>8</v>
      </c>
      <c r="C6945">
        <v>7.7656499999999999</v>
      </c>
      <c r="D6945" s="2" t="s">
        <v>6713</v>
      </c>
      <c r="E6945" s="2" t="s">
        <v>6714</v>
      </c>
      <c r="F6945">
        <v>0.12877222125643056</v>
      </c>
      <c r="G6945">
        <v>201909</v>
      </c>
      <c r="H6945" t="s">
        <v>5506</v>
      </c>
    </row>
    <row r="6946" spans="1:8">
      <c r="A6946" s="1" t="s">
        <v>144</v>
      </c>
      <c r="B6946" s="1" t="s">
        <v>8</v>
      </c>
      <c r="C6946">
        <v>34.787199999999999</v>
      </c>
      <c r="D6946" s="2" t="s">
        <v>6713</v>
      </c>
      <c r="E6946" s="2" t="s">
        <v>6714</v>
      </c>
      <c r="F6946">
        <v>2.8746205500873884E-2</v>
      </c>
      <c r="G6946">
        <v>201909</v>
      </c>
      <c r="H6946" t="s">
        <v>5546</v>
      </c>
    </row>
    <row r="6947" spans="1:8">
      <c r="A6947" s="1" t="s">
        <v>145</v>
      </c>
      <c r="B6947" s="1" t="s">
        <v>8</v>
      </c>
      <c r="C6947">
        <v>2542.7835500000001</v>
      </c>
      <c r="D6947" s="2" t="s">
        <v>6713</v>
      </c>
      <c r="E6947" s="2" t="s">
        <v>6714</v>
      </c>
      <c r="F6947">
        <v>3.9326980859224136E-4</v>
      </c>
      <c r="G6947">
        <v>201909</v>
      </c>
      <c r="H6947" t="s">
        <v>5586</v>
      </c>
    </row>
    <row r="6948" spans="1:8">
      <c r="A6948" s="1" t="s">
        <v>146</v>
      </c>
      <c r="B6948" s="1" t="s">
        <v>8</v>
      </c>
      <c r="C6948">
        <v>27.925640000000001</v>
      </c>
      <c r="D6948" s="2" t="s">
        <v>6713</v>
      </c>
      <c r="E6948" s="2" t="s">
        <v>6714</v>
      </c>
      <c r="F6948">
        <v>3.5809385210150958E-2</v>
      </c>
      <c r="G6948">
        <v>201909</v>
      </c>
      <c r="H6948" t="s">
        <v>5626</v>
      </c>
    </row>
    <row r="6949" spans="1:8">
      <c r="A6949" s="1" t="s">
        <v>147</v>
      </c>
      <c r="B6949" s="1" t="s">
        <v>8</v>
      </c>
      <c r="C6949">
        <v>4085.2299200000002</v>
      </c>
      <c r="D6949" s="2" t="s">
        <v>6713</v>
      </c>
      <c r="E6949" s="2" t="s">
        <v>6714</v>
      </c>
      <c r="F6949">
        <v>2.4478426418653079E-4</v>
      </c>
      <c r="G6949">
        <v>201909</v>
      </c>
      <c r="H6949" t="s">
        <v>5666</v>
      </c>
    </row>
    <row r="6950" spans="1:8">
      <c r="A6950" s="1" t="s">
        <v>148</v>
      </c>
      <c r="B6950" s="1" t="s">
        <v>8</v>
      </c>
      <c r="C6950">
        <v>1.1072</v>
      </c>
      <c r="D6950" s="2" t="s">
        <v>6713</v>
      </c>
      <c r="E6950" s="2" t="s">
        <v>6714</v>
      </c>
      <c r="F6950">
        <v>0.90317919075144515</v>
      </c>
      <c r="G6950">
        <v>201909</v>
      </c>
      <c r="H6950" t="s">
        <v>5706</v>
      </c>
    </row>
    <row r="6951" spans="1:8">
      <c r="A6951" s="1" t="s">
        <v>149</v>
      </c>
      <c r="B6951" s="1" t="s">
        <v>8</v>
      </c>
      <c r="C6951">
        <v>40.413910000000001</v>
      </c>
      <c r="D6951" s="2" t="s">
        <v>6713</v>
      </c>
      <c r="E6951" s="2" t="s">
        <v>6714</v>
      </c>
      <c r="F6951">
        <v>2.4743955732073435E-2</v>
      </c>
      <c r="G6951">
        <v>201909</v>
      </c>
      <c r="H6951" t="s">
        <v>5746</v>
      </c>
    </row>
    <row r="6952" spans="1:8">
      <c r="A6952" s="1" t="s">
        <v>150</v>
      </c>
      <c r="B6952" s="1" t="s">
        <v>8</v>
      </c>
      <c r="C6952">
        <v>10378.8153</v>
      </c>
      <c r="D6952" s="2" t="s">
        <v>6713</v>
      </c>
      <c r="E6952" s="2" t="s">
        <v>6714</v>
      </c>
      <c r="F6952">
        <v>9.6350110402292245E-5</v>
      </c>
      <c r="G6952">
        <v>201909</v>
      </c>
      <c r="H6952" t="s">
        <v>5786</v>
      </c>
    </row>
    <row r="6953" spans="1:8">
      <c r="A6953" s="1" t="s">
        <v>151</v>
      </c>
      <c r="B6953" s="1" t="s">
        <v>8</v>
      </c>
      <c r="C6953">
        <v>1951956999.55533</v>
      </c>
      <c r="D6953" s="2" t="s">
        <v>6713</v>
      </c>
      <c r="E6953" s="2" t="s">
        <v>6714</v>
      </c>
      <c r="F6953">
        <v>5.1230636752131692E-10</v>
      </c>
      <c r="G6953">
        <v>201909</v>
      </c>
      <c r="H6953" t="s">
        <v>5826</v>
      </c>
    </row>
    <row r="6954" spans="1:8">
      <c r="A6954" s="1" t="s">
        <v>6394</v>
      </c>
      <c r="B6954" s="1" t="s">
        <v>8</v>
      </c>
      <c r="C6954">
        <v>19519.57</v>
      </c>
      <c r="D6954" s="2" t="s">
        <v>6713</v>
      </c>
      <c r="E6954" s="2" t="s">
        <v>6714</v>
      </c>
      <c r="F6954">
        <v>5.1230636740460985E-5</v>
      </c>
      <c r="G6954">
        <v>201909</v>
      </c>
      <c r="H6954" t="s">
        <v>6431</v>
      </c>
    </row>
    <row r="6955" spans="1:8">
      <c r="A6955" s="1" t="s">
        <v>152</v>
      </c>
      <c r="B6955" s="1" t="s">
        <v>8</v>
      </c>
      <c r="C6955">
        <v>25692.576000000001</v>
      </c>
      <c r="D6955" s="2" t="s">
        <v>6713</v>
      </c>
      <c r="E6955" s="2" t="s">
        <v>6714</v>
      </c>
      <c r="F6955">
        <v>3.8921749224367377E-5</v>
      </c>
      <c r="G6955">
        <v>201909</v>
      </c>
      <c r="H6955" t="s">
        <v>5866</v>
      </c>
    </row>
    <row r="6956" spans="1:8">
      <c r="A6956" s="1" t="s">
        <v>153</v>
      </c>
      <c r="B6956" s="1" t="s">
        <v>8</v>
      </c>
      <c r="C6956">
        <v>130.46440000000001</v>
      </c>
      <c r="D6956" s="2" t="s">
        <v>6713</v>
      </c>
      <c r="E6956" s="2" t="s">
        <v>6714</v>
      </c>
      <c r="F6956">
        <v>7.6649262174202301E-3</v>
      </c>
      <c r="G6956">
        <v>201909</v>
      </c>
      <c r="H6956" t="s">
        <v>5906</v>
      </c>
    </row>
    <row r="6957" spans="1:8">
      <c r="A6957" s="1" t="s">
        <v>154</v>
      </c>
      <c r="B6957" s="1" t="s">
        <v>8</v>
      </c>
      <c r="C6957">
        <v>2.9826000000000001</v>
      </c>
      <c r="D6957" s="2" t="s">
        <v>6713</v>
      </c>
      <c r="E6957" s="2" t="s">
        <v>6714</v>
      </c>
      <c r="F6957">
        <v>0.33527794541675049</v>
      </c>
      <c r="G6957">
        <v>201909</v>
      </c>
      <c r="H6957" t="s">
        <v>5946</v>
      </c>
    </row>
    <row r="6958" spans="1:8">
      <c r="A6958" s="1" t="s">
        <v>155</v>
      </c>
      <c r="B6958" s="1" t="s">
        <v>8</v>
      </c>
      <c r="C6958">
        <v>655.95699999999999</v>
      </c>
      <c r="D6958" s="2" t="s">
        <v>6713</v>
      </c>
      <c r="E6958" s="2" t="s">
        <v>6714</v>
      </c>
      <c r="F6958">
        <v>1.5244901723741038E-3</v>
      </c>
      <c r="G6958">
        <v>201909</v>
      </c>
      <c r="H6958" t="s">
        <v>5986</v>
      </c>
    </row>
    <row r="6959" spans="1:8">
      <c r="A6959" s="1" t="s">
        <v>156</v>
      </c>
      <c r="B6959" s="1" t="s">
        <v>8</v>
      </c>
      <c r="C6959">
        <v>2.9894400000000001</v>
      </c>
      <c r="D6959" s="2" t="s">
        <v>6713</v>
      </c>
      <c r="E6959" s="2" t="s">
        <v>6714</v>
      </c>
      <c r="F6959">
        <v>0.33451081138942407</v>
      </c>
      <c r="G6959">
        <v>201909</v>
      </c>
      <c r="H6959" t="s">
        <v>6026</v>
      </c>
    </row>
    <row r="6960" spans="1:8">
      <c r="A6960" s="1" t="s">
        <v>6396</v>
      </c>
      <c r="B6960" s="1" t="s">
        <v>8</v>
      </c>
      <c r="C6960">
        <v>655.95699999999999</v>
      </c>
      <c r="D6960" s="2" t="s">
        <v>6713</v>
      </c>
      <c r="E6960" s="2" t="s">
        <v>6714</v>
      </c>
      <c r="F6960">
        <v>1.5244901723741038E-3</v>
      </c>
      <c r="G6960">
        <v>201909</v>
      </c>
      <c r="H6960" t="s">
        <v>6432</v>
      </c>
    </row>
    <row r="6961" spans="1:8">
      <c r="A6961" s="1" t="s">
        <v>157</v>
      </c>
      <c r="B6961" s="1" t="s">
        <v>8</v>
      </c>
      <c r="C6961">
        <v>119.33199999999999</v>
      </c>
      <c r="D6961" s="2" t="s">
        <v>6713</v>
      </c>
      <c r="E6961" s="2" t="s">
        <v>6714</v>
      </c>
      <c r="F6961">
        <v>8.379981899239098E-3</v>
      </c>
      <c r="G6961">
        <v>201909</v>
      </c>
      <c r="H6961" t="s">
        <v>6066</v>
      </c>
    </row>
    <row r="6962" spans="1:8">
      <c r="A6962" s="1" t="s">
        <v>158</v>
      </c>
      <c r="B6962" s="1" t="s">
        <v>8</v>
      </c>
      <c r="C6962">
        <v>620.22022000000004</v>
      </c>
      <c r="D6962" s="2" t="s">
        <v>6713</v>
      </c>
      <c r="E6962" s="2" t="s">
        <v>6714</v>
      </c>
      <c r="F6962">
        <v>1.612330536402054E-3</v>
      </c>
      <c r="G6962">
        <v>201909</v>
      </c>
      <c r="H6962" t="s">
        <v>6106</v>
      </c>
    </row>
    <row r="6963" spans="1:8">
      <c r="A6963" s="1" t="s">
        <v>159</v>
      </c>
      <c r="B6963" s="1" t="s">
        <v>8</v>
      </c>
      <c r="C6963">
        <v>16.895</v>
      </c>
      <c r="D6963" s="2" t="s">
        <v>6713</v>
      </c>
      <c r="E6963" s="2" t="s">
        <v>6714</v>
      </c>
      <c r="F6963">
        <v>5.9189109203906486E-2</v>
      </c>
      <c r="G6963">
        <v>201909</v>
      </c>
      <c r="H6963" t="s">
        <v>6146</v>
      </c>
    </row>
    <row r="6964" spans="1:8">
      <c r="A6964" s="1" t="s">
        <v>160</v>
      </c>
      <c r="B6964" s="1" t="s">
        <v>8</v>
      </c>
      <c r="C6964">
        <v>14.5466</v>
      </c>
      <c r="D6964" s="2" t="s">
        <v>6713</v>
      </c>
      <c r="E6964" s="2" t="s">
        <v>6714</v>
      </c>
      <c r="F6964">
        <v>6.8744586363823856E-2</v>
      </c>
      <c r="G6964">
        <v>201909</v>
      </c>
      <c r="H6964" t="s">
        <v>6186</v>
      </c>
    </row>
    <row r="6965" spans="1:8">
      <c r="A6965" s="1" t="s">
        <v>161</v>
      </c>
      <c r="B6965" s="1" t="s">
        <v>8</v>
      </c>
      <c r="C6965">
        <v>11.646470000000001</v>
      </c>
      <c r="D6965" s="2" t="s">
        <v>6713</v>
      </c>
      <c r="E6965" s="2" t="s">
        <v>6714</v>
      </c>
      <c r="F6965">
        <v>8.5862926706547132E-2</v>
      </c>
      <c r="G6965">
        <v>201909</v>
      </c>
      <c r="H6965" t="s">
        <v>6226</v>
      </c>
    </row>
    <row r="6966" spans="1:8">
      <c r="A6966" s="1" t="s">
        <v>7</v>
      </c>
      <c r="B6966" s="1" t="s">
        <v>8</v>
      </c>
      <c r="C6966">
        <v>4.0190000000000001</v>
      </c>
      <c r="D6966" s="2" t="s">
        <v>6715</v>
      </c>
      <c r="E6966" s="2" t="s">
        <v>6716</v>
      </c>
      <c r="F6966">
        <v>0.24881811395869619</v>
      </c>
      <c r="G6966">
        <v>201910</v>
      </c>
      <c r="H6966" t="s">
        <v>185</v>
      </c>
    </row>
    <row r="6967" spans="1:8">
      <c r="A6967" s="1" t="s">
        <v>9</v>
      </c>
      <c r="B6967" s="1" t="s">
        <v>8</v>
      </c>
      <c r="C6967">
        <v>86.025000000000006</v>
      </c>
      <c r="D6967" s="2" t="s">
        <v>6715</v>
      </c>
      <c r="E6967" s="2" t="s">
        <v>6716</v>
      </c>
      <c r="F6967">
        <v>1.162452775356001E-2</v>
      </c>
      <c r="G6967">
        <v>201910</v>
      </c>
      <c r="H6967" t="s">
        <v>225</v>
      </c>
    </row>
    <row r="6968" spans="1:8">
      <c r="A6968" s="1" t="s">
        <v>10</v>
      </c>
      <c r="B6968" s="1" t="s">
        <v>8</v>
      </c>
      <c r="C6968">
        <v>121.48</v>
      </c>
      <c r="D6968" s="2" t="s">
        <v>6715</v>
      </c>
      <c r="E6968" s="2" t="s">
        <v>6716</v>
      </c>
      <c r="F6968">
        <v>8.231807704972012E-3</v>
      </c>
      <c r="G6968">
        <v>201910</v>
      </c>
      <c r="H6968" t="s">
        <v>265</v>
      </c>
    </row>
    <row r="6969" spans="1:8">
      <c r="A6969" s="1" t="s">
        <v>11</v>
      </c>
      <c r="B6969" s="1" t="s">
        <v>8</v>
      </c>
      <c r="C6969">
        <v>523.66</v>
      </c>
      <c r="D6969" s="2" t="s">
        <v>6715</v>
      </c>
      <c r="E6969" s="2" t="s">
        <v>6716</v>
      </c>
      <c r="F6969">
        <v>1.9096360233739451E-3</v>
      </c>
      <c r="G6969">
        <v>201910</v>
      </c>
      <c r="H6969" t="s">
        <v>305</v>
      </c>
    </row>
    <row r="6970" spans="1:8">
      <c r="A6970" s="1" t="s">
        <v>12</v>
      </c>
      <c r="B6970" s="1" t="s">
        <v>8</v>
      </c>
      <c r="C6970">
        <v>1.9573700000000001</v>
      </c>
      <c r="D6970" s="2" t="s">
        <v>6715</v>
      </c>
      <c r="E6970" s="2" t="s">
        <v>6716</v>
      </c>
      <c r="F6970">
        <v>0.51088961208151751</v>
      </c>
      <c r="G6970">
        <v>201910</v>
      </c>
      <c r="H6970" t="s">
        <v>345</v>
      </c>
    </row>
    <row r="6971" spans="1:8">
      <c r="A6971" s="1" t="s">
        <v>13</v>
      </c>
      <c r="B6971" s="1" t="s">
        <v>8</v>
      </c>
      <c r="C6971">
        <v>408.24400000000003</v>
      </c>
      <c r="D6971" s="2" t="s">
        <v>6715</v>
      </c>
      <c r="E6971" s="2" t="s">
        <v>6716</v>
      </c>
      <c r="F6971">
        <v>2.4495154858369013E-3</v>
      </c>
      <c r="G6971">
        <v>201910</v>
      </c>
      <c r="H6971" t="s">
        <v>385</v>
      </c>
    </row>
    <row r="6972" spans="1:8">
      <c r="A6972" s="1" t="s">
        <v>14</v>
      </c>
      <c r="B6972" s="1" t="s">
        <v>8</v>
      </c>
      <c r="C6972">
        <v>62.187350000000002</v>
      </c>
      <c r="D6972" s="2" t="s">
        <v>6715</v>
      </c>
      <c r="E6972" s="2" t="s">
        <v>6716</v>
      </c>
      <c r="F6972">
        <v>1.6080440797043127E-2</v>
      </c>
      <c r="G6972">
        <v>201910</v>
      </c>
      <c r="H6972" t="s">
        <v>425</v>
      </c>
    </row>
    <row r="6973" spans="1:8">
      <c r="A6973" s="1" t="s">
        <v>15</v>
      </c>
      <c r="B6973" s="1" t="s">
        <v>8</v>
      </c>
      <c r="C6973">
        <v>1.6187</v>
      </c>
      <c r="D6973" s="2" t="s">
        <v>6715</v>
      </c>
      <c r="E6973" s="2" t="s">
        <v>6716</v>
      </c>
      <c r="F6973">
        <v>0.61777969975906588</v>
      </c>
      <c r="G6973">
        <v>201910</v>
      </c>
      <c r="H6973" t="s">
        <v>465</v>
      </c>
    </row>
    <row r="6974" spans="1:8">
      <c r="A6974" s="1" t="s">
        <v>16</v>
      </c>
      <c r="B6974" s="1" t="s">
        <v>8</v>
      </c>
      <c r="C6974">
        <v>1.9573700000000001</v>
      </c>
      <c r="D6974" s="2" t="s">
        <v>6715</v>
      </c>
      <c r="E6974" s="2" t="s">
        <v>6716</v>
      </c>
      <c r="F6974">
        <v>0.51088961208151751</v>
      </c>
      <c r="G6974">
        <v>201910</v>
      </c>
      <c r="H6974" t="s">
        <v>505</v>
      </c>
    </row>
    <row r="6975" spans="1:8">
      <c r="A6975" s="1" t="s">
        <v>17</v>
      </c>
      <c r="B6975" s="1" t="s">
        <v>8</v>
      </c>
      <c r="C6975">
        <v>1.8589500000000001</v>
      </c>
      <c r="D6975" s="2" t="s">
        <v>6715</v>
      </c>
      <c r="E6975" s="2" t="s">
        <v>6716</v>
      </c>
      <c r="F6975">
        <v>0.53793808332660908</v>
      </c>
      <c r="G6975">
        <v>201910</v>
      </c>
      <c r="H6975" t="s">
        <v>545</v>
      </c>
    </row>
    <row r="6976" spans="1:8">
      <c r="A6976" s="1" t="s">
        <v>18</v>
      </c>
      <c r="B6976" s="1" t="s">
        <v>8</v>
      </c>
      <c r="C6976">
        <v>1.95583</v>
      </c>
      <c r="D6976" s="2" t="s">
        <v>6715</v>
      </c>
      <c r="E6976" s="2" t="s">
        <v>6716</v>
      </c>
      <c r="F6976">
        <v>0.51129188119621849</v>
      </c>
      <c r="G6976">
        <v>201910</v>
      </c>
      <c r="H6976" t="s">
        <v>585</v>
      </c>
    </row>
    <row r="6977" spans="1:8">
      <c r="A6977" s="1" t="s">
        <v>19</v>
      </c>
      <c r="B6977" s="1" t="s">
        <v>8</v>
      </c>
      <c r="C6977">
        <v>2.1987199999999998</v>
      </c>
      <c r="D6977" s="2" t="s">
        <v>6715</v>
      </c>
      <c r="E6977" s="2" t="s">
        <v>6716</v>
      </c>
      <c r="F6977">
        <v>0.45481007131421924</v>
      </c>
      <c r="G6977">
        <v>201910</v>
      </c>
      <c r="H6977" t="s">
        <v>625</v>
      </c>
    </row>
    <row r="6978" spans="1:8">
      <c r="A6978" s="1" t="s">
        <v>20</v>
      </c>
      <c r="B6978" s="1" t="s">
        <v>8</v>
      </c>
      <c r="C6978">
        <v>92.400750000000002</v>
      </c>
      <c r="D6978" s="2" t="s">
        <v>6715</v>
      </c>
      <c r="E6978" s="2" t="s">
        <v>6716</v>
      </c>
      <c r="F6978">
        <v>1.0822422978168466E-2</v>
      </c>
      <c r="G6978">
        <v>201910</v>
      </c>
      <c r="H6978" t="s">
        <v>665</v>
      </c>
    </row>
    <row r="6979" spans="1:8">
      <c r="A6979" s="1" t="s">
        <v>21</v>
      </c>
      <c r="B6979" s="1" t="s">
        <v>8</v>
      </c>
      <c r="C6979">
        <v>1.9558</v>
      </c>
      <c r="D6979" s="2" t="s">
        <v>6715</v>
      </c>
      <c r="E6979" s="2" t="s">
        <v>6716</v>
      </c>
      <c r="F6979">
        <v>0.51129972389814915</v>
      </c>
      <c r="G6979">
        <v>201910</v>
      </c>
      <c r="H6979" t="s">
        <v>705</v>
      </c>
    </row>
    <row r="6980" spans="1:8">
      <c r="A6980" s="1" t="s">
        <v>22</v>
      </c>
      <c r="B6980" s="1" t="s">
        <v>8</v>
      </c>
      <c r="C6980">
        <v>0.41123999999999999</v>
      </c>
      <c r="D6980" s="2" t="s">
        <v>6715</v>
      </c>
      <c r="E6980" s="2" t="s">
        <v>6716</v>
      </c>
      <c r="F6980">
        <v>2.4316700710047661</v>
      </c>
      <c r="G6980">
        <v>201910</v>
      </c>
      <c r="H6980" t="s">
        <v>745</v>
      </c>
    </row>
    <row r="6981" spans="1:8">
      <c r="A6981" s="1" t="s">
        <v>23</v>
      </c>
      <c r="B6981" s="1" t="s">
        <v>8</v>
      </c>
      <c r="C6981">
        <v>2048.2844</v>
      </c>
      <c r="D6981" s="2" t="s">
        <v>6715</v>
      </c>
      <c r="E6981" s="2" t="s">
        <v>6716</v>
      </c>
      <c r="F6981">
        <v>4.8821345317085851E-4</v>
      </c>
      <c r="G6981">
        <v>201910</v>
      </c>
      <c r="H6981" t="s">
        <v>785</v>
      </c>
    </row>
    <row r="6982" spans="1:8">
      <c r="A6982" s="1" t="s">
        <v>24</v>
      </c>
      <c r="B6982" s="1" t="s">
        <v>8</v>
      </c>
      <c r="C6982">
        <v>1.0934999999999999</v>
      </c>
      <c r="D6982" s="2" t="s">
        <v>6715</v>
      </c>
      <c r="E6982" s="2" t="s">
        <v>6716</v>
      </c>
      <c r="F6982">
        <v>0.91449474165523559</v>
      </c>
      <c r="G6982">
        <v>201910</v>
      </c>
      <c r="H6982" t="s">
        <v>825</v>
      </c>
    </row>
    <row r="6983" spans="1:8">
      <c r="A6983" s="1" t="s">
        <v>25</v>
      </c>
      <c r="B6983" s="1" t="s">
        <v>8</v>
      </c>
      <c r="C6983">
        <v>1.5116000000000001</v>
      </c>
      <c r="D6983" s="2" t="s">
        <v>6715</v>
      </c>
      <c r="E6983" s="2" t="s">
        <v>6716</v>
      </c>
      <c r="F6983">
        <v>0.66155067478168827</v>
      </c>
      <c r="G6983">
        <v>201910</v>
      </c>
      <c r="H6983" t="s">
        <v>865</v>
      </c>
    </row>
    <row r="6984" spans="1:8">
      <c r="A6984" s="1" t="s">
        <v>26</v>
      </c>
      <c r="B6984" s="1" t="s">
        <v>8</v>
      </c>
      <c r="C6984">
        <v>7.5560900000000002</v>
      </c>
      <c r="D6984" s="2" t="s">
        <v>6715</v>
      </c>
      <c r="E6984" s="2" t="s">
        <v>6716</v>
      </c>
      <c r="F6984">
        <v>0.13234357981442782</v>
      </c>
      <c r="G6984">
        <v>201910</v>
      </c>
      <c r="H6984" t="s">
        <v>905</v>
      </c>
    </row>
    <row r="6985" spans="1:8">
      <c r="A6985" s="1" t="s">
        <v>27</v>
      </c>
      <c r="B6985" s="1" t="s">
        <v>8</v>
      </c>
      <c r="C6985">
        <v>4.5491999999999999</v>
      </c>
      <c r="D6985" s="2" t="s">
        <v>6715</v>
      </c>
      <c r="E6985" s="2" t="s">
        <v>6716</v>
      </c>
      <c r="F6985">
        <v>0.21981886925173658</v>
      </c>
      <c r="G6985">
        <v>201910</v>
      </c>
      <c r="H6985" t="s">
        <v>945</v>
      </c>
    </row>
    <row r="6986" spans="1:8">
      <c r="A6986" s="1" t="s">
        <v>28</v>
      </c>
      <c r="B6986" s="1" t="s">
        <v>8</v>
      </c>
      <c r="C6986">
        <v>1.0934999999999999</v>
      </c>
      <c r="D6986" s="2" t="s">
        <v>6715</v>
      </c>
      <c r="E6986" s="2" t="s">
        <v>6716</v>
      </c>
      <c r="F6986">
        <v>0.91449474165523559</v>
      </c>
      <c r="G6986">
        <v>201910</v>
      </c>
      <c r="H6986" t="s">
        <v>985</v>
      </c>
    </row>
    <row r="6987" spans="1:8">
      <c r="A6987" s="1" t="s">
        <v>29</v>
      </c>
      <c r="B6987" s="1" t="s">
        <v>8</v>
      </c>
      <c r="C6987">
        <v>77.0685</v>
      </c>
      <c r="D6987" s="2" t="s">
        <v>6715</v>
      </c>
      <c r="E6987" s="2" t="s">
        <v>6716</v>
      </c>
      <c r="F6987">
        <v>1.2975469874202819E-2</v>
      </c>
      <c r="G6987">
        <v>201910</v>
      </c>
      <c r="H6987" t="s">
        <v>1025</v>
      </c>
    </row>
    <row r="6988" spans="1:8">
      <c r="A6988" s="1" t="s">
        <v>30</v>
      </c>
      <c r="B6988" s="1" t="s">
        <v>8</v>
      </c>
      <c r="C6988">
        <v>12.03369</v>
      </c>
      <c r="D6988" s="2" t="s">
        <v>6715</v>
      </c>
      <c r="E6988" s="2" t="s">
        <v>6716</v>
      </c>
      <c r="F6988">
        <v>8.3100029999110828E-2</v>
      </c>
      <c r="G6988">
        <v>201910</v>
      </c>
      <c r="H6988" t="s">
        <v>1065</v>
      </c>
    </row>
    <row r="6989" spans="1:8">
      <c r="A6989" s="1" t="s">
        <v>31</v>
      </c>
      <c r="B6989" s="1" t="s">
        <v>8</v>
      </c>
      <c r="C6989">
        <v>2.2669000000000001</v>
      </c>
      <c r="D6989" s="2" t="s">
        <v>6715</v>
      </c>
      <c r="E6989" s="2" t="s">
        <v>6716</v>
      </c>
      <c r="F6989">
        <v>0.44113106003793723</v>
      </c>
      <c r="G6989">
        <v>201910</v>
      </c>
      <c r="H6989" t="s">
        <v>1105</v>
      </c>
    </row>
    <row r="6990" spans="1:8">
      <c r="A6990" s="1" t="s">
        <v>32</v>
      </c>
      <c r="B6990" s="1" t="s">
        <v>8</v>
      </c>
      <c r="C6990">
        <v>2.1869999999999998</v>
      </c>
      <c r="D6990" s="2" t="s">
        <v>6715</v>
      </c>
      <c r="E6990" s="2" t="s">
        <v>6716</v>
      </c>
      <c r="F6990">
        <v>0.45724737082761779</v>
      </c>
      <c r="G6990">
        <v>201910</v>
      </c>
      <c r="H6990" t="s">
        <v>1145</v>
      </c>
    </row>
    <row r="6991" spans="1:8">
      <c r="A6991" s="1" t="s">
        <v>33</v>
      </c>
      <c r="B6991" s="1" t="s">
        <v>8</v>
      </c>
      <c r="C6991">
        <v>1.4493</v>
      </c>
      <c r="D6991" s="2" t="s">
        <v>6715</v>
      </c>
      <c r="E6991" s="2" t="s">
        <v>6716</v>
      </c>
      <c r="F6991">
        <v>0.68998827019940656</v>
      </c>
      <c r="G6991">
        <v>201910</v>
      </c>
      <c r="H6991" t="s">
        <v>1185</v>
      </c>
    </row>
    <row r="6992" spans="1:8">
      <c r="A6992" s="1" t="s">
        <v>34</v>
      </c>
      <c r="B6992" s="1" t="s">
        <v>8</v>
      </c>
      <c r="C6992">
        <v>1823.4945</v>
      </c>
      <c r="D6992" s="2" t="s">
        <v>6715</v>
      </c>
      <c r="E6992" s="2" t="s">
        <v>6716</v>
      </c>
      <c r="F6992">
        <v>5.4839759593461898E-4</v>
      </c>
      <c r="G6992">
        <v>201910</v>
      </c>
      <c r="H6992" t="s">
        <v>1225</v>
      </c>
    </row>
    <row r="6993" spans="1:8">
      <c r="A6993" s="1" t="s">
        <v>35</v>
      </c>
      <c r="B6993" s="1" t="s">
        <v>8</v>
      </c>
      <c r="C6993">
        <v>1.0860000000000001</v>
      </c>
      <c r="D6993" s="2" t="s">
        <v>6715</v>
      </c>
      <c r="E6993" s="2" t="s">
        <v>6716</v>
      </c>
      <c r="F6993">
        <v>0.92081031307550643</v>
      </c>
      <c r="G6993">
        <v>201910</v>
      </c>
      <c r="H6993" t="s">
        <v>1265</v>
      </c>
    </row>
    <row r="6994" spans="1:8">
      <c r="A6994" s="1" t="s">
        <v>36</v>
      </c>
      <c r="B6994" s="1" t="s">
        <v>8</v>
      </c>
      <c r="C6994">
        <v>789.41952000000003</v>
      </c>
      <c r="D6994" s="2" t="s">
        <v>6715</v>
      </c>
      <c r="E6994" s="2" t="s">
        <v>6716</v>
      </c>
      <c r="F6994">
        <v>1.2667535760960153E-3</v>
      </c>
      <c r="G6994">
        <v>201910</v>
      </c>
      <c r="H6994" t="s">
        <v>1305</v>
      </c>
    </row>
    <row r="6995" spans="1:8">
      <c r="A6995" s="1" t="s">
        <v>37</v>
      </c>
      <c r="B6995" s="1" t="s">
        <v>8</v>
      </c>
      <c r="C6995">
        <v>7.7946999999999997</v>
      </c>
      <c r="D6995" s="2" t="s">
        <v>6715</v>
      </c>
      <c r="E6995" s="2" t="s">
        <v>6716</v>
      </c>
      <c r="F6995">
        <v>0.12829230117900625</v>
      </c>
      <c r="G6995">
        <v>201910</v>
      </c>
      <c r="H6995" t="s">
        <v>1345</v>
      </c>
    </row>
    <row r="6996" spans="1:8">
      <c r="A6996" s="1" t="s">
        <v>38</v>
      </c>
      <c r="B6996" s="1" t="s">
        <v>8</v>
      </c>
      <c r="C6996">
        <v>3760.1747099999998</v>
      </c>
      <c r="D6996" s="2" t="s">
        <v>6715</v>
      </c>
      <c r="E6996" s="2" t="s">
        <v>6716</v>
      </c>
      <c r="F6996">
        <v>2.6594508955675629E-4</v>
      </c>
      <c r="G6996">
        <v>201910</v>
      </c>
      <c r="H6996" t="s">
        <v>1385</v>
      </c>
    </row>
    <row r="6997" spans="1:8">
      <c r="A6997" s="1" t="s">
        <v>39</v>
      </c>
      <c r="B6997" s="1" t="s">
        <v>8</v>
      </c>
      <c r="C6997">
        <v>637.18791999999996</v>
      </c>
      <c r="D6997" s="2" t="s">
        <v>6715</v>
      </c>
      <c r="E6997" s="2" t="s">
        <v>6716</v>
      </c>
      <c r="F6997">
        <v>1.569395728657254E-3</v>
      </c>
      <c r="G6997">
        <v>201910</v>
      </c>
      <c r="H6997" t="s">
        <v>1425</v>
      </c>
    </row>
    <row r="6998" spans="1:8">
      <c r="A6998" s="1" t="s">
        <v>40</v>
      </c>
      <c r="B6998" s="1" t="s">
        <v>8</v>
      </c>
      <c r="C6998">
        <v>1.0934999999999999</v>
      </c>
      <c r="D6998" s="2" t="s">
        <v>6715</v>
      </c>
      <c r="E6998" s="2" t="s">
        <v>6716</v>
      </c>
      <c r="F6998">
        <v>0.91449474165523559</v>
      </c>
      <c r="G6998">
        <v>201910</v>
      </c>
      <c r="H6998" t="s">
        <v>1465</v>
      </c>
    </row>
    <row r="6999" spans="1:8">
      <c r="A6999" s="1" t="s">
        <v>6388</v>
      </c>
      <c r="B6999" s="1" t="s">
        <v>8</v>
      </c>
      <c r="C6999">
        <v>26.790749999999999</v>
      </c>
      <c r="D6999" s="2" t="s">
        <v>6715</v>
      </c>
      <c r="E6999" s="2" t="s">
        <v>6716</v>
      </c>
      <c r="F6999">
        <v>3.7326315985927977E-2</v>
      </c>
      <c r="G6999">
        <v>201910</v>
      </c>
      <c r="H6999" t="s">
        <v>6423</v>
      </c>
    </row>
    <row r="7000" spans="1:8">
      <c r="A7000" s="1" t="s">
        <v>41</v>
      </c>
      <c r="B7000" s="1" t="s">
        <v>8</v>
      </c>
      <c r="C7000">
        <v>110.265</v>
      </c>
      <c r="D7000" s="2" t="s">
        <v>6715</v>
      </c>
      <c r="E7000" s="2" t="s">
        <v>6716</v>
      </c>
      <c r="F7000">
        <v>9.0690608987439355E-3</v>
      </c>
      <c r="G7000">
        <v>201910</v>
      </c>
      <c r="H7000" t="s">
        <v>1505</v>
      </c>
    </row>
    <row r="7001" spans="1:8">
      <c r="A7001" s="1" t="s">
        <v>42</v>
      </c>
      <c r="B7001" s="1" t="s">
        <v>8</v>
      </c>
      <c r="C7001">
        <v>25.841999999999999</v>
      </c>
      <c r="D7001" s="2" t="s">
        <v>6715</v>
      </c>
      <c r="E7001" s="2" t="s">
        <v>6716</v>
      </c>
      <c r="F7001">
        <v>3.8696695302221189E-2</v>
      </c>
      <c r="G7001">
        <v>201910</v>
      </c>
      <c r="H7001" t="s">
        <v>1545</v>
      </c>
    </row>
    <row r="7002" spans="1:8">
      <c r="A7002" s="1" t="s">
        <v>43</v>
      </c>
      <c r="B7002" s="1" t="s">
        <v>8</v>
      </c>
      <c r="C7002">
        <v>194.33681999999999</v>
      </c>
      <c r="D7002" s="2" t="s">
        <v>6715</v>
      </c>
      <c r="E7002" s="2" t="s">
        <v>6716</v>
      </c>
      <c r="F7002">
        <v>5.1457052760254078E-3</v>
      </c>
      <c r="G7002">
        <v>201910</v>
      </c>
      <c r="H7002" t="s">
        <v>1585</v>
      </c>
    </row>
    <row r="7003" spans="1:8">
      <c r="A7003" s="1" t="s">
        <v>44</v>
      </c>
      <c r="B7003" s="1" t="s">
        <v>8</v>
      </c>
      <c r="C7003">
        <v>7.4661</v>
      </c>
      <c r="D7003" s="2" t="s">
        <v>6715</v>
      </c>
      <c r="E7003" s="2" t="s">
        <v>6716</v>
      </c>
      <c r="F7003">
        <v>0.13393873642196061</v>
      </c>
      <c r="G7003">
        <v>201910</v>
      </c>
      <c r="H7003" t="s">
        <v>1625</v>
      </c>
    </row>
    <row r="7004" spans="1:8">
      <c r="A7004" s="1" t="s">
        <v>45</v>
      </c>
      <c r="B7004" s="1" t="s">
        <v>8</v>
      </c>
      <c r="C7004">
        <v>57.004800000000003</v>
      </c>
      <c r="D7004" s="2" t="s">
        <v>6715</v>
      </c>
      <c r="E7004" s="2" t="s">
        <v>6716</v>
      </c>
      <c r="F7004">
        <v>1.7542382395868417E-2</v>
      </c>
      <c r="G7004">
        <v>201910</v>
      </c>
      <c r="H7004" t="s">
        <v>1665</v>
      </c>
    </row>
    <row r="7005" spans="1:8">
      <c r="A7005" s="1" t="s">
        <v>46</v>
      </c>
      <c r="B7005" s="1" t="s">
        <v>8</v>
      </c>
      <c r="C7005">
        <v>132.22434999999999</v>
      </c>
      <c r="D7005" s="2" t="s">
        <v>6715</v>
      </c>
      <c r="E7005" s="2" t="s">
        <v>6716</v>
      </c>
      <c r="F7005">
        <v>7.5629035045360416E-3</v>
      </c>
      <c r="G7005">
        <v>201910</v>
      </c>
      <c r="H7005" t="s">
        <v>1705</v>
      </c>
    </row>
    <row r="7006" spans="1:8">
      <c r="A7006" s="1" t="s">
        <v>47</v>
      </c>
      <c r="B7006" s="1" t="s">
        <v>8</v>
      </c>
      <c r="C7006">
        <v>17.944700000000001</v>
      </c>
      <c r="D7006" s="2" t="s">
        <v>6715</v>
      </c>
      <c r="E7006" s="2" t="s">
        <v>6716</v>
      </c>
      <c r="F7006">
        <v>5.5726760547682601E-2</v>
      </c>
      <c r="G7006">
        <v>201910</v>
      </c>
      <c r="H7006" t="s">
        <v>1745</v>
      </c>
    </row>
    <row r="7007" spans="1:8">
      <c r="A7007" s="1" t="s">
        <v>48</v>
      </c>
      <c r="B7007" s="1" t="s">
        <v>8</v>
      </c>
      <c r="C7007">
        <v>16.7956</v>
      </c>
      <c r="D7007" s="2" t="s">
        <v>6715</v>
      </c>
      <c r="E7007" s="2" t="s">
        <v>6716</v>
      </c>
      <c r="F7007">
        <v>5.9539403177022554E-2</v>
      </c>
      <c r="G7007">
        <v>201910</v>
      </c>
      <c r="H7007" t="s">
        <v>1785</v>
      </c>
    </row>
    <row r="7008" spans="1:8">
      <c r="A7008" s="1" t="s">
        <v>49</v>
      </c>
      <c r="B7008" s="1" t="s">
        <v>8</v>
      </c>
      <c r="C7008">
        <v>32.483420000000002</v>
      </c>
      <c r="D7008" s="2" t="s">
        <v>6715</v>
      </c>
      <c r="E7008" s="2" t="s">
        <v>6716</v>
      </c>
      <c r="F7008">
        <v>3.0784935822644289E-2</v>
      </c>
      <c r="G7008">
        <v>201910</v>
      </c>
      <c r="H7008" t="s">
        <v>1825</v>
      </c>
    </row>
    <row r="7009" spans="1:8">
      <c r="A7009" s="1" t="s">
        <v>8</v>
      </c>
      <c r="B7009" s="1" t="s">
        <v>8</v>
      </c>
      <c r="C7009">
        <v>1</v>
      </c>
      <c r="D7009" s="2" t="s">
        <v>6715</v>
      </c>
      <c r="E7009" s="2" t="s">
        <v>6716</v>
      </c>
      <c r="F7009">
        <v>1</v>
      </c>
      <c r="G7009">
        <v>201910</v>
      </c>
      <c r="H7009" t="s">
        <v>1865</v>
      </c>
    </row>
    <row r="7010" spans="1:8">
      <c r="A7010" s="1" t="s">
        <v>50</v>
      </c>
      <c r="B7010" s="1" t="s">
        <v>8</v>
      </c>
      <c r="C7010">
        <v>2.4172099999999999</v>
      </c>
      <c r="D7010" s="2" t="s">
        <v>6715</v>
      </c>
      <c r="E7010" s="2" t="s">
        <v>6716</v>
      </c>
      <c r="F7010">
        <v>0.41370009225512061</v>
      </c>
      <c r="G7010">
        <v>201910</v>
      </c>
      <c r="H7010" t="s">
        <v>1905</v>
      </c>
    </row>
    <row r="7011" spans="1:8">
      <c r="A7011" s="1" t="s">
        <v>51</v>
      </c>
      <c r="B7011" s="1" t="s">
        <v>8</v>
      </c>
      <c r="C7011">
        <v>0.88778000000000001</v>
      </c>
      <c r="D7011" s="2" t="s">
        <v>6715</v>
      </c>
      <c r="E7011" s="2" t="s">
        <v>6716</v>
      </c>
      <c r="F7011">
        <v>1.1264051904751178</v>
      </c>
      <c r="G7011">
        <v>201910</v>
      </c>
      <c r="H7011" t="s">
        <v>1945</v>
      </c>
    </row>
    <row r="7012" spans="1:8">
      <c r="A7012" s="1" t="s">
        <v>52</v>
      </c>
      <c r="B7012" s="1" t="s">
        <v>8</v>
      </c>
      <c r="C7012">
        <v>0.88778000000000001</v>
      </c>
      <c r="D7012" s="2" t="s">
        <v>6715</v>
      </c>
      <c r="E7012" s="2" t="s">
        <v>6716</v>
      </c>
      <c r="F7012">
        <v>1.1264051904751178</v>
      </c>
      <c r="G7012">
        <v>201910</v>
      </c>
      <c r="H7012" t="s">
        <v>1985</v>
      </c>
    </row>
    <row r="7013" spans="1:8">
      <c r="A7013" s="1" t="s">
        <v>53</v>
      </c>
      <c r="B7013" s="1" t="s">
        <v>8</v>
      </c>
      <c r="C7013">
        <v>3.2633999999999999</v>
      </c>
      <c r="D7013" s="2" t="s">
        <v>6715</v>
      </c>
      <c r="E7013" s="2" t="s">
        <v>6716</v>
      </c>
      <c r="F7013">
        <v>0.30642887785744932</v>
      </c>
      <c r="G7013">
        <v>201910</v>
      </c>
      <c r="H7013" t="s">
        <v>2025</v>
      </c>
    </row>
    <row r="7014" spans="1:8">
      <c r="A7014" s="1" t="s">
        <v>54</v>
      </c>
      <c r="B7014" s="1" t="s">
        <v>8</v>
      </c>
      <c r="C7014">
        <v>5.84795</v>
      </c>
      <c r="D7014" s="2" t="s">
        <v>6715</v>
      </c>
      <c r="E7014" s="2" t="s">
        <v>6716</v>
      </c>
      <c r="F7014">
        <v>0.17100009405005173</v>
      </c>
      <c r="G7014">
        <v>201910</v>
      </c>
      <c r="H7014" t="s">
        <v>2065</v>
      </c>
    </row>
    <row r="7015" spans="1:8">
      <c r="A7015" s="1" t="s">
        <v>55</v>
      </c>
      <c r="B7015" s="1" t="s">
        <v>8</v>
      </c>
      <c r="C7015">
        <v>0.88778000000000001</v>
      </c>
      <c r="D7015" s="2" t="s">
        <v>6715</v>
      </c>
      <c r="E7015" s="2" t="s">
        <v>6716</v>
      </c>
      <c r="F7015">
        <v>1.1264051904751178</v>
      </c>
      <c r="G7015">
        <v>201910</v>
      </c>
      <c r="H7015" t="s">
        <v>2105</v>
      </c>
    </row>
    <row r="7016" spans="1:8">
      <c r="A7016" s="1" t="s">
        <v>56</v>
      </c>
      <c r="B7016" s="1" t="s">
        <v>8</v>
      </c>
      <c r="C7016">
        <v>56.49</v>
      </c>
      <c r="D7016" s="2" t="s">
        <v>6715</v>
      </c>
      <c r="E7016" s="2" t="s">
        <v>6716</v>
      </c>
      <c r="F7016">
        <v>1.7702248185519562E-2</v>
      </c>
      <c r="G7016">
        <v>201910</v>
      </c>
      <c r="H7016" t="s">
        <v>2145</v>
      </c>
    </row>
    <row r="7017" spans="1:8">
      <c r="A7017" s="1" t="s">
        <v>57</v>
      </c>
      <c r="B7017" s="1" t="s">
        <v>8</v>
      </c>
      <c r="C7017">
        <v>10192.709999999999</v>
      </c>
      <c r="D7017" s="2" t="s">
        <v>6715</v>
      </c>
      <c r="E7017" s="2" t="s">
        <v>6716</v>
      </c>
      <c r="F7017">
        <v>9.8109335005116413E-5</v>
      </c>
      <c r="G7017">
        <v>201910</v>
      </c>
      <c r="H7017" t="s">
        <v>2185</v>
      </c>
    </row>
    <row r="7018" spans="1:8">
      <c r="A7018" s="1" t="s">
        <v>58</v>
      </c>
      <c r="B7018" s="1" t="s">
        <v>8</v>
      </c>
      <c r="C7018">
        <v>8.4447299999999998</v>
      </c>
      <c r="D7018" s="2" t="s">
        <v>6715</v>
      </c>
      <c r="E7018" s="2" t="s">
        <v>6716</v>
      </c>
      <c r="F7018">
        <v>0.1184170482656047</v>
      </c>
      <c r="G7018">
        <v>201910</v>
      </c>
      <c r="H7018" t="s">
        <v>2225</v>
      </c>
    </row>
    <row r="7019" spans="1:8">
      <c r="A7019" s="1" t="s">
        <v>59</v>
      </c>
      <c r="B7019" s="1" t="s">
        <v>8</v>
      </c>
      <c r="C7019">
        <v>230.01499999999999</v>
      </c>
      <c r="D7019" s="2" t="s">
        <v>6715</v>
      </c>
      <c r="E7019" s="2" t="s">
        <v>6716</v>
      </c>
      <c r="F7019">
        <v>4.3475425515727235E-3</v>
      </c>
      <c r="G7019">
        <v>201910</v>
      </c>
      <c r="H7019" t="s">
        <v>2265</v>
      </c>
    </row>
    <row r="7020" spans="1:8">
      <c r="A7020" s="1" t="s">
        <v>60</v>
      </c>
      <c r="B7020" s="1" t="s">
        <v>8</v>
      </c>
      <c r="C7020">
        <v>8.5726999999999993</v>
      </c>
      <c r="D7020" s="2" t="s">
        <v>6715</v>
      </c>
      <c r="E7020" s="2" t="s">
        <v>6716</v>
      </c>
      <c r="F7020">
        <v>0.11664936367772115</v>
      </c>
      <c r="G7020">
        <v>201910</v>
      </c>
      <c r="H7020" t="s">
        <v>2305</v>
      </c>
    </row>
    <row r="7021" spans="1:8">
      <c r="A7021" s="1" t="s">
        <v>61</v>
      </c>
      <c r="B7021" s="1" t="s">
        <v>8</v>
      </c>
      <c r="C7021">
        <v>26.923279999999998</v>
      </c>
      <c r="D7021" s="2" t="s">
        <v>6715</v>
      </c>
      <c r="E7021" s="2" t="s">
        <v>6716</v>
      </c>
      <c r="F7021">
        <v>3.7142576981705054E-2</v>
      </c>
      <c r="G7021">
        <v>201910</v>
      </c>
      <c r="H7021" t="s">
        <v>2345</v>
      </c>
    </row>
    <row r="7022" spans="1:8">
      <c r="A7022" s="1" t="s">
        <v>62</v>
      </c>
      <c r="B7022" s="1" t="s">
        <v>8</v>
      </c>
      <c r="C7022">
        <v>7.4082999999999997</v>
      </c>
      <c r="D7022" s="2" t="s">
        <v>6715</v>
      </c>
      <c r="E7022" s="2" t="s">
        <v>6716</v>
      </c>
      <c r="F7022">
        <v>0.13498373445999759</v>
      </c>
      <c r="G7022">
        <v>201910</v>
      </c>
      <c r="H7022" t="s">
        <v>2385</v>
      </c>
    </row>
    <row r="7023" spans="1:8">
      <c r="A7023" s="1" t="s">
        <v>63</v>
      </c>
      <c r="B7023" s="1" t="s">
        <v>8</v>
      </c>
      <c r="C7023">
        <v>102.04125999999999</v>
      </c>
      <c r="D7023" s="2" t="s">
        <v>6715</v>
      </c>
      <c r="E7023" s="2" t="s">
        <v>6716</v>
      </c>
      <c r="F7023">
        <v>9.7999573897852698E-3</v>
      </c>
      <c r="G7023">
        <v>201910</v>
      </c>
      <c r="H7023" t="s">
        <v>2425</v>
      </c>
    </row>
    <row r="7024" spans="1:8">
      <c r="A7024" s="1" t="s">
        <v>64</v>
      </c>
      <c r="B7024" s="1" t="s">
        <v>8</v>
      </c>
      <c r="C7024">
        <v>335.54</v>
      </c>
      <c r="D7024" s="2" t="s">
        <v>6715</v>
      </c>
      <c r="E7024" s="2" t="s">
        <v>6716</v>
      </c>
      <c r="F7024">
        <v>2.9802706085712582E-3</v>
      </c>
      <c r="G7024">
        <v>201910</v>
      </c>
      <c r="H7024" t="s">
        <v>2465</v>
      </c>
    </row>
    <row r="7025" spans="1:8">
      <c r="A7025" s="1" t="s">
        <v>65</v>
      </c>
      <c r="B7025" s="1" t="s">
        <v>8</v>
      </c>
      <c r="C7025">
        <v>15489.43</v>
      </c>
      <c r="D7025" s="2" t="s">
        <v>6715</v>
      </c>
      <c r="E7025" s="2" t="s">
        <v>6716</v>
      </c>
      <c r="F7025">
        <v>6.4560154892723612E-5</v>
      </c>
      <c r="G7025">
        <v>201910</v>
      </c>
      <c r="H7025" t="s">
        <v>2505</v>
      </c>
    </row>
    <row r="7026" spans="1:8">
      <c r="A7026" s="1" t="s">
        <v>66</v>
      </c>
      <c r="B7026" s="1" t="s">
        <v>8</v>
      </c>
      <c r="C7026">
        <v>3.8096000000000001</v>
      </c>
      <c r="D7026" s="2" t="s">
        <v>6715</v>
      </c>
      <c r="E7026" s="2" t="s">
        <v>6716</v>
      </c>
      <c r="F7026">
        <v>0.2624947501049979</v>
      </c>
      <c r="G7026">
        <v>201910</v>
      </c>
      <c r="H7026" t="s">
        <v>2545</v>
      </c>
    </row>
    <row r="7027" spans="1:8">
      <c r="A7027" s="1" t="s">
        <v>67</v>
      </c>
      <c r="B7027" s="1" t="s">
        <v>8</v>
      </c>
      <c r="C7027">
        <v>77.0685</v>
      </c>
      <c r="D7027" s="2" t="s">
        <v>6715</v>
      </c>
      <c r="E7027" s="2" t="s">
        <v>6716</v>
      </c>
      <c r="F7027">
        <v>1.2975469874202819E-2</v>
      </c>
      <c r="G7027">
        <v>201910</v>
      </c>
      <c r="H7027" t="s">
        <v>2585</v>
      </c>
    </row>
    <row r="7028" spans="1:8">
      <c r="A7028" s="1" t="s">
        <v>68</v>
      </c>
      <c r="B7028" s="1" t="s">
        <v>8</v>
      </c>
      <c r="C7028">
        <v>1301.2650000000001</v>
      </c>
      <c r="D7028" s="2" t="s">
        <v>6715</v>
      </c>
      <c r="E7028" s="2" t="s">
        <v>6716</v>
      </c>
      <c r="F7028">
        <v>7.684829761808701E-4</v>
      </c>
      <c r="G7028">
        <v>201910</v>
      </c>
      <c r="H7028" t="s">
        <v>2625</v>
      </c>
    </row>
    <row r="7029" spans="1:8">
      <c r="A7029" s="1" t="s">
        <v>69</v>
      </c>
      <c r="B7029" s="1" t="s">
        <v>8</v>
      </c>
      <c r="C7029">
        <v>45927</v>
      </c>
      <c r="D7029" s="2" t="s">
        <v>6715</v>
      </c>
      <c r="E7029" s="2" t="s">
        <v>6716</v>
      </c>
      <c r="F7029">
        <v>2.1773684325124653E-5</v>
      </c>
      <c r="G7029">
        <v>201910</v>
      </c>
      <c r="H7029" t="s">
        <v>2665</v>
      </c>
    </row>
    <row r="7030" spans="1:8">
      <c r="A7030" s="1" t="s">
        <v>70</v>
      </c>
      <c r="B7030" s="1" t="s">
        <v>8</v>
      </c>
      <c r="C7030">
        <v>134.9</v>
      </c>
      <c r="D7030" s="2" t="s">
        <v>6715</v>
      </c>
      <c r="E7030" s="2" t="s">
        <v>6716</v>
      </c>
      <c r="F7030">
        <v>7.4128984432913266E-3</v>
      </c>
      <c r="G7030">
        <v>201910</v>
      </c>
      <c r="H7030" t="s">
        <v>2705</v>
      </c>
    </row>
    <row r="7031" spans="1:8">
      <c r="A7031" s="1" t="s">
        <v>71</v>
      </c>
      <c r="B7031" s="1" t="s">
        <v>8</v>
      </c>
      <c r="C7031">
        <v>146.68604999999999</v>
      </c>
      <c r="D7031" s="2" t="s">
        <v>6715</v>
      </c>
      <c r="E7031" s="2" t="s">
        <v>6716</v>
      </c>
      <c r="F7031">
        <v>6.817280852541875E-3</v>
      </c>
      <c r="G7031">
        <v>201910</v>
      </c>
      <c r="H7031" t="s">
        <v>2745</v>
      </c>
    </row>
    <row r="7032" spans="1:8">
      <c r="A7032" s="1" t="s">
        <v>72</v>
      </c>
      <c r="B7032" s="1" t="s">
        <v>8</v>
      </c>
      <c r="C7032">
        <v>0.77529000000000003</v>
      </c>
      <c r="D7032" s="2" t="s">
        <v>6715</v>
      </c>
      <c r="E7032" s="2" t="s">
        <v>6716</v>
      </c>
      <c r="F7032">
        <v>1.2898399308645796</v>
      </c>
      <c r="G7032">
        <v>201910</v>
      </c>
      <c r="H7032" t="s">
        <v>2785</v>
      </c>
    </row>
    <row r="7033" spans="1:8">
      <c r="A7033" s="1" t="s">
        <v>73</v>
      </c>
      <c r="B7033" s="1" t="s">
        <v>8</v>
      </c>
      <c r="C7033">
        <v>118.21</v>
      </c>
      <c r="D7033" s="2" t="s">
        <v>6715</v>
      </c>
      <c r="E7033" s="2" t="s">
        <v>6716</v>
      </c>
      <c r="F7033">
        <v>8.4595211911005844E-3</v>
      </c>
      <c r="G7033">
        <v>201910</v>
      </c>
      <c r="H7033" t="s">
        <v>2825</v>
      </c>
    </row>
    <row r="7034" spans="1:8">
      <c r="A7034" s="1" t="s">
        <v>74</v>
      </c>
      <c r="B7034" s="1" t="s">
        <v>8</v>
      </c>
      <c r="C7034">
        <v>114.19029999999999</v>
      </c>
      <c r="D7034" s="2" t="s">
        <v>6715</v>
      </c>
      <c r="E7034" s="2" t="s">
        <v>6716</v>
      </c>
      <c r="F7034">
        <v>8.7573112602383919E-3</v>
      </c>
      <c r="G7034">
        <v>201910</v>
      </c>
      <c r="H7034" t="s">
        <v>2865</v>
      </c>
    </row>
    <row r="7035" spans="1:8">
      <c r="A7035" s="1" t="s">
        <v>75</v>
      </c>
      <c r="B7035" s="1" t="s">
        <v>8</v>
      </c>
      <c r="C7035">
        <v>76.323350000000005</v>
      </c>
      <c r="D7035" s="2" t="s">
        <v>6715</v>
      </c>
      <c r="E7035" s="2" t="s">
        <v>6716</v>
      </c>
      <c r="F7035">
        <v>1.3102150259389819E-2</v>
      </c>
      <c r="G7035">
        <v>201910</v>
      </c>
      <c r="H7035" t="s">
        <v>2905</v>
      </c>
    </row>
    <row r="7036" spans="1:8">
      <c r="A7036" s="1" t="s">
        <v>76</v>
      </c>
      <c r="B7036" s="1" t="s">
        <v>8</v>
      </c>
      <c r="C7036">
        <v>4532.5</v>
      </c>
      <c r="D7036" s="2" t="s">
        <v>6715</v>
      </c>
      <c r="E7036" s="2" t="s">
        <v>6716</v>
      </c>
      <c r="F7036">
        <v>2.2062879205736349E-4</v>
      </c>
      <c r="G7036">
        <v>201910</v>
      </c>
      <c r="H7036" t="s">
        <v>2945</v>
      </c>
    </row>
    <row r="7037" spans="1:8">
      <c r="A7037" s="1" t="s">
        <v>77</v>
      </c>
      <c r="B7037" s="1" t="s">
        <v>8</v>
      </c>
      <c r="C7037">
        <v>491.96775000000002</v>
      </c>
      <c r="D7037" s="2" t="s">
        <v>6715</v>
      </c>
      <c r="E7037" s="2" t="s">
        <v>6716</v>
      </c>
      <c r="F7037">
        <v>2.0326535631654714E-3</v>
      </c>
      <c r="G7037">
        <v>201910</v>
      </c>
      <c r="H7037" t="s">
        <v>2985</v>
      </c>
    </row>
    <row r="7038" spans="1:8">
      <c r="A7038" s="1" t="s">
        <v>79</v>
      </c>
      <c r="B7038" s="1" t="s">
        <v>8</v>
      </c>
      <c r="C7038">
        <v>1310.45</v>
      </c>
      <c r="D7038" s="2" t="s">
        <v>6715</v>
      </c>
      <c r="E7038" s="2" t="s">
        <v>6716</v>
      </c>
      <c r="F7038">
        <v>7.6309664619023999E-4</v>
      </c>
      <c r="G7038">
        <v>201910</v>
      </c>
      <c r="H7038" t="s">
        <v>3025</v>
      </c>
    </row>
    <row r="7039" spans="1:8">
      <c r="A7039" s="1" t="s">
        <v>80</v>
      </c>
      <c r="B7039" s="1" t="s">
        <v>8</v>
      </c>
      <c r="C7039">
        <v>0.33210000000000001</v>
      </c>
      <c r="D7039" s="2" t="s">
        <v>6715</v>
      </c>
      <c r="E7039" s="2" t="s">
        <v>6716</v>
      </c>
      <c r="F7039">
        <v>3.0111412225233365</v>
      </c>
      <c r="G7039">
        <v>201910</v>
      </c>
      <c r="H7039" t="s">
        <v>3065</v>
      </c>
    </row>
    <row r="7040" spans="1:8">
      <c r="A7040" s="1" t="s">
        <v>81</v>
      </c>
      <c r="B7040" s="1" t="s">
        <v>8</v>
      </c>
      <c r="C7040">
        <v>0.89666999999999997</v>
      </c>
      <c r="D7040" s="2" t="s">
        <v>6715</v>
      </c>
      <c r="E7040" s="2" t="s">
        <v>6716</v>
      </c>
      <c r="F7040">
        <v>1.1152374898234581</v>
      </c>
      <c r="G7040">
        <v>201910</v>
      </c>
      <c r="H7040" t="s">
        <v>3105</v>
      </c>
    </row>
    <row r="7041" spans="1:8">
      <c r="A7041" s="1" t="s">
        <v>82</v>
      </c>
      <c r="B7041" s="1" t="s">
        <v>8</v>
      </c>
      <c r="C7041">
        <v>425.01</v>
      </c>
      <c r="D7041" s="2" t="s">
        <v>6715</v>
      </c>
      <c r="E7041" s="2" t="s">
        <v>6716</v>
      </c>
      <c r="F7041">
        <v>2.3528858144514246E-3</v>
      </c>
      <c r="G7041">
        <v>201910</v>
      </c>
      <c r="H7041" t="s">
        <v>3145</v>
      </c>
    </row>
    <row r="7042" spans="1:8">
      <c r="A7042" s="1" t="s">
        <v>83</v>
      </c>
      <c r="B7042" s="1" t="s">
        <v>8</v>
      </c>
      <c r="C7042">
        <v>9705</v>
      </c>
      <c r="D7042" s="2" t="s">
        <v>6715</v>
      </c>
      <c r="E7042" s="2" t="s">
        <v>6716</v>
      </c>
      <c r="F7042">
        <v>1.0303967027305513E-4</v>
      </c>
      <c r="G7042">
        <v>201910</v>
      </c>
      <c r="H7042" t="s">
        <v>3185</v>
      </c>
    </row>
    <row r="7043" spans="1:8">
      <c r="A7043" s="1" t="s">
        <v>84</v>
      </c>
      <c r="B7043" s="1" t="s">
        <v>8</v>
      </c>
      <c r="C7043">
        <v>1648.4512500000001</v>
      </c>
      <c r="D7043" s="2" t="s">
        <v>6715</v>
      </c>
      <c r="E7043" s="2" t="s">
        <v>6716</v>
      </c>
      <c r="F7043">
        <v>6.0663001104824905E-4</v>
      </c>
      <c r="G7043">
        <v>201910</v>
      </c>
      <c r="H7043" t="s">
        <v>3225</v>
      </c>
    </row>
    <row r="7044" spans="1:8">
      <c r="A7044" s="1" t="s">
        <v>85</v>
      </c>
      <c r="B7044" s="1" t="s">
        <v>8</v>
      </c>
      <c r="C7044">
        <v>199.29015000000001</v>
      </c>
      <c r="D7044" s="2" t="s">
        <v>6715</v>
      </c>
      <c r="E7044" s="2" t="s">
        <v>6716</v>
      </c>
      <c r="F7044">
        <v>5.017809460226709E-3</v>
      </c>
      <c r="G7044">
        <v>201910</v>
      </c>
      <c r="H7044" t="s">
        <v>3265</v>
      </c>
    </row>
    <row r="7045" spans="1:8">
      <c r="A7045" s="1" t="s">
        <v>86</v>
      </c>
      <c r="B7045" s="1" t="s">
        <v>8</v>
      </c>
      <c r="C7045">
        <v>228.46599000000001</v>
      </c>
      <c r="D7045" s="2" t="s">
        <v>6715</v>
      </c>
      <c r="E7045" s="2" t="s">
        <v>6716</v>
      </c>
      <c r="F7045">
        <v>4.3770190915505625E-3</v>
      </c>
      <c r="G7045">
        <v>201910</v>
      </c>
      <c r="H7045" t="s">
        <v>3305</v>
      </c>
    </row>
    <row r="7046" spans="1:8">
      <c r="A7046" s="1" t="s">
        <v>87</v>
      </c>
      <c r="B7046" s="1" t="s">
        <v>8</v>
      </c>
      <c r="C7046">
        <v>16.4831</v>
      </c>
      <c r="D7046" s="2" t="s">
        <v>6715</v>
      </c>
      <c r="E7046" s="2" t="s">
        <v>6716</v>
      </c>
      <c r="F7046">
        <v>6.0668199549841956E-2</v>
      </c>
      <c r="G7046">
        <v>201910</v>
      </c>
      <c r="H7046" t="s">
        <v>3345</v>
      </c>
    </row>
    <row r="7047" spans="1:8">
      <c r="A7047" s="1" t="s">
        <v>88</v>
      </c>
      <c r="B7047" s="1" t="s">
        <v>8</v>
      </c>
      <c r="C7047">
        <v>1.5526</v>
      </c>
      <c r="D7047" s="2" t="s">
        <v>6715</v>
      </c>
      <c r="E7047" s="2" t="s">
        <v>6716</v>
      </c>
      <c r="F7047">
        <v>0.64408089656060807</v>
      </c>
      <c r="G7047">
        <v>201910</v>
      </c>
      <c r="H7047" t="s">
        <v>3385</v>
      </c>
    </row>
    <row r="7048" spans="1:8">
      <c r="A7048" s="1" t="s">
        <v>89</v>
      </c>
      <c r="B7048" s="1" t="s">
        <v>8</v>
      </c>
      <c r="C7048">
        <v>10.6722</v>
      </c>
      <c r="D7048" s="2" t="s">
        <v>6715</v>
      </c>
      <c r="E7048" s="2" t="s">
        <v>6716</v>
      </c>
      <c r="F7048">
        <v>9.3701392402691097E-2</v>
      </c>
      <c r="G7048">
        <v>201910</v>
      </c>
      <c r="H7048" t="s">
        <v>3425</v>
      </c>
    </row>
    <row r="7049" spans="1:8">
      <c r="A7049" s="1" t="s">
        <v>90</v>
      </c>
      <c r="B7049" s="1" t="s">
        <v>8</v>
      </c>
      <c r="C7049">
        <v>19.4694</v>
      </c>
      <c r="D7049" s="2" t="s">
        <v>6715</v>
      </c>
      <c r="E7049" s="2" t="s">
        <v>6716</v>
      </c>
      <c r="F7049">
        <v>5.1362651134600965E-2</v>
      </c>
      <c r="G7049">
        <v>201910</v>
      </c>
      <c r="H7049" t="s">
        <v>3465</v>
      </c>
    </row>
    <row r="7050" spans="1:8">
      <c r="A7050" s="1" t="s">
        <v>91</v>
      </c>
      <c r="B7050" s="1" t="s">
        <v>8</v>
      </c>
      <c r="C7050">
        <v>4127.74</v>
      </c>
      <c r="D7050" s="2" t="s">
        <v>6715</v>
      </c>
      <c r="E7050" s="2" t="s">
        <v>6716</v>
      </c>
      <c r="F7050">
        <v>2.4226332084869689E-4</v>
      </c>
      <c r="G7050">
        <v>201910</v>
      </c>
      <c r="H7050" t="s">
        <v>3505</v>
      </c>
    </row>
    <row r="7051" spans="1:8">
      <c r="A7051" s="1" t="s">
        <v>92</v>
      </c>
      <c r="B7051" s="1" t="s">
        <v>8</v>
      </c>
      <c r="C7051">
        <v>61.494199999999999</v>
      </c>
      <c r="D7051" s="2" t="s">
        <v>6715</v>
      </c>
      <c r="E7051" s="2" t="s">
        <v>6716</v>
      </c>
      <c r="F7051">
        <v>1.626169622500984E-2</v>
      </c>
      <c r="G7051">
        <v>201910</v>
      </c>
      <c r="H7051" t="s">
        <v>3545</v>
      </c>
    </row>
    <row r="7052" spans="1:8">
      <c r="A7052" s="1" t="s">
        <v>93</v>
      </c>
      <c r="B7052" s="1" t="s">
        <v>8</v>
      </c>
      <c r="C7052">
        <v>1656.6524999999999</v>
      </c>
      <c r="D7052" s="2" t="s">
        <v>6715</v>
      </c>
      <c r="E7052" s="2" t="s">
        <v>6716</v>
      </c>
      <c r="F7052">
        <v>6.036268921816736E-4</v>
      </c>
      <c r="G7052">
        <v>201910</v>
      </c>
      <c r="H7052" t="s">
        <v>3585</v>
      </c>
    </row>
    <row r="7053" spans="1:8">
      <c r="A7053" s="1" t="s">
        <v>94</v>
      </c>
      <c r="B7053" s="1" t="s">
        <v>8</v>
      </c>
      <c r="C7053">
        <v>2916.8565800000001</v>
      </c>
      <c r="D7053" s="2" t="s">
        <v>6715</v>
      </c>
      <c r="E7053" s="2" t="s">
        <v>6716</v>
      </c>
      <c r="F7053">
        <v>3.4283481980454449E-4</v>
      </c>
      <c r="G7053">
        <v>201910</v>
      </c>
      <c r="H7053" t="s">
        <v>3625</v>
      </c>
    </row>
    <row r="7054" spans="1:8">
      <c r="A7054" s="1" t="s">
        <v>95</v>
      </c>
      <c r="B7054" s="1" t="s">
        <v>8</v>
      </c>
      <c r="C7054">
        <v>8.8297899999999991</v>
      </c>
      <c r="D7054" s="2" t="s">
        <v>6715</v>
      </c>
      <c r="E7054" s="2" t="s">
        <v>6716</v>
      </c>
      <c r="F7054">
        <v>0.11325297657135674</v>
      </c>
      <c r="G7054">
        <v>201910</v>
      </c>
      <c r="H7054" t="s">
        <v>3665</v>
      </c>
    </row>
    <row r="7055" spans="1:8">
      <c r="A7055" s="1" t="s">
        <v>6390</v>
      </c>
      <c r="B7055" s="1" t="s">
        <v>8</v>
      </c>
      <c r="C7055">
        <v>40.44</v>
      </c>
      <c r="D7055" s="2" t="s">
        <v>6715</v>
      </c>
      <c r="E7055" s="2" t="s">
        <v>6716</v>
      </c>
      <c r="F7055">
        <v>2.4727992087042534E-2</v>
      </c>
      <c r="G7055">
        <v>201910</v>
      </c>
      <c r="H7055" t="s">
        <v>6424</v>
      </c>
    </row>
    <row r="7056" spans="1:8">
      <c r="A7056" s="1" t="s">
        <v>97</v>
      </c>
      <c r="B7056" s="1" t="s">
        <v>8</v>
      </c>
      <c r="C7056">
        <v>39.886850000000003</v>
      </c>
      <c r="D7056" s="2" t="s">
        <v>6715</v>
      </c>
      <c r="E7056" s="2" t="s">
        <v>6716</v>
      </c>
      <c r="F7056">
        <v>2.5070919363148505E-2</v>
      </c>
      <c r="G7056">
        <v>201910</v>
      </c>
      <c r="H7056" t="s">
        <v>3705</v>
      </c>
    </row>
    <row r="7057" spans="1:8">
      <c r="A7057" s="1" t="s">
        <v>98</v>
      </c>
      <c r="B7057" s="1" t="s">
        <v>8</v>
      </c>
      <c r="C7057">
        <v>16.828970000000002</v>
      </c>
      <c r="D7057" s="2" t="s">
        <v>6715</v>
      </c>
      <c r="E7057" s="2" t="s">
        <v>6716</v>
      </c>
      <c r="F7057">
        <v>5.9421343076849022E-2</v>
      </c>
      <c r="G7057">
        <v>201910</v>
      </c>
      <c r="H7057" t="s">
        <v>3745</v>
      </c>
    </row>
    <row r="7058" spans="1:8">
      <c r="A7058" s="1" t="s">
        <v>99</v>
      </c>
      <c r="B7058" s="1" t="s">
        <v>8</v>
      </c>
      <c r="C7058">
        <v>808.71145000000001</v>
      </c>
      <c r="D7058" s="2" t="s">
        <v>6715</v>
      </c>
      <c r="E7058" s="2" t="s">
        <v>6716</v>
      </c>
      <c r="F7058">
        <v>1.2365349841405113E-3</v>
      </c>
      <c r="G7058">
        <v>201910</v>
      </c>
      <c r="H7058" t="s">
        <v>3785</v>
      </c>
    </row>
    <row r="7059" spans="1:8">
      <c r="A7059" s="1" t="s">
        <v>100</v>
      </c>
      <c r="B7059" s="1" t="s">
        <v>8</v>
      </c>
      <c r="C7059">
        <v>21.463999999999999</v>
      </c>
      <c r="D7059" s="2" t="s">
        <v>6715</v>
      </c>
      <c r="E7059" s="2" t="s">
        <v>6716</v>
      </c>
      <c r="F7059">
        <v>4.6589638464405517E-2</v>
      </c>
      <c r="G7059">
        <v>201910</v>
      </c>
      <c r="H7059" t="s">
        <v>3825</v>
      </c>
    </row>
    <row r="7060" spans="1:8">
      <c r="A7060" s="1" t="s">
        <v>101</v>
      </c>
      <c r="B7060" s="1" t="s">
        <v>8</v>
      </c>
      <c r="C7060">
        <v>4.5796000000000001</v>
      </c>
      <c r="D7060" s="2" t="s">
        <v>6715</v>
      </c>
      <c r="E7060" s="2" t="s">
        <v>6716</v>
      </c>
      <c r="F7060">
        <v>0.21835968206830289</v>
      </c>
      <c r="G7060">
        <v>201910</v>
      </c>
      <c r="H7060" t="s">
        <v>3865</v>
      </c>
    </row>
    <row r="7061" spans="1:8">
      <c r="A7061" s="1" t="s">
        <v>102</v>
      </c>
      <c r="B7061" s="1" t="s">
        <v>8</v>
      </c>
      <c r="C7061">
        <v>68.075000000000003</v>
      </c>
      <c r="D7061" s="2" t="s">
        <v>6715</v>
      </c>
      <c r="E7061" s="2" t="s">
        <v>6716</v>
      </c>
      <c r="F7061">
        <v>1.4689680499449137E-2</v>
      </c>
      <c r="G7061">
        <v>201910</v>
      </c>
      <c r="H7061" t="s">
        <v>3905</v>
      </c>
    </row>
    <row r="7062" spans="1:8">
      <c r="A7062" s="1" t="s">
        <v>103</v>
      </c>
      <c r="B7062" s="1" t="s">
        <v>8</v>
      </c>
      <c r="C7062">
        <v>16.4831</v>
      </c>
      <c r="D7062" s="2" t="s">
        <v>6715</v>
      </c>
      <c r="E7062" s="2" t="s">
        <v>6716</v>
      </c>
      <c r="F7062">
        <v>6.0668199549841956E-2</v>
      </c>
      <c r="G7062">
        <v>201910</v>
      </c>
      <c r="H7062" t="s">
        <v>3945</v>
      </c>
    </row>
    <row r="7063" spans="1:8">
      <c r="A7063" s="1" t="s">
        <v>104</v>
      </c>
      <c r="B7063" s="1" t="s">
        <v>8</v>
      </c>
      <c r="C7063">
        <v>396.35649999999998</v>
      </c>
      <c r="D7063" s="2" t="s">
        <v>6715</v>
      </c>
      <c r="E7063" s="2" t="s">
        <v>6716</v>
      </c>
      <c r="F7063">
        <v>2.5229812050515132E-3</v>
      </c>
      <c r="G7063">
        <v>201910</v>
      </c>
      <c r="H7063" t="s">
        <v>3985</v>
      </c>
    </row>
    <row r="7064" spans="1:8">
      <c r="A7064" s="1" t="s">
        <v>105</v>
      </c>
      <c r="B7064" s="1" t="s">
        <v>8</v>
      </c>
      <c r="C7064">
        <v>36.667349999999999</v>
      </c>
      <c r="D7064" s="2" t="s">
        <v>6715</v>
      </c>
      <c r="E7064" s="2" t="s">
        <v>6716</v>
      </c>
      <c r="F7064">
        <v>2.727221901773649E-2</v>
      </c>
      <c r="G7064">
        <v>201910</v>
      </c>
      <c r="H7064" t="s">
        <v>4025</v>
      </c>
    </row>
    <row r="7065" spans="1:8">
      <c r="A7065" s="1" t="s">
        <v>106</v>
      </c>
      <c r="B7065" s="1" t="s">
        <v>8</v>
      </c>
      <c r="C7065">
        <v>9.9154999999999998</v>
      </c>
      <c r="D7065" s="2" t="s">
        <v>6715</v>
      </c>
      <c r="E7065" s="2" t="s">
        <v>6716</v>
      </c>
      <c r="F7065">
        <v>0.100852201099289</v>
      </c>
      <c r="G7065">
        <v>201910</v>
      </c>
      <c r="H7065" t="s">
        <v>4065</v>
      </c>
    </row>
    <row r="7066" spans="1:8">
      <c r="A7066" s="1" t="s">
        <v>107</v>
      </c>
      <c r="B7066" s="1" t="s">
        <v>8</v>
      </c>
      <c r="C7066">
        <v>124.93</v>
      </c>
      <c r="D7066" s="2" t="s">
        <v>6715</v>
      </c>
      <c r="E7066" s="2" t="s">
        <v>6716</v>
      </c>
      <c r="F7066">
        <v>8.0044825102057147E-3</v>
      </c>
      <c r="G7066">
        <v>201910</v>
      </c>
      <c r="H7066" t="s">
        <v>4105</v>
      </c>
    </row>
    <row r="7067" spans="1:8">
      <c r="A7067" s="1" t="s">
        <v>108</v>
      </c>
      <c r="B7067" s="1" t="s">
        <v>8</v>
      </c>
      <c r="C7067">
        <v>1.7387999999999999</v>
      </c>
      <c r="D7067" s="2" t="s">
        <v>6715</v>
      </c>
      <c r="E7067" s="2" t="s">
        <v>6716</v>
      </c>
      <c r="F7067">
        <v>0.57510927076144469</v>
      </c>
      <c r="G7067">
        <v>201910</v>
      </c>
      <c r="H7067" t="s">
        <v>4145</v>
      </c>
    </row>
    <row r="7068" spans="1:8">
      <c r="A7068" s="1" t="s">
        <v>109</v>
      </c>
      <c r="B7068" s="1" t="s">
        <v>8</v>
      </c>
      <c r="C7068">
        <v>0.42044999999999999</v>
      </c>
      <c r="D7068" s="2" t="s">
        <v>6715</v>
      </c>
      <c r="E7068" s="2" t="s">
        <v>6716</v>
      </c>
      <c r="F7068">
        <v>2.3784040908550361</v>
      </c>
      <c r="G7068">
        <v>201910</v>
      </c>
      <c r="H7068" t="s">
        <v>4185</v>
      </c>
    </row>
    <row r="7069" spans="1:8">
      <c r="A7069" s="1" t="s">
        <v>110</v>
      </c>
      <c r="B7069" s="1" t="s">
        <v>8</v>
      </c>
      <c r="C7069">
        <v>1.0934999999999999</v>
      </c>
      <c r="D7069" s="2" t="s">
        <v>6715</v>
      </c>
      <c r="E7069" s="2" t="s">
        <v>6716</v>
      </c>
      <c r="F7069">
        <v>0.91449474165523559</v>
      </c>
      <c r="G7069">
        <v>201910</v>
      </c>
      <c r="H7069" t="s">
        <v>4225</v>
      </c>
    </row>
    <row r="7070" spans="1:8">
      <c r="A7070" s="1" t="s">
        <v>111</v>
      </c>
      <c r="B7070" s="1" t="s">
        <v>8</v>
      </c>
      <c r="C7070">
        <v>3.6583000000000001</v>
      </c>
      <c r="D7070" s="2" t="s">
        <v>6715</v>
      </c>
      <c r="E7070" s="2" t="s">
        <v>6716</v>
      </c>
      <c r="F7070">
        <v>0.27335101003198203</v>
      </c>
      <c r="G7070">
        <v>201910</v>
      </c>
      <c r="H7070" t="s">
        <v>4265</v>
      </c>
    </row>
    <row r="7071" spans="1:8">
      <c r="A7071" s="1" t="s">
        <v>112</v>
      </c>
      <c r="B7071" s="1" t="s">
        <v>8</v>
      </c>
      <c r="C7071">
        <v>3.7193900000000002</v>
      </c>
      <c r="D7071" s="2" t="s">
        <v>6715</v>
      </c>
      <c r="E7071" s="2" t="s">
        <v>6716</v>
      </c>
      <c r="F7071">
        <v>0.26886129177096241</v>
      </c>
      <c r="G7071">
        <v>201910</v>
      </c>
      <c r="H7071" t="s">
        <v>4305</v>
      </c>
    </row>
    <row r="7072" spans="1:8">
      <c r="A7072" s="1" t="s">
        <v>113</v>
      </c>
      <c r="B7072" s="1" t="s">
        <v>8</v>
      </c>
      <c r="C7072">
        <v>56.735999999999997</v>
      </c>
      <c r="D7072" s="2" t="s">
        <v>6715</v>
      </c>
      <c r="E7072" s="2" t="s">
        <v>6716</v>
      </c>
      <c r="F7072">
        <v>1.7625493513818386E-2</v>
      </c>
      <c r="G7072">
        <v>201910</v>
      </c>
      <c r="H7072" t="s">
        <v>4345</v>
      </c>
    </row>
    <row r="7073" spans="1:8">
      <c r="A7073" s="1" t="s">
        <v>114</v>
      </c>
      <c r="B7073" s="1" t="s">
        <v>8</v>
      </c>
      <c r="C7073">
        <v>171.63955000000001</v>
      </c>
      <c r="D7073" s="2" t="s">
        <v>6715</v>
      </c>
      <c r="E7073" s="2" t="s">
        <v>6716</v>
      </c>
      <c r="F7073">
        <v>5.826163025945943E-3</v>
      </c>
      <c r="G7073">
        <v>201910</v>
      </c>
      <c r="H7073" t="s">
        <v>4385</v>
      </c>
    </row>
    <row r="7074" spans="1:8">
      <c r="A7074" s="1" t="s">
        <v>115</v>
      </c>
      <c r="B7074" s="1" t="s">
        <v>8</v>
      </c>
      <c r="C7074">
        <v>4.3864999999999998</v>
      </c>
      <c r="D7074" s="2" t="s">
        <v>6715</v>
      </c>
      <c r="E7074" s="2" t="s">
        <v>6716</v>
      </c>
      <c r="F7074">
        <v>0.22797218739313804</v>
      </c>
      <c r="G7074">
        <v>201910</v>
      </c>
      <c r="H7074" t="s">
        <v>4425</v>
      </c>
    </row>
    <row r="7075" spans="1:8">
      <c r="A7075" s="1" t="s">
        <v>116</v>
      </c>
      <c r="B7075" s="1" t="s">
        <v>8</v>
      </c>
      <c r="C7075">
        <v>6965.0154499999999</v>
      </c>
      <c r="D7075" s="2" t="s">
        <v>6715</v>
      </c>
      <c r="E7075" s="2" t="s">
        <v>6716</v>
      </c>
      <c r="F7075">
        <v>1.4357469946459344E-4</v>
      </c>
      <c r="G7075">
        <v>201910</v>
      </c>
      <c r="H7075" t="s">
        <v>4465</v>
      </c>
    </row>
    <row r="7076" spans="1:8">
      <c r="A7076" s="1" t="s">
        <v>117</v>
      </c>
      <c r="B7076" s="1" t="s">
        <v>8</v>
      </c>
      <c r="C7076">
        <v>3.98034</v>
      </c>
      <c r="D7076" s="2" t="s">
        <v>6715</v>
      </c>
      <c r="E7076" s="2" t="s">
        <v>6716</v>
      </c>
      <c r="F7076">
        <v>0.25123481913605372</v>
      </c>
      <c r="G7076">
        <v>201910</v>
      </c>
      <c r="H7076" t="s">
        <v>4505</v>
      </c>
    </row>
    <row r="7077" spans="1:8">
      <c r="A7077" s="1" t="s">
        <v>118</v>
      </c>
      <c r="B7077" s="1" t="s">
        <v>8</v>
      </c>
      <c r="C7077">
        <v>4.7515000000000001</v>
      </c>
      <c r="D7077" s="2" t="s">
        <v>6715</v>
      </c>
      <c r="E7077" s="2" t="s">
        <v>6716</v>
      </c>
      <c r="F7077">
        <v>0.21045985478270018</v>
      </c>
      <c r="G7077">
        <v>201910</v>
      </c>
      <c r="H7077" t="s">
        <v>4545</v>
      </c>
    </row>
    <row r="7078" spans="1:8">
      <c r="A7078" s="1" t="s">
        <v>119</v>
      </c>
      <c r="B7078" s="1" t="s">
        <v>8</v>
      </c>
      <c r="C7078">
        <v>117.57210000000001</v>
      </c>
      <c r="D7078" s="2" t="s">
        <v>6715</v>
      </c>
      <c r="E7078" s="2" t="s">
        <v>6716</v>
      </c>
      <c r="F7078">
        <v>8.5054192278610306E-3</v>
      </c>
      <c r="G7078">
        <v>201910</v>
      </c>
      <c r="H7078" t="s">
        <v>4585</v>
      </c>
    </row>
    <row r="7079" spans="1:8">
      <c r="A7079" s="1" t="s">
        <v>120</v>
      </c>
      <c r="B7079" s="1" t="s">
        <v>8</v>
      </c>
      <c r="C7079">
        <v>70.3733</v>
      </c>
      <c r="D7079" s="2" t="s">
        <v>6715</v>
      </c>
      <c r="E7079" s="2" t="s">
        <v>6716</v>
      </c>
      <c r="F7079">
        <v>1.4209934733769768E-2</v>
      </c>
      <c r="G7079">
        <v>201910</v>
      </c>
      <c r="H7079" t="s">
        <v>4625</v>
      </c>
    </row>
    <row r="7080" spans="1:8">
      <c r="A7080" s="1" t="s">
        <v>121</v>
      </c>
      <c r="B7080" s="1" t="s">
        <v>8</v>
      </c>
      <c r="C7080">
        <v>999.81890999999996</v>
      </c>
      <c r="D7080" s="2" t="s">
        <v>6715</v>
      </c>
      <c r="E7080" s="2" t="s">
        <v>6716</v>
      </c>
      <c r="F7080">
        <v>1.0001811227995279E-3</v>
      </c>
      <c r="G7080">
        <v>201910</v>
      </c>
      <c r="H7080" t="s">
        <v>4665</v>
      </c>
    </row>
    <row r="7081" spans="1:8">
      <c r="A7081" s="1" t="s">
        <v>122</v>
      </c>
      <c r="B7081" s="1" t="s">
        <v>8</v>
      </c>
      <c r="C7081">
        <v>4.1006299999999998</v>
      </c>
      <c r="D7081" s="2" t="s">
        <v>6715</v>
      </c>
      <c r="E7081" s="2" t="s">
        <v>6716</v>
      </c>
      <c r="F7081">
        <v>0.24386496709042271</v>
      </c>
      <c r="G7081">
        <v>201910</v>
      </c>
      <c r="H7081" t="s">
        <v>4705</v>
      </c>
    </row>
    <row r="7082" spans="1:8">
      <c r="A7082" s="1" t="s">
        <v>123</v>
      </c>
      <c r="B7082" s="1" t="s">
        <v>8</v>
      </c>
      <c r="C7082">
        <v>8.7620000000000005</v>
      </c>
      <c r="D7082" s="2" t="s">
        <v>6715</v>
      </c>
      <c r="E7082" s="2" t="s">
        <v>6716</v>
      </c>
      <c r="F7082">
        <v>0.1141291942478886</v>
      </c>
      <c r="G7082">
        <v>201910</v>
      </c>
      <c r="H7082" t="s">
        <v>4745</v>
      </c>
    </row>
    <row r="7083" spans="1:8">
      <c r="A7083" s="1" t="s">
        <v>124</v>
      </c>
      <c r="B7083" s="1" t="s">
        <v>8</v>
      </c>
      <c r="C7083">
        <v>15.447699999999999</v>
      </c>
      <c r="D7083" s="2" t="s">
        <v>6715</v>
      </c>
      <c r="E7083" s="2" t="s">
        <v>6716</v>
      </c>
      <c r="F7083">
        <v>6.4734555953313441E-2</v>
      </c>
      <c r="G7083">
        <v>201910</v>
      </c>
      <c r="H7083" t="s">
        <v>4785</v>
      </c>
    </row>
    <row r="7084" spans="1:8">
      <c r="A7084" s="1" t="s">
        <v>125</v>
      </c>
      <c r="B7084" s="1" t="s">
        <v>8</v>
      </c>
      <c r="C7084">
        <v>49.7059</v>
      </c>
      <c r="D7084" s="2" t="s">
        <v>6715</v>
      </c>
      <c r="E7084" s="2" t="s">
        <v>6716</v>
      </c>
      <c r="F7084">
        <v>2.0118336052661757E-2</v>
      </c>
      <c r="G7084">
        <v>201910</v>
      </c>
      <c r="H7084" t="s">
        <v>4825</v>
      </c>
    </row>
    <row r="7085" spans="1:8">
      <c r="A7085" s="1" t="s">
        <v>126</v>
      </c>
      <c r="B7085" s="1" t="s">
        <v>8</v>
      </c>
      <c r="C7085">
        <v>10.701000000000001</v>
      </c>
      <c r="D7085" s="2" t="s">
        <v>6715</v>
      </c>
      <c r="E7085" s="2" t="s">
        <v>6716</v>
      </c>
      <c r="F7085">
        <v>9.3449210354172502E-2</v>
      </c>
      <c r="G7085">
        <v>201910</v>
      </c>
      <c r="H7085" t="s">
        <v>4865</v>
      </c>
    </row>
    <row r="7086" spans="1:8">
      <c r="A7086" s="1" t="s">
        <v>127</v>
      </c>
      <c r="B7086" s="1" t="s">
        <v>8</v>
      </c>
      <c r="C7086">
        <v>1.51</v>
      </c>
      <c r="D7086" s="2" t="s">
        <v>6715</v>
      </c>
      <c r="E7086" s="2" t="s">
        <v>6716</v>
      </c>
      <c r="F7086">
        <v>0.66225165562913912</v>
      </c>
      <c r="G7086">
        <v>201910</v>
      </c>
      <c r="H7086" t="s">
        <v>4905</v>
      </c>
    </row>
    <row r="7087" spans="1:8">
      <c r="A7087" s="1" t="s">
        <v>128</v>
      </c>
      <c r="B7087" s="1" t="s">
        <v>8</v>
      </c>
      <c r="C7087">
        <v>0.88778000000000001</v>
      </c>
      <c r="D7087" s="2" t="s">
        <v>6715</v>
      </c>
      <c r="E7087" s="2" t="s">
        <v>6716</v>
      </c>
      <c r="F7087">
        <v>1.1264051904751178</v>
      </c>
      <c r="G7087">
        <v>201910</v>
      </c>
      <c r="H7087" t="s">
        <v>4945</v>
      </c>
    </row>
    <row r="7088" spans="1:8">
      <c r="A7088" s="1" t="s">
        <v>129</v>
      </c>
      <c r="B7088" s="1" t="s">
        <v>8</v>
      </c>
      <c r="C7088">
        <v>10285.65783</v>
      </c>
      <c r="D7088" s="2" t="s">
        <v>6715</v>
      </c>
      <c r="E7088" s="2" t="s">
        <v>6716</v>
      </c>
      <c r="F7088">
        <v>9.722275585362341E-5</v>
      </c>
      <c r="G7088">
        <v>201910</v>
      </c>
      <c r="H7088" t="s">
        <v>4985</v>
      </c>
    </row>
    <row r="7089" spans="1:8">
      <c r="A7089" s="1" t="s">
        <v>130</v>
      </c>
      <c r="B7089" s="1" t="s">
        <v>8</v>
      </c>
      <c r="C7089">
        <v>634.60799999999995</v>
      </c>
      <c r="D7089" s="2" t="s">
        <v>6715</v>
      </c>
      <c r="E7089" s="2" t="s">
        <v>6716</v>
      </c>
      <c r="F7089">
        <v>1.5757759120590981E-3</v>
      </c>
      <c r="G7089">
        <v>201910</v>
      </c>
      <c r="H7089" t="s">
        <v>5025</v>
      </c>
    </row>
    <row r="7090" spans="1:8">
      <c r="A7090" s="1" t="s">
        <v>131</v>
      </c>
      <c r="B7090" s="1" t="s">
        <v>8</v>
      </c>
      <c r="C7090">
        <v>8.1553199999999997</v>
      </c>
      <c r="D7090" s="2" t="s">
        <v>6715</v>
      </c>
      <c r="E7090" s="2" t="s">
        <v>6716</v>
      </c>
      <c r="F7090">
        <v>0.12261934540888647</v>
      </c>
      <c r="G7090">
        <v>201910</v>
      </c>
      <c r="H7090" t="s">
        <v>5065</v>
      </c>
    </row>
    <row r="7091" spans="1:8">
      <c r="A7091" s="1" t="s">
        <v>132</v>
      </c>
      <c r="B7091" s="1" t="s">
        <v>8</v>
      </c>
      <c r="C7091">
        <v>174.81681</v>
      </c>
      <c r="D7091" s="2" t="s">
        <v>6715</v>
      </c>
      <c r="E7091" s="2" t="s">
        <v>6716</v>
      </c>
      <c r="F7091">
        <v>5.7202736967915157E-3</v>
      </c>
      <c r="G7091">
        <v>201910</v>
      </c>
      <c r="H7091" t="s">
        <v>5105</v>
      </c>
    </row>
    <row r="7092" spans="1:8">
      <c r="A7092" s="1" t="s">
        <v>6392</v>
      </c>
      <c r="B7092" s="1" t="s">
        <v>8</v>
      </c>
      <c r="C7092">
        <v>24.5</v>
      </c>
      <c r="D7092" s="2" t="s">
        <v>6715</v>
      </c>
      <c r="E7092" s="2" t="s">
        <v>6716</v>
      </c>
      <c r="F7092">
        <v>4.0816326530612242E-2</v>
      </c>
      <c r="G7092">
        <v>201910</v>
      </c>
      <c r="H7092" t="s">
        <v>6425</v>
      </c>
    </row>
    <row r="7093" spans="1:8">
      <c r="A7093" s="1" t="s">
        <v>134</v>
      </c>
      <c r="B7093" s="1" t="s">
        <v>8</v>
      </c>
      <c r="C7093">
        <v>9.56813</v>
      </c>
      <c r="D7093" s="2" t="s">
        <v>6715</v>
      </c>
      <c r="E7093" s="2" t="s">
        <v>6716</v>
      </c>
      <c r="F7093">
        <v>0.10451363014507536</v>
      </c>
      <c r="G7093">
        <v>201910</v>
      </c>
      <c r="H7093" t="s">
        <v>5145</v>
      </c>
    </row>
    <row r="7094" spans="1:8">
      <c r="A7094" s="1" t="s">
        <v>135</v>
      </c>
      <c r="B7094" s="1" t="s">
        <v>8</v>
      </c>
      <c r="C7094">
        <v>481.28</v>
      </c>
      <c r="D7094" s="2" t="s">
        <v>6715</v>
      </c>
      <c r="E7094" s="2" t="s">
        <v>6716</v>
      </c>
      <c r="F7094">
        <v>2.0777925531914893E-3</v>
      </c>
      <c r="G7094">
        <v>201910</v>
      </c>
      <c r="H7094" t="s">
        <v>5185</v>
      </c>
    </row>
    <row r="7095" spans="1:8">
      <c r="A7095" s="1" t="s">
        <v>136</v>
      </c>
      <c r="B7095" s="1" t="s">
        <v>8</v>
      </c>
      <c r="C7095">
        <v>16.4831</v>
      </c>
      <c r="D7095" s="2" t="s">
        <v>6715</v>
      </c>
      <c r="E7095" s="2" t="s">
        <v>6716</v>
      </c>
      <c r="F7095">
        <v>6.0668199549841956E-2</v>
      </c>
      <c r="G7095">
        <v>201910</v>
      </c>
      <c r="H7095" t="s">
        <v>5225</v>
      </c>
    </row>
    <row r="7096" spans="1:8">
      <c r="A7096" s="1" t="s">
        <v>137</v>
      </c>
      <c r="B7096" s="1" t="s">
        <v>8</v>
      </c>
      <c r="C7096">
        <v>33.51</v>
      </c>
      <c r="D7096" s="2" t="s">
        <v>6715</v>
      </c>
      <c r="E7096" s="2" t="s">
        <v>6716</v>
      </c>
      <c r="F7096">
        <v>2.9841838257236648E-2</v>
      </c>
      <c r="G7096">
        <v>201910</v>
      </c>
      <c r="H7096" t="s">
        <v>5265</v>
      </c>
    </row>
    <row r="7097" spans="1:8">
      <c r="A7097" s="1" t="s">
        <v>138</v>
      </c>
      <c r="B7097" s="1" t="s">
        <v>8</v>
      </c>
      <c r="C7097">
        <v>10.591419999999999</v>
      </c>
      <c r="D7097" s="2" t="s">
        <v>6715</v>
      </c>
      <c r="E7097" s="2" t="s">
        <v>6716</v>
      </c>
      <c r="F7097">
        <v>9.4416046195883091E-2</v>
      </c>
      <c r="G7097">
        <v>201910</v>
      </c>
      <c r="H7097" t="s">
        <v>5305</v>
      </c>
    </row>
    <row r="7098" spans="1:8">
      <c r="A7098" s="1" t="s">
        <v>139</v>
      </c>
      <c r="B7098" s="1" t="s">
        <v>8</v>
      </c>
      <c r="C7098">
        <v>3.8272499999999998</v>
      </c>
      <c r="D7098" s="2" t="s">
        <v>6715</v>
      </c>
      <c r="E7098" s="2" t="s">
        <v>6716</v>
      </c>
      <c r="F7098">
        <v>0.26128421190149587</v>
      </c>
      <c r="G7098">
        <v>201910</v>
      </c>
      <c r="H7098" t="s">
        <v>5345</v>
      </c>
    </row>
    <row r="7099" spans="1:8">
      <c r="A7099" s="1" t="s">
        <v>140</v>
      </c>
      <c r="B7099" s="1" t="s">
        <v>8</v>
      </c>
      <c r="C7099">
        <v>3.1404000000000001</v>
      </c>
      <c r="D7099" s="2" t="s">
        <v>6715</v>
      </c>
      <c r="E7099" s="2" t="s">
        <v>6716</v>
      </c>
      <c r="F7099">
        <v>0.31843077314991719</v>
      </c>
      <c r="G7099">
        <v>201910</v>
      </c>
      <c r="H7099" t="s">
        <v>5385</v>
      </c>
    </row>
    <row r="7100" spans="1:8">
      <c r="A7100" s="1" t="s">
        <v>141</v>
      </c>
      <c r="B7100" s="1" t="s">
        <v>8</v>
      </c>
      <c r="C7100">
        <v>2.5316000000000001</v>
      </c>
      <c r="D7100" s="2" t="s">
        <v>6715</v>
      </c>
      <c r="E7100" s="2" t="s">
        <v>6716</v>
      </c>
      <c r="F7100">
        <v>0.39500711012798229</v>
      </c>
      <c r="G7100">
        <v>201910</v>
      </c>
      <c r="H7100" t="s">
        <v>5425</v>
      </c>
    </row>
    <row r="7101" spans="1:8">
      <c r="A7101" s="1" t="s">
        <v>142</v>
      </c>
      <c r="B7101" s="1" t="s">
        <v>8</v>
      </c>
      <c r="C7101">
        <v>6.1894999999999998</v>
      </c>
      <c r="D7101" s="2" t="s">
        <v>6715</v>
      </c>
      <c r="E7101" s="2" t="s">
        <v>6716</v>
      </c>
      <c r="F7101">
        <v>0.16156393892883109</v>
      </c>
      <c r="G7101">
        <v>201910</v>
      </c>
      <c r="H7101" t="s">
        <v>5465</v>
      </c>
    </row>
    <row r="7102" spans="1:8">
      <c r="A7102" s="1" t="s">
        <v>143</v>
      </c>
      <c r="B7102" s="1" t="s">
        <v>8</v>
      </c>
      <c r="C7102">
        <v>7.7283499999999998</v>
      </c>
      <c r="D7102" s="2" t="s">
        <v>6715</v>
      </c>
      <c r="E7102" s="2" t="s">
        <v>6716</v>
      </c>
      <c r="F7102">
        <v>0.1293937256982409</v>
      </c>
      <c r="G7102">
        <v>201910</v>
      </c>
      <c r="H7102" t="s">
        <v>5505</v>
      </c>
    </row>
    <row r="7103" spans="1:8">
      <c r="A7103" s="1" t="s">
        <v>144</v>
      </c>
      <c r="B7103" s="1" t="s">
        <v>8</v>
      </c>
      <c r="C7103">
        <v>33.938899999999997</v>
      </c>
      <c r="D7103" s="2" t="s">
        <v>6715</v>
      </c>
      <c r="E7103" s="2" t="s">
        <v>6716</v>
      </c>
      <c r="F7103">
        <v>2.9464714531113267E-2</v>
      </c>
      <c r="G7103">
        <v>201910</v>
      </c>
      <c r="H7103" t="s">
        <v>5545</v>
      </c>
    </row>
    <row r="7104" spans="1:8">
      <c r="A7104" s="1" t="s">
        <v>145</v>
      </c>
      <c r="B7104" s="1" t="s">
        <v>8</v>
      </c>
      <c r="C7104">
        <v>2519.7201500000001</v>
      </c>
      <c r="D7104" s="2" t="s">
        <v>6715</v>
      </c>
      <c r="E7104" s="2" t="s">
        <v>6716</v>
      </c>
      <c r="F7104">
        <v>3.9686946980997076E-4</v>
      </c>
      <c r="G7104">
        <v>201910</v>
      </c>
      <c r="H7104" t="s">
        <v>5585</v>
      </c>
    </row>
    <row r="7105" spans="1:8">
      <c r="A7105" s="1" t="s">
        <v>146</v>
      </c>
      <c r="B7105" s="1" t="s">
        <v>8</v>
      </c>
      <c r="C7105">
        <v>26.47308</v>
      </c>
      <c r="D7105" s="2" t="s">
        <v>6715</v>
      </c>
      <c r="E7105" s="2" t="s">
        <v>6716</v>
      </c>
      <c r="F7105">
        <v>3.7774221964350201E-2</v>
      </c>
      <c r="G7105">
        <v>201910</v>
      </c>
      <c r="H7105" t="s">
        <v>5625</v>
      </c>
    </row>
    <row r="7106" spans="1:8">
      <c r="A7106" s="1" t="s">
        <v>147</v>
      </c>
      <c r="B7106" s="1" t="s">
        <v>8</v>
      </c>
      <c r="C7106">
        <v>4045.6777900000002</v>
      </c>
      <c r="D7106" s="2" t="s">
        <v>6715</v>
      </c>
      <c r="E7106" s="2" t="s">
        <v>6716</v>
      </c>
      <c r="F7106">
        <v>2.4717737098880528E-4</v>
      </c>
      <c r="G7106">
        <v>201910</v>
      </c>
      <c r="H7106" t="s">
        <v>5665</v>
      </c>
    </row>
    <row r="7107" spans="1:8">
      <c r="A7107" s="1" t="s">
        <v>148</v>
      </c>
      <c r="B7107" s="1" t="s">
        <v>8</v>
      </c>
      <c r="C7107">
        <v>1.0934999999999999</v>
      </c>
      <c r="D7107" s="2" t="s">
        <v>6715</v>
      </c>
      <c r="E7107" s="2" t="s">
        <v>6716</v>
      </c>
      <c r="F7107">
        <v>0.91449474165523559</v>
      </c>
      <c r="G7107">
        <v>201910</v>
      </c>
      <c r="H7107" t="s">
        <v>5705</v>
      </c>
    </row>
    <row r="7108" spans="1:8">
      <c r="A7108" s="1" t="s">
        <v>149</v>
      </c>
      <c r="B7108" s="1" t="s">
        <v>8</v>
      </c>
      <c r="C7108">
        <v>40.228769999999997</v>
      </c>
      <c r="D7108" s="2" t="s">
        <v>6715</v>
      </c>
      <c r="E7108" s="2" t="s">
        <v>6716</v>
      </c>
      <c r="F7108">
        <v>2.4857831845219232E-2</v>
      </c>
      <c r="G7108">
        <v>201910</v>
      </c>
      <c r="H7108" t="s">
        <v>5745</v>
      </c>
    </row>
    <row r="7109" spans="1:8">
      <c r="A7109" s="1" t="s">
        <v>150</v>
      </c>
      <c r="B7109" s="1" t="s">
        <v>8</v>
      </c>
      <c r="C7109">
        <v>10305.734490000001</v>
      </c>
      <c r="D7109" s="2" t="s">
        <v>6715</v>
      </c>
      <c r="E7109" s="2" t="s">
        <v>6716</v>
      </c>
      <c r="F7109">
        <v>9.7033355649743695E-5</v>
      </c>
      <c r="G7109">
        <v>201910</v>
      </c>
      <c r="H7109" t="s">
        <v>5785</v>
      </c>
    </row>
    <row r="7110" spans="1:8">
      <c r="A7110" s="1" t="s">
        <v>151</v>
      </c>
      <c r="B7110" s="1" t="s">
        <v>8</v>
      </c>
      <c r="C7110">
        <v>2183017657.8835101</v>
      </c>
      <c r="D7110" s="2" t="s">
        <v>6715</v>
      </c>
      <c r="E7110" s="2" t="s">
        <v>6716</v>
      </c>
      <c r="F7110">
        <v>4.5808149851134269E-10</v>
      </c>
      <c r="G7110">
        <v>201910</v>
      </c>
      <c r="H7110" t="s">
        <v>5825</v>
      </c>
    </row>
    <row r="7111" spans="1:8">
      <c r="A7111" s="1" t="s">
        <v>6394</v>
      </c>
      <c r="B7111" s="1" t="s">
        <v>8</v>
      </c>
      <c r="C7111">
        <v>21830.176579999999</v>
      </c>
      <c r="D7111" s="2" t="s">
        <v>6715</v>
      </c>
      <c r="E7111" s="2" t="s">
        <v>6716</v>
      </c>
      <c r="F7111">
        <v>4.5808149848689866E-5</v>
      </c>
      <c r="G7111">
        <v>201910</v>
      </c>
      <c r="H7111" t="s">
        <v>6426</v>
      </c>
    </row>
    <row r="7112" spans="1:8">
      <c r="A7112" s="1" t="s">
        <v>152</v>
      </c>
      <c r="B7112" s="1" t="s">
        <v>8</v>
      </c>
      <c r="C7112">
        <v>25369.200000000001</v>
      </c>
      <c r="D7112" s="2" t="s">
        <v>6715</v>
      </c>
      <c r="E7112" s="2" t="s">
        <v>6716</v>
      </c>
      <c r="F7112">
        <v>3.9417876795484286E-5</v>
      </c>
      <c r="G7112">
        <v>201910</v>
      </c>
      <c r="H7112" t="s">
        <v>5865</v>
      </c>
    </row>
    <row r="7113" spans="1:8">
      <c r="A7113" s="1" t="s">
        <v>153</v>
      </c>
      <c r="B7113" s="1" t="s">
        <v>8</v>
      </c>
      <c r="C7113">
        <v>128.9622</v>
      </c>
      <c r="D7113" s="2" t="s">
        <v>6715</v>
      </c>
      <c r="E7113" s="2" t="s">
        <v>6716</v>
      </c>
      <c r="F7113">
        <v>7.7542101484000744E-3</v>
      </c>
      <c r="G7113">
        <v>201910</v>
      </c>
      <c r="H7113" t="s">
        <v>5905</v>
      </c>
    </row>
    <row r="7114" spans="1:8">
      <c r="A7114" s="1" t="s">
        <v>154</v>
      </c>
      <c r="B7114" s="1" t="s">
        <v>8</v>
      </c>
      <c r="C7114">
        <v>2.9473600000000002</v>
      </c>
      <c r="D7114" s="2" t="s">
        <v>6715</v>
      </c>
      <c r="E7114" s="2" t="s">
        <v>6716</v>
      </c>
      <c r="F7114">
        <v>0.33928668367623904</v>
      </c>
      <c r="G7114">
        <v>201910</v>
      </c>
      <c r="H7114" t="s">
        <v>5945</v>
      </c>
    </row>
    <row r="7115" spans="1:8">
      <c r="A7115" s="1" t="s">
        <v>155</v>
      </c>
      <c r="B7115" s="1" t="s">
        <v>8</v>
      </c>
      <c r="C7115">
        <v>655.95699999999999</v>
      </c>
      <c r="D7115" s="2" t="s">
        <v>6715</v>
      </c>
      <c r="E7115" s="2" t="s">
        <v>6716</v>
      </c>
      <c r="F7115">
        <v>1.5244901723741038E-3</v>
      </c>
      <c r="G7115">
        <v>201910</v>
      </c>
      <c r="H7115" t="s">
        <v>5985</v>
      </c>
    </row>
    <row r="7116" spans="1:8">
      <c r="A7116" s="1" t="s">
        <v>156</v>
      </c>
      <c r="B7116" s="1" t="s">
        <v>8</v>
      </c>
      <c r="C7116">
        <v>2.9524499999999998</v>
      </c>
      <c r="D7116" s="2" t="s">
        <v>6715</v>
      </c>
      <c r="E7116" s="2" t="s">
        <v>6716</v>
      </c>
      <c r="F7116">
        <v>0.33870175616860576</v>
      </c>
      <c r="G7116">
        <v>201910</v>
      </c>
      <c r="H7116" t="s">
        <v>6025</v>
      </c>
    </row>
    <row r="7117" spans="1:8">
      <c r="A7117" s="1" t="s">
        <v>6396</v>
      </c>
      <c r="B7117" s="1" t="s">
        <v>8</v>
      </c>
      <c r="C7117">
        <v>655.95699999999999</v>
      </c>
      <c r="D7117" s="2" t="s">
        <v>6715</v>
      </c>
      <c r="E7117" s="2" t="s">
        <v>6716</v>
      </c>
      <c r="F7117">
        <v>1.5244901723741038E-3</v>
      </c>
      <c r="G7117">
        <v>201910</v>
      </c>
      <c r="H7117" t="s">
        <v>6427</v>
      </c>
    </row>
    <row r="7118" spans="1:8">
      <c r="A7118" s="1" t="s">
        <v>157</v>
      </c>
      <c r="B7118" s="1" t="s">
        <v>8</v>
      </c>
      <c r="C7118">
        <v>119.33199999999999</v>
      </c>
      <c r="D7118" s="2" t="s">
        <v>6715</v>
      </c>
      <c r="E7118" s="2" t="s">
        <v>6716</v>
      </c>
      <c r="F7118">
        <v>8.379981899239098E-3</v>
      </c>
      <c r="G7118">
        <v>201910</v>
      </c>
      <c r="H7118" t="s">
        <v>6065</v>
      </c>
    </row>
    <row r="7119" spans="1:8">
      <c r="A7119" s="1" t="s">
        <v>158</v>
      </c>
      <c r="B7119" s="1" t="s">
        <v>8</v>
      </c>
      <c r="C7119">
        <v>630.05282999999997</v>
      </c>
      <c r="D7119" s="2" t="s">
        <v>6715</v>
      </c>
      <c r="E7119" s="2" t="s">
        <v>6716</v>
      </c>
      <c r="F7119">
        <v>1.5871684918866249E-3</v>
      </c>
      <c r="G7119">
        <v>201910</v>
      </c>
      <c r="H7119" t="s">
        <v>6105</v>
      </c>
    </row>
    <row r="7120" spans="1:8">
      <c r="A7120" s="1" t="s">
        <v>159</v>
      </c>
      <c r="B7120" s="1" t="s">
        <v>8</v>
      </c>
      <c r="C7120">
        <v>16.4831</v>
      </c>
      <c r="D7120" s="2" t="s">
        <v>6715</v>
      </c>
      <c r="E7120" s="2" t="s">
        <v>6716</v>
      </c>
      <c r="F7120">
        <v>6.0668199549841956E-2</v>
      </c>
      <c r="G7120">
        <v>201910</v>
      </c>
      <c r="H7120" t="s">
        <v>6145</v>
      </c>
    </row>
    <row r="7121" spans="1:8">
      <c r="A7121" s="1" t="s">
        <v>160</v>
      </c>
      <c r="B7121" s="1" t="s">
        <v>8</v>
      </c>
      <c r="C7121">
        <v>14.427350000000001</v>
      </c>
      <c r="D7121" s="2" t="s">
        <v>6715</v>
      </c>
      <c r="E7121" s="2" t="s">
        <v>6716</v>
      </c>
      <c r="F7121">
        <v>6.9312798261635014E-2</v>
      </c>
      <c r="G7121">
        <v>201910</v>
      </c>
      <c r="H7121" t="s">
        <v>6185</v>
      </c>
    </row>
    <row r="7122" spans="1:8">
      <c r="A7122" s="1" t="s">
        <v>161</v>
      </c>
      <c r="B7122" s="1" t="s">
        <v>8</v>
      </c>
      <c r="C7122">
        <v>16.30846</v>
      </c>
      <c r="D7122" s="2" t="s">
        <v>6715</v>
      </c>
      <c r="E7122" s="2" t="s">
        <v>6716</v>
      </c>
      <c r="F7122">
        <v>6.1317868149414478E-2</v>
      </c>
      <c r="G7122">
        <v>201910</v>
      </c>
      <c r="H7122" t="s">
        <v>6225</v>
      </c>
    </row>
    <row r="7123" spans="1:8">
      <c r="A7123" s="1" t="s">
        <v>7</v>
      </c>
      <c r="B7123" s="1" t="s">
        <v>8</v>
      </c>
      <c r="C7123">
        <v>4.0826000000000002</v>
      </c>
      <c r="D7123" s="2" t="s">
        <v>6717</v>
      </c>
      <c r="E7123" s="2" t="s">
        <v>6718</v>
      </c>
      <c r="F7123">
        <v>0.24494194875814432</v>
      </c>
      <c r="G7123">
        <v>201911</v>
      </c>
      <c r="H7123" t="s">
        <v>184</v>
      </c>
    </row>
    <row r="7124" spans="1:8">
      <c r="A7124" s="1" t="s">
        <v>9</v>
      </c>
      <c r="B7124" s="1" t="s">
        <v>8</v>
      </c>
      <c r="C7124">
        <v>86.722399999999993</v>
      </c>
      <c r="D7124" s="2" t="s">
        <v>6717</v>
      </c>
      <c r="E7124" s="2" t="s">
        <v>6718</v>
      </c>
      <c r="F7124">
        <v>1.1531046188758614E-2</v>
      </c>
      <c r="G7124">
        <v>201911</v>
      </c>
      <c r="H7124" t="s">
        <v>224</v>
      </c>
    </row>
    <row r="7125" spans="1:8">
      <c r="A7125" s="1" t="s">
        <v>10</v>
      </c>
      <c r="B7125" s="1" t="s">
        <v>8</v>
      </c>
      <c r="C7125">
        <v>123.31</v>
      </c>
      <c r="D7125" s="2" t="s">
        <v>6717</v>
      </c>
      <c r="E7125" s="2" t="s">
        <v>6718</v>
      </c>
      <c r="F7125">
        <v>8.1096423647717131E-3</v>
      </c>
      <c r="G7125">
        <v>201911</v>
      </c>
      <c r="H7125" t="s">
        <v>264</v>
      </c>
    </row>
    <row r="7126" spans="1:8">
      <c r="A7126" s="1" t="s">
        <v>11</v>
      </c>
      <c r="B7126" s="1" t="s">
        <v>8</v>
      </c>
      <c r="C7126">
        <v>528.92999999999995</v>
      </c>
      <c r="D7126" s="2" t="s">
        <v>6717</v>
      </c>
      <c r="E7126" s="2" t="s">
        <v>6718</v>
      </c>
      <c r="F7126">
        <v>1.8906093433913751E-3</v>
      </c>
      <c r="G7126">
        <v>201911</v>
      </c>
      <c r="H7126" t="s">
        <v>304</v>
      </c>
    </row>
    <row r="7127" spans="1:8">
      <c r="A7127" s="1" t="s">
        <v>12</v>
      </c>
      <c r="B7127" s="1" t="s">
        <v>8</v>
      </c>
      <c r="C7127">
        <v>1.98797</v>
      </c>
      <c r="D7127" s="2" t="s">
        <v>6717</v>
      </c>
      <c r="E7127" s="2" t="s">
        <v>6718</v>
      </c>
      <c r="F7127">
        <v>0.5030256995829917</v>
      </c>
      <c r="G7127">
        <v>201911</v>
      </c>
      <c r="H7127" t="s">
        <v>344</v>
      </c>
    </row>
    <row r="7128" spans="1:8">
      <c r="A7128" s="1" t="s">
        <v>13</v>
      </c>
      <c r="B7128" s="1" t="s">
        <v>8</v>
      </c>
      <c r="C7128">
        <v>531.49649999999997</v>
      </c>
      <c r="D7128" s="2" t="s">
        <v>6717</v>
      </c>
      <c r="E7128" s="2" t="s">
        <v>6718</v>
      </c>
      <c r="F7128">
        <v>1.8814799344868689E-3</v>
      </c>
      <c r="G7128">
        <v>201911</v>
      </c>
      <c r="H7128" t="s">
        <v>384</v>
      </c>
    </row>
    <row r="7129" spans="1:8">
      <c r="A7129" s="1" t="s">
        <v>14</v>
      </c>
      <c r="B7129" s="1" t="s">
        <v>8</v>
      </c>
      <c r="C7129">
        <v>66.624889999999994</v>
      </c>
      <c r="D7129" s="2" t="s">
        <v>6717</v>
      </c>
      <c r="E7129" s="2" t="s">
        <v>6718</v>
      </c>
      <c r="F7129">
        <v>1.5009405644046844E-2</v>
      </c>
      <c r="G7129">
        <v>201911</v>
      </c>
      <c r="H7129" t="s">
        <v>424</v>
      </c>
    </row>
    <row r="7130" spans="1:8">
      <c r="A7130" s="1" t="s">
        <v>15</v>
      </c>
      <c r="B7130" s="1" t="s">
        <v>8</v>
      </c>
      <c r="C7130">
        <v>1.6198999999999999</v>
      </c>
      <c r="D7130" s="2" t="s">
        <v>6717</v>
      </c>
      <c r="E7130" s="2" t="s">
        <v>6718</v>
      </c>
      <c r="F7130">
        <v>0.61732205691709374</v>
      </c>
      <c r="G7130">
        <v>201911</v>
      </c>
      <c r="H7130" t="s">
        <v>464</v>
      </c>
    </row>
    <row r="7131" spans="1:8">
      <c r="A7131" s="1" t="s">
        <v>16</v>
      </c>
      <c r="B7131" s="1" t="s">
        <v>8</v>
      </c>
      <c r="C7131">
        <v>1.98797</v>
      </c>
      <c r="D7131" s="2" t="s">
        <v>6717</v>
      </c>
      <c r="E7131" s="2" t="s">
        <v>6718</v>
      </c>
      <c r="F7131">
        <v>0.5030256995829917</v>
      </c>
      <c r="G7131">
        <v>201911</v>
      </c>
      <c r="H7131" t="s">
        <v>504</v>
      </c>
    </row>
    <row r="7132" spans="1:8">
      <c r="A7132" s="1" t="s">
        <v>17</v>
      </c>
      <c r="B7132" s="1" t="s">
        <v>8</v>
      </c>
      <c r="C7132">
        <v>1.88802</v>
      </c>
      <c r="D7132" s="2" t="s">
        <v>6717</v>
      </c>
      <c r="E7132" s="2" t="s">
        <v>6718</v>
      </c>
      <c r="F7132">
        <v>0.52965540619273099</v>
      </c>
      <c r="G7132">
        <v>201911</v>
      </c>
      <c r="H7132" t="s">
        <v>544</v>
      </c>
    </row>
    <row r="7133" spans="1:8">
      <c r="A7133" s="1" t="s">
        <v>18</v>
      </c>
      <c r="B7133" s="1" t="s">
        <v>8</v>
      </c>
      <c r="C7133">
        <v>1.95583</v>
      </c>
      <c r="D7133" s="2" t="s">
        <v>6717</v>
      </c>
      <c r="E7133" s="2" t="s">
        <v>6718</v>
      </c>
      <c r="F7133">
        <v>0.51129188119621849</v>
      </c>
      <c r="G7133">
        <v>201911</v>
      </c>
      <c r="H7133" t="s">
        <v>584</v>
      </c>
    </row>
    <row r="7134" spans="1:8">
      <c r="A7134" s="1" t="s">
        <v>19</v>
      </c>
      <c r="B7134" s="1" t="s">
        <v>8</v>
      </c>
      <c r="C7134">
        <v>2.2330999999999999</v>
      </c>
      <c r="D7134" s="2" t="s">
        <v>6717</v>
      </c>
      <c r="E7134" s="2" t="s">
        <v>6718</v>
      </c>
      <c r="F7134">
        <v>0.44780797993820254</v>
      </c>
      <c r="G7134">
        <v>201911</v>
      </c>
      <c r="H7134" t="s">
        <v>624</v>
      </c>
    </row>
    <row r="7135" spans="1:8">
      <c r="A7135" s="1" t="s">
        <v>20</v>
      </c>
      <c r="B7135" s="1" t="s">
        <v>8</v>
      </c>
      <c r="C7135">
        <v>94.123350000000002</v>
      </c>
      <c r="D7135" s="2" t="s">
        <v>6717</v>
      </c>
      <c r="E7135" s="2" t="s">
        <v>6718</v>
      </c>
      <c r="F7135">
        <v>1.0624356230414663E-2</v>
      </c>
      <c r="G7135">
        <v>201911</v>
      </c>
      <c r="H7135" t="s">
        <v>664</v>
      </c>
    </row>
    <row r="7136" spans="1:8">
      <c r="A7136" s="1" t="s">
        <v>21</v>
      </c>
      <c r="B7136" s="1" t="s">
        <v>8</v>
      </c>
      <c r="C7136">
        <v>1.9558</v>
      </c>
      <c r="D7136" s="2" t="s">
        <v>6717</v>
      </c>
      <c r="E7136" s="2" t="s">
        <v>6718</v>
      </c>
      <c r="F7136">
        <v>0.51129972389814915</v>
      </c>
      <c r="G7136">
        <v>201911</v>
      </c>
      <c r="H7136" t="s">
        <v>704</v>
      </c>
    </row>
    <row r="7137" spans="1:8">
      <c r="A7137" s="1" t="s">
        <v>22</v>
      </c>
      <c r="B7137" s="1" t="s">
        <v>8</v>
      </c>
      <c r="C7137">
        <v>0.41768</v>
      </c>
      <c r="D7137" s="2" t="s">
        <v>6717</v>
      </c>
      <c r="E7137" s="2" t="s">
        <v>6718</v>
      </c>
      <c r="F7137">
        <v>2.3941773606588774</v>
      </c>
      <c r="G7137">
        <v>201911</v>
      </c>
      <c r="H7137" t="s">
        <v>744</v>
      </c>
    </row>
    <row r="7138" spans="1:8">
      <c r="A7138" s="1" t="s">
        <v>23</v>
      </c>
      <c r="B7138" s="1" t="s">
        <v>8</v>
      </c>
      <c r="C7138">
        <v>2072.0700000000002</v>
      </c>
      <c r="D7138" s="2" t="s">
        <v>6717</v>
      </c>
      <c r="E7138" s="2" t="s">
        <v>6718</v>
      </c>
      <c r="F7138">
        <v>4.8260917826135213E-4</v>
      </c>
      <c r="G7138">
        <v>201911</v>
      </c>
      <c r="H7138" t="s">
        <v>784</v>
      </c>
    </row>
    <row r="7139" spans="1:8">
      <c r="A7139" s="1" t="s">
        <v>24</v>
      </c>
      <c r="B7139" s="1" t="s">
        <v>8</v>
      </c>
      <c r="C7139">
        <v>1.1106</v>
      </c>
      <c r="D7139" s="2" t="s">
        <v>6717</v>
      </c>
      <c r="E7139" s="2" t="s">
        <v>6718</v>
      </c>
      <c r="F7139">
        <v>0.90041419052764271</v>
      </c>
      <c r="G7139">
        <v>201911</v>
      </c>
      <c r="H7139" t="s">
        <v>824</v>
      </c>
    </row>
    <row r="7140" spans="1:8">
      <c r="A7140" s="1" t="s">
        <v>25</v>
      </c>
      <c r="B7140" s="1" t="s">
        <v>8</v>
      </c>
      <c r="C7140">
        <v>1.5141</v>
      </c>
      <c r="D7140" s="2" t="s">
        <v>6717</v>
      </c>
      <c r="E7140" s="2" t="s">
        <v>6718</v>
      </c>
      <c r="F7140">
        <v>0.66045835810052178</v>
      </c>
      <c r="G7140">
        <v>201911</v>
      </c>
      <c r="H7140" t="s">
        <v>864</v>
      </c>
    </row>
    <row r="7141" spans="1:8">
      <c r="A7141" s="1" t="s">
        <v>26</v>
      </c>
      <c r="B7141" s="1" t="s">
        <v>8</v>
      </c>
      <c r="C7141">
        <v>7.6742499999999998</v>
      </c>
      <c r="D7141" s="2" t="s">
        <v>6717</v>
      </c>
      <c r="E7141" s="2" t="s">
        <v>6718</v>
      </c>
      <c r="F7141">
        <v>0.13030589308401472</v>
      </c>
      <c r="G7141">
        <v>201911</v>
      </c>
      <c r="H7141" t="s">
        <v>904</v>
      </c>
    </row>
    <row r="7142" spans="1:8">
      <c r="A7142" s="1" t="s">
        <v>27</v>
      </c>
      <c r="B7142" s="1" t="s">
        <v>8</v>
      </c>
      <c r="C7142">
        <v>4.4611000000000001</v>
      </c>
      <c r="D7142" s="2" t="s">
        <v>6717</v>
      </c>
      <c r="E7142" s="2" t="s">
        <v>6718</v>
      </c>
      <c r="F7142">
        <v>0.22415996054784695</v>
      </c>
      <c r="G7142">
        <v>201911</v>
      </c>
      <c r="H7142" t="s">
        <v>944</v>
      </c>
    </row>
    <row r="7143" spans="1:8">
      <c r="A7143" s="1" t="s">
        <v>28</v>
      </c>
      <c r="B7143" s="1" t="s">
        <v>8</v>
      </c>
      <c r="C7143">
        <v>1.1106</v>
      </c>
      <c r="D7143" s="2" t="s">
        <v>6717</v>
      </c>
      <c r="E7143" s="2" t="s">
        <v>6718</v>
      </c>
      <c r="F7143">
        <v>0.90041419052764271</v>
      </c>
      <c r="G7143">
        <v>201911</v>
      </c>
      <c r="H7143" t="s">
        <v>984</v>
      </c>
    </row>
    <row r="7144" spans="1:8">
      <c r="A7144" s="1" t="s">
        <v>29</v>
      </c>
      <c r="B7144" s="1" t="s">
        <v>8</v>
      </c>
      <c r="C7144">
        <v>78.770499999999998</v>
      </c>
      <c r="D7144" s="2" t="s">
        <v>6717</v>
      </c>
      <c r="E7144" s="2" t="s">
        <v>6718</v>
      </c>
      <c r="F7144">
        <v>1.2695107940155262E-2</v>
      </c>
      <c r="G7144">
        <v>201911</v>
      </c>
      <c r="H7144" t="s">
        <v>1024</v>
      </c>
    </row>
    <row r="7145" spans="1:8">
      <c r="A7145" s="1" t="s">
        <v>30</v>
      </c>
      <c r="B7145" s="1" t="s">
        <v>8</v>
      </c>
      <c r="C7145">
        <v>12.004799999999999</v>
      </c>
      <c r="D7145" s="2" t="s">
        <v>6717</v>
      </c>
      <c r="E7145" s="2" t="s">
        <v>6718</v>
      </c>
      <c r="F7145">
        <v>8.3300013328002132E-2</v>
      </c>
      <c r="G7145">
        <v>201911</v>
      </c>
      <c r="H7145" t="s">
        <v>1064</v>
      </c>
    </row>
    <row r="7146" spans="1:8">
      <c r="A7146" s="1" t="s">
        <v>31</v>
      </c>
      <c r="B7146" s="1" t="s">
        <v>8</v>
      </c>
      <c r="C7146">
        <v>2.2730000000000001</v>
      </c>
      <c r="D7146" s="2" t="s">
        <v>6717</v>
      </c>
      <c r="E7146" s="2" t="s">
        <v>6718</v>
      </c>
      <c r="F7146">
        <v>0.43994720633523976</v>
      </c>
      <c r="G7146">
        <v>201911</v>
      </c>
      <c r="H7146" t="s">
        <v>1104</v>
      </c>
    </row>
    <row r="7147" spans="1:8">
      <c r="A7147" s="1" t="s">
        <v>32</v>
      </c>
      <c r="B7147" s="1" t="s">
        <v>8</v>
      </c>
      <c r="C7147">
        <v>2.2212000000000001</v>
      </c>
      <c r="D7147" s="2" t="s">
        <v>6717</v>
      </c>
      <c r="E7147" s="2" t="s">
        <v>6718</v>
      </c>
      <c r="F7147">
        <v>0.45020709526382136</v>
      </c>
      <c r="G7147">
        <v>201911</v>
      </c>
      <c r="H7147" t="s">
        <v>1144</v>
      </c>
    </row>
    <row r="7148" spans="1:8">
      <c r="A7148" s="1" t="s">
        <v>33</v>
      </c>
      <c r="B7148" s="1" t="s">
        <v>8</v>
      </c>
      <c r="C7148">
        <v>1.4534</v>
      </c>
      <c r="D7148" s="2" t="s">
        <v>6717</v>
      </c>
      <c r="E7148" s="2" t="s">
        <v>6718</v>
      </c>
      <c r="F7148">
        <v>0.6880418329434429</v>
      </c>
      <c r="G7148">
        <v>201911</v>
      </c>
      <c r="H7148" t="s">
        <v>1184</v>
      </c>
    </row>
    <row r="7149" spans="1:8">
      <c r="A7149" s="1" t="s">
        <v>34</v>
      </c>
      <c r="B7149" s="1" t="s">
        <v>8</v>
      </c>
      <c r="C7149">
        <v>1843.7882500000001</v>
      </c>
      <c r="D7149" s="2" t="s">
        <v>6717</v>
      </c>
      <c r="E7149" s="2" t="s">
        <v>6718</v>
      </c>
      <c r="F7149">
        <v>5.4236162965025944E-4</v>
      </c>
      <c r="G7149">
        <v>201911</v>
      </c>
      <c r="H7149" t="s">
        <v>1224</v>
      </c>
    </row>
    <row r="7150" spans="1:8">
      <c r="A7150" s="1" t="s">
        <v>35</v>
      </c>
      <c r="B7150" s="1" t="s">
        <v>8</v>
      </c>
      <c r="C7150">
        <v>1.1032</v>
      </c>
      <c r="D7150" s="2" t="s">
        <v>6717</v>
      </c>
      <c r="E7150" s="2" t="s">
        <v>6718</v>
      </c>
      <c r="F7150">
        <v>0.90645395213923141</v>
      </c>
      <c r="G7150">
        <v>201911</v>
      </c>
      <c r="H7150" t="s">
        <v>1264</v>
      </c>
    </row>
    <row r="7151" spans="1:8">
      <c r="A7151" s="1" t="s">
        <v>36</v>
      </c>
      <c r="B7151" s="1" t="s">
        <v>8</v>
      </c>
      <c r="C7151">
        <v>806.15121999999997</v>
      </c>
      <c r="D7151" s="2" t="s">
        <v>6717</v>
      </c>
      <c r="E7151" s="2" t="s">
        <v>6718</v>
      </c>
      <c r="F7151">
        <v>1.2404620562380343E-3</v>
      </c>
      <c r="G7151">
        <v>201911</v>
      </c>
      <c r="H7151" t="s">
        <v>1304</v>
      </c>
    </row>
    <row r="7152" spans="1:8">
      <c r="A7152" s="1" t="s">
        <v>37</v>
      </c>
      <c r="B7152" s="1" t="s">
        <v>8</v>
      </c>
      <c r="C7152">
        <v>7.8371000000000004</v>
      </c>
      <c r="D7152" s="2" t="s">
        <v>6717</v>
      </c>
      <c r="E7152" s="2" t="s">
        <v>6718</v>
      </c>
      <c r="F7152">
        <v>0.12759821872886654</v>
      </c>
      <c r="G7152">
        <v>201911</v>
      </c>
      <c r="H7152" t="s">
        <v>1344</v>
      </c>
    </row>
    <row r="7153" spans="1:8">
      <c r="A7153" s="1" t="s">
        <v>38</v>
      </c>
      <c r="B7153" s="1" t="s">
        <v>8</v>
      </c>
      <c r="C7153">
        <v>3756.2602099999999</v>
      </c>
      <c r="D7153" s="2" t="s">
        <v>6717</v>
      </c>
      <c r="E7153" s="2" t="s">
        <v>6718</v>
      </c>
      <c r="F7153">
        <v>2.662222381020829E-4</v>
      </c>
      <c r="G7153">
        <v>201911</v>
      </c>
      <c r="H7153" t="s">
        <v>1384</v>
      </c>
    </row>
    <row r="7154" spans="1:8">
      <c r="A7154" s="1" t="s">
        <v>39</v>
      </c>
      <c r="B7154" s="1" t="s">
        <v>8</v>
      </c>
      <c r="C7154">
        <v>647.01334999999995</v>
      </c>
      <c r="D7154" s="2" t="s">
        <v>6717</v>
      </c>
      <c r="E7154" s="2" t="s">
        <v>6718</v>
      </c>
      <c r="F7154">
        <v>1.5455631634184984E-3</v>
      </c>
      <c r="G7154">
        <v>201911</v>
      </c>
      <c r="H7154" t="s">
        <v>1424</v>
      </c>
    </row>
    <row r="7155" spans="1:8">
      <c r="A7155" s="1" t="s">
        <v>40</v>
      </c>
      <c r="B7155" s="1" t="s">
        <v>8</v>
      </c>
      <c r="C7155">
        <v>1.1106</v>
      </c>
      <c r="D7155" s="2" t="s">
        <v>6717</v>
      </c>
      <c r="E7155" s="2" t="s">
        <v>6718</v>
      </c>
      <c r="F7155">
        <v>0.90041419052764271</v>
      </c>
      <c r="G7155">
        <v>201911</v>
      </c>
      <c r="H7155" t="s">
        <v>1464</v>
      </c>
    </row>
    <row r="7156" spans="1:8">
      <c r="A7156" s="1" t="s">
        <v>6388</v>
      </c>
      <c r="B7156" s="1" t="s">
        <v>8</v>
      </c>
      <c r="C7156">
        <v>27.209700000000002</v>
      </c>
      <c r="D7156" s="2" t="s">
        <v>6717</v>
      </c>
      <c r="E7156" s="2" t="s">
        <v>6718</v>
      </c>
      <c r="F7156">
        <v>3.6751599613373168E-2</v>
      </c>
      <c r="G7156">
        <v>201911</v>
      </c>
      <c r="H7156" t="s">
        <v>6418</v>
      </c>
    </row>
    <row r="7157" spans="1:8">
      <c r="A7157" s="1" t="s">
        <v>41</v>
      </c>
      <c r="B7157" s="1" t="s">
        <v>8</v>
      </c>
      <c r="C7157">
        <v>110.265</v>
      </c>
      <c r="D7157" s="2" t="s">
        <v>6717</v>
      </c>
      <c r="E7157" s="2" t="s">
        <v>6718</v>
      </c>
      <c r="F7157">
        <v>9.0690608987439355E-3</v>
      </c>
      <c r="G7157">
        <v>201911</v>
      </c>
      <c r="H7157" t="s">
        <v>1504</v>
      </c>
    </row>
    <row r="7158" spans="1:8">
      <c r="A7158" s="1" t="s">
        <v>42</v>
      </c>
      <c r="B7158" s="1" t="s">
        <v>8</v>
      </c>
      <c r="C7158">
        <v>25.512</v>
      </c>
      <c r="D7158" s="2" t="s">
        <v>6717</v>
      </c>
      <c r="E7158" s="2" t="s">
        <v>6718</v>
      </c>
      <c r="F7158">
        <v>3.9197240514267796E-2</v>
      </c>
      <c r="G7158">
        <v>201911</v>
      </c>
      <c r="H7158" t="s">
        <v>1544</v>
      </c>
    </row>
    <row r="7159" spans="1:8">
      <c r="A7159" s="1" t="s">
        <v>43</v>
      </c>
      <c r="B7159" s="1" t="s">
        <v>8</v>
      </c>
      <c r="C7159">
        <v>197.37693999999999</v>
      </c>
      <c r="D7159" s="2" t="s">
        <v>6717</v>
      </c>
      <c r="E7159" s="2" t="s">
        <v>6718</v>
      </c>
      <c r="F7159">
        <v>5.0664479852610949E-3</v>
      </c>
      <c r="G7159">
        <v>201911</v>
      </c>
      <c r="H7159" t="s">
        <v>1584</v>
      </c>
    </row>
    <row r="7160" spans="1:8">
      <c r="A7160" s="1" t="s">
        <v>44</v>
      </c>
      <c r="B7160" s="1" t="s">
        <v>8</v>
      </c>
      <c r="C7160">
        <v>7.4709000000000003</v>
      </c>
      <c r="D7160" s="2" t="s">
        <v>6717</v>
      </c>
      <c r="E7160" s="2" t="s">
        <v>6718</v>
      </c>
      <c r="F7160">
        <v>0.13385268173847861</v>
      </c>
      <c r="G7160">
        <v>201911</v>
      </c>
      <c r="H7160" t="s">
        <v>1624</v>
      </c>
    </row>
    <row r="7161" spans="1:8">
      <c r="A7161" s="1" t="s">
        <v>45</v>
      </c>
      <c r="B7161" s="1" t="s">
        <v>8</v>
      </c>
      <c r="C7161">
        <v>58.598999999999997</v>
      </c>
      <c r="D7161" s="2" t="s">
        <v>6717</v>
      </c>
      <c r="E7161" s="2" t="s">
        <v>6718</v>
      </c>
      <c r="F7161">
        <v>1.706513763033499E-2</v>
      </c>
      <c r="G7161">
        <v>201911</v>
      </c>
      <c r="H7161" t="s">
        <v>1664</v>
      </c>
    </row>
    <row r="7162" spans="1:8">
      <c r="A7162" s="1" t="s">
        <v>46</v>
      </c>
      <c r="B7162" s="1" t="s">
        <v>8</v>
      </c>
      <c r="C7162">
        <v>132.9736</v>
      </c>
      <c r="D7162" s="2" t="s">
        <v>6717</v>
      </c>
      <c r="E7162" s="2" t="s">
        <v>6718</v>
      </c>
      <c r="F7162">
        <v>7.5202897417231684E-3</v>
      </c>
      <c r="G7162">
        <v>201911</v>
      </c>
      <c r="H7162" t="s">
        <v>1704</v>
      </c>
    </row>
    <row r="7163" spans="1:8">
      <c r="A7163" s="1" t="s">
        <v>47</v>
      </c>
      <c r="B7163" s="1" t="s">
        <v>8</v>
      </c>
      <c r="C7163">
        <v>17.881599999999999</v>
      </c>
      <c r="D7163" s="2" t="s">
        <v>6717</v>
      </c>
      <c r="E7163" s="2" t="s">
        <v>6718</v>
      </c>
      <c r="F7163">
        <v>5.5923407301360063E-2</v>
      </c>
      <c r="G7163">
        <v>201911</v>
      </c>
      <c r="H7163" t="s">
        <v>1744</v>
      </c>
    </row>
    <row r="7164" spans="1:8">
      <c r="A7164" s="1" t="s">
        <v>48</v>
      </c>
      <c r="B7164" s="1" t="s">
        <v>8</v>
      </c>
      <c r="C7164">
        <v>16.9636</v>
      </c>
      <c r="D7164" s="2" t="s">
        <v>6717</v>
      </c>
      <c r="E7164" s="2" t="s">
        <v>6718</v>
      </c>
      <c r="F7164">
        <v>5.8949751232049805E-2</v>
      </c>
      <c r="G7164">
        <v>201911</v>
      </c>
      <c r="H7164" t="s">
        <v>1784</v>
      </c>
    </row>
    <row r="7165" spans="1:8">
      <c r="A7165" s="1" t="s">
        <v>49</v>
      </c>
      <c r="B7165" s="1" t="s">
        <v>8</v>
      </c>
      <c r="C7165">
        <v>33.044269999999997</v>
      </c>
      <c r="D7165" s="2" t="s">
        <v>6717</v>
      </c>
      <c r="E7165" s="2" t="s">
        <v>6718</v>
      </c>
      <c r="F7165">
        <v>3.0262432790919579E-2</v>
      </c>
      <c r="G7165">
        <v>201911</v>
      </c>
      <c r="H7165" t="s">
        <v>1824</v>
      </c>
    </row>
    <row r="7166" spans="1:8">
      <c r="A7166" s="1" t="s">
        <v>8</v>
      </c>
      <c r="B7166" s="1" t="s">
        <v>8</v>
      </c>
      <c r="C7166">
        <v>1</v>
      </c>
      <c r="D7166" s="2" t="s">
        <v>6717</v>
      </c>
      <c r="E7166" s="2" t="s">
        <v>6718</v>
      </c>
      <c r="F7166">
        <v>1</v>
      </c>
      <c r="G7166">
        <v>201911</v>
      </c>
      <c r="H7166" t="s">
        <v>1864</v>
      </c>
    </row>
    <row r="7167" spans="1:8">
      <c r="A7167" s="1" t="s">
        <v>50</v>
      </c>
      <c r="B7167" s="1" t="s">
        <v>8</v>
      </c>
      <c r="C7167">
        <v>2.4295399999999998</v>
      </c>
      <c r="D7167" s="2" t="s">
        <v>6717</v>
      </c>
      <c r="E7167" s="2" t="s">
        <v>6718</v>
      </c>
      <c r="F7167">
        <v>0.41160054989833472</v>
      </c>
      <c r="G7167">
        <v>201911</v>
      </c>
      <c r="H7167" t="s">
        <v>1904</v>
      </c>
    </row>
    <row r="7168" spans="1:8">
      <c r="A7168" s="1" t="s">
        <v>51</v>
      </c>
      <c r="B7168" s="1" t="s">
        <v>8</v>
      </c>
      <c r="C7168">
        <v>0.86199999999999999</v>
      </c>
      <c r="D7168" s="2" t="s">
        <v>6717</v>
      </c>
      <c r="E7168" s="2" t="s">
        <v>6718</v>
      </c>
      <c r="F7168">
        <v>1.160092807424594</v>
      </c>
      <c r="G7168">
        <v>201911</v>
      </c>
      <c r="H7168" t="s">
        <v>1944</v>
      </c>
    </row>
    <row r="7169" spans="1:8">
      <c r="A7169" s="1" t="s">
        <v>52</v>
      </c>
      <c r="B7169" s="1" t="s">
        <v>8</v>
      </c>
      <c r="C7169">
        <v>0.86199999999999999</v>
      </c>
      <c r="D7169" s="2" t="s">
        <v>6717</v>
      </c>
      <c r="E7169" s="2" t="s">
        <v>6718</v>
      </c>
      <c r="F7169">
        <v>1.160092807424594</v>
      </c>
      <c r="G7169">
        <v>201911</v>
      </c>
      <c r="H7169" t="s">
        <v>1984</v>
      </c>
    </row>
    <row r="7170" spans="1:8">
      <c r="A7170" s="1" t="s">
        <v>53</v>
      </c>
      <c r="B7170" s="1" t="s">
        <v>8</v>
      </c>
      <c r="C7170">
        <v>3.2736999999999998</v>
      </c>
      <c r="D7170" s="2" t="s">
        <v>6717</v>
      </c>
      <c r="E7170" s="2" t="s">
        <v>6718</v>
      </c>
      <c r="F7170">
        <v>0.30546476463939887</v>
      </c>
      <c r="G7170">
        <v>201911</v>
      </c>
      <c r="H7170" t="s">
        <v>2024</v>
      </c>
    </row>
    <row r="7171" spans="1:8">
      <c r="A7171" s="1" t="s">
        <v>54</v>
      </c>
      <c r="B7171" s="1" t="s">
        <v>8</v>
      </c>
      <c r="C7171">
        <v>5.9131999999999998</v>
      </c>
      <c r="D7171" s="2" t="s">
        <v>6717</v>
      </c>
      <c r="E7171" s="2" t="s">
        <v>6718</v>
      </c>
      <c r="F7171">
        <v>0.16911317053372119</v>
      </c>
      <c r="G7171">
        <v>201911</v>
      </c>
      <c r="H7171" t="s">
        <v>2064</v>
      </c>
    </row>
    <row r="7172" spans="1:8">
      <c r="A7172" s="1" t="s">
        <v>55</v>
      </c>
      <c r="B7172" s="1" t="s">
        <v>8</v>
      </c>
      <c r="C7172">
        <v>0.86199999999999999</v>
      </c>
      <c r="D7172" s="2" t="s">
        <v>6717</v>
      </c>
      <c r="E7172" s="2" t="s">
        <v>6718</v>
      </c>
      <c r="F7172">
        <v>1.160092807424594</v>
      </c>
      <c r="G7172">
        <v>201911</v>
      </c>
      <c r="H7172" t="s">
        <v>2104</v>
      </c>
    </row>
    <row r="7173" spans="1:8">
      <c r="A7173" s="1" t="s">
        <v>56</v>
      </c>
      <c r="B7173" s="1" t="s">
        <v>8</v>
      </c>
      <c r="C7173">
        <v>56.89</v>
      </c>
      <c r="D7173" s="2" t="s">
        <v>6717</v>
      </c>
      <c r="E7173" s="2" t="s">
        <v>6718</v>
      </c>
      <c r="F7173">
        <v>1.7577781683951486E-2</v>
      </c>
      <c r="G7173">
        <v>201911</v>
      </c>
      <c r="H7173" t="s">
        <v>2144</v>
      </c>
    </row>
    <row r="7174" spans="1:8">
      <c r="A7174" s="1" t="s">
        <v>57</v>
      </c>
      <c r="B7174" s="1" t="s">
        <v>8</v>
      </c>
      <c r="C7174">
        <v>10306.547399999999</v>
      </c>
      <c r="D7174" s="2" t="s">
        <v>6717</v>
      </c>
      <c r="E7174" s="2" t="s">
        <v>6718</v>
      </c>
      <c r="F7174">
        <v>9.7025702322001649E-5</v>
      </c>
      <c r="G7174">
        <v>201911</v>
      </c>
      <c r="H7174" t="s">
        <v>2184</v>
      </c>
    </row>
    <row r="7175" spans="1:8">
      <c r="A7175" s="1" t="s">
        <v>58</v>
      </c>
      <c r="B7175" s="1" t="s">
        <v>8</v>
      </c>
      <c r="C7175">
        <v>8.6033899999999992</v>
      </c>
      <c r="D7175" s="2" t="s">
        <v>6717</v>
      </c>
      <c r="E7175" s="2" t="s">
        <v>6718</v>
      </c>
      <c r="F7175">
        <v>0.1162332522412677</v>
      </c>
      <c r="G7175">
        <v>201911</v>
      </c>
      <c r="H7175" t="s">
        <v>2224</v>
      </c>
    </row>
    <row r="7176" spans="1:8">
      <c r="A7176" s="1" t="s">
        <v>59</v>
      </c>
      <c r="B7176" s="1" t="s">
        <v>8</v>
      </c>
      <c r="C7176">
        <v>232.36</v>
      </c>
      <c r="D7176" s="2" t="s">
        <v>6717</v>
      </c>
      <c r="E7176" s="2" t="s">
        <v>6718</v>
      </c>
      <c r="F7176">
        <v>4.3036667240488897E-3</v>
      </c>
      <c r="G7176">
        <v>201911</v>
      </c>
      <c r="H7176" t="s">
        <v>2264</v>
      </c>
    </row>
    <row r="7177" spans="1:8">
      <c r="A7177" s="1" t="s">
        <v>60</v>
      </c>
      <c r="B7177" s="1" t="s">
        <v>8</v>
      </c>
      <c r="C7177">
        <v>8.7080000000000002</v>
      </c>
      <c r="D7177" s="2" t="s">
        <v>6717</v>
      </c>
      <c r="E7177" s="2" t="s">
        <v>6718</v>
      </c>
      <c r="F7177">
        <v>0.11483693155718878</v>
      </c>
      <c r="G7177">
        <v>201911</v>
      </c>
      <c r="H7177" t="s">
        <v>2304</v>
      </c>
    </row>
    <row r="7178" spans="1:8">
      <c r="A7178" s="1" t="s">
        <v>61</v>
      </c>
      <c r="B7178" s="1" t="s">
        <v>8</v>
      </c>
      <c r="C7178">
        <v>27.366070000000001</v>
      </c>
      <c r="D7178" s="2" t="s">
        <v>6717</v>
      </c>
      <c r="E7178" s="2" t="s">
        <v>6718</v>
      </c>
      <c r="F7178">
        <v>3.6541600602497913E-2</v>
      </c>
      <c r="G7178">
        <v>201911</v>
      </c>
      <c r="H7178" t="s">
        <v>2344</v>
      </c>
    </row>
    <row r="7179" spans="1:8">
      <c r="A7179" s="1" t="s">
        <v>62</v>
      </c>
      <c r="B7179" s="1" t="s">
        <v>8</v>
      </c>
      <c r="C7179">
        <v>7.4606000000000003</v>
      </c>
      <c r="D7179" s="2" t="s">
        <v>6717</v>
      </c>
      <c r="E7179" s="2" t="s">
        <v>6718</v>
      </c>
      <c r="F7179">
        <v>0.13403747687853523</v>
      </c>
      <c r="G7179">
        <v>201911</v>
      </c>
      <c r="H7179" t="s">
        <v>2384</v>
      </c>
    </row>
    <row r="7180" spans="1:8">
      <c r="A7180" s="1" t="s">
        <v>63</v>
      </c>
      <c r="B7180" s="1" t="s">
        <v>8</v>
      </c>
      <c r="C7180">
        <v>101.893</v>
      </c>
      <c r="D7180" s="2" t="s">
        <v>6717</v>
      </c>
      <c r="E7180" s="2" t="s">
        <v>6718</v>
      </c>
      <c r="F7180">
        <v>9.8142168745644943E-3</v>
      </c>
      <c r="G7180">
        <v>201911</v>
      </c>
      <c r="H7180" t="s">
        <v>2424</v>
      </c>
    </row>
    <row r="7181" spans="1:8">
      <c r="A7181" s="1" t="s">
        <v>64</v>
      </c>
      <c r="B7181" s="1" t="s">
        <v>8</v>
      </c>
      <c r="C7181">
        <v>329.72</v>
      </c>
      <c r="D7181" s="2" t="s">
        <v>6717</v>
      </c>
      <c r="E7181" s="2" t="s">
        <v>6718</v>
      </c>
      <c r="F7181">
        <v>3.0328763799587527E-3</v>
      </c>
      <c r="G7181">
        <v>201911</v>
      </c>
      <c r="H7181" t="s">
        <v>2464</v>
      </c>
    </row>
    <row r="7182" spans="1:8">
      <c r="A7182" s="1" t="s">
        <v>65</v>
      </c>
      <c r="B7182" s="1" t="s">
        <v>8</v>
      </c>
      <c r="C7182">
        <v>15600.04</v>
      </c>
      <c r="D7182" s="2" t="s">
        <v>6717</v>
      </c>
      <c r="E7182" s="2" t="s">
        <v>6718</v>
      </c>
      <c r="F7182">
        <v>6.4102399737436569E-5</v>
      </c>
      <c r="G7182">
        <v>201911</v>
      </c>
      <c r="H7182" t="s">
        <v>2504</v>
      </c>
    </row>
    <row r="7183" spans="1:8">
      <c r="A7183" s="1" t="s">
        <v>66</v>
      </c>
      <c r="B7183" s="1" t="s">
        <v>8</v>
      </c>
      <c r="C7183">
        <v>3.92</v>
      </c>
      <c r="D7183" s="2" t="s">
        <v>6717</v>
      </c>
      <c r="E7183" s="2" t="s">
        <v>6718</v>
      </c>
      <c r="F7183">
        <v>0.25510204081632654</v>
      </c>
      <c r="G7183">
        <v>201911</v>
      </c>
      <c r="H7183" t="s">
        <v>2544</v>
      </c>
    </row>
    <row r="7184" spans="1:8">
      <c r="A7184" s="1" t="s">
        <v>67</v>
      </c>
      <c r="B7184" s="1" t="s">
        <v>8</v>
      </c>
      <c r="C7184">
        <v>78.770499999999998</v>
      </c>
      <c r="D7184" s="2" t="s">
        <v>6717</v>
      </c>
      <c r="E7184" s="2" t="s">
        <v>6718</v>
      </c>
      <c r="F7184">
        <v>1.2695107940155262E-2</v>
      </c>
      <c r="G7184">
        <v>201911</v>
      </c>
      <c r="H7184" t="s">
        <v>2584</v>
      </c>
    </row>
    <row r="7185" spans="1:8">
      <c r="A7185" s="1" t="s">
        <v>68</v>
      </c>
      <c r="B7185" s="1" t="s">
        <v>8</v>
      </c>
      <c r="C7185">
        <v>1321.614</v>
      </c>
      <c r="D7185" s="2" t="s">
        <v>6717</v>
      </c>
      <c r="E7185" s="2" t="s">
        <v>6718</v>
      </c>
      <c r="F7185">
        <v>7.5665058027532994E-4</v>
      </c>
      <c r="G7185">
        <v>201911</v>
      </c>
      <c r="H7185" t="s">
        <v>2624</v>
      </c>
    </row>
    <row r="7186" spans="1:8">
      <c r="A7186" s="1" t="s">
        <v>69</v>
      </c>
      <c r="B7186" s="1" t="s">
        <v>8</v>
      </c>
      <c r="C7186">
        <v>46645.2</v>
      </c>
      <c r="D7186" s="2" t="s">
        <v>6717</v>
      </c>
      <c r="E7186" s="2" t="s">
        <v>6718</v>
      </c>
      <c r="F7186">
        <v>2.1438433107801017E-5</v>
      </c>
      <c r="G7186">
        <v>201911</v>
      </c>
      <c r="H7186" t="s">
        <v>2664</v>
      </c>
    </row>
    <row r="7187" spans="1:8">
      <c r="A7187" s="1" t="s">
        <v>70</v>
      </c>
      <c r="B7187" s="1" t="s">
        <v>8</v>
      </c>
      <c r="C7187">
        <v>138.1</v>
      </c>
      <c r="D7187" s="2" t="s">
        <v>6717</v>
      </c>
      <c r="E7187" s="2" t="s">
        <v>6718</v>
      </c>
      <c r="F7187">
        <v>7.2411296162201303E-3</v>
      </c>
      <c r="G7187">
        <v>201911</v>
      </c>
      <c r="H7187" t="s">
        <v>2704</v>
      </c>
    </row>
    <row r="7188" spans="1:8">
      <c r="A7188" s="1" t="s">
        <v>71</v>
      </c>
      <c r="B7188" s="1" t="s">
        <v>8</v>
      </c>
      <c r="C7188">
        <v>151.35724999999999</v>
      </c>
      <c r="D7188" s="2" t="s">
        <v>6717</v>
      </c>
      <c r="E7188" s="2" t="s">
        <v>6718</v>
      </c>
      <c r="F7188">
        <v>6.6068853655837437E-3</v>
      </c>
      <c r="G7188">
        <v>201911</v>
      </c>
      <c r="H7188" t="s">
        <v>2744</v>
      </c>
    </row>
    <row r="7189" spans="1:8">
      <c r="A7189" s="1" t="s">
        <v>72</v>
      </c>
      <c r="B7189" s="1" t="s">
        <v>8</v>
      </c>
      <c r="C7189">
        <v>0.78742000000000001</v>
      </c>
      <c r="D7189" s="2" t="s">
        <v>6717</v>
      </c>
      <c r="E7189" s="2" t="s">
        <v>6718</v>
      </c>
      <c r="F7189">
        <v>1.2699702826953849</v>
      </c>
      <c r="G7189">
        <v>201911</v>
      </c>
      <c r="H7189" t="s">
        <v>2784</v>
      </c>
    </row>
    <row r="7190" spans="1:8">
      <c r="A7190" s="1" t="s">
        <v>73</v>
      </c>
      <c r="B7190" s="1" t="s">
        <v>8</v>
      </c>
      <c r="C7190">
        <v>120.99</v>
      </c>
      <c r="D7190" s="2" t="s">
        <v>6717</v>
      </c>
      <c r="E7190" s="2" t="s">
        <v>6718</v>
      </c>
      <c r="F7190">
        <v>8.2651458798247788E-3</v>
      </c>
      <c r="G7190">
        <v>201911</v>
      </c>
      <c r="H7190" t="s">
        <v>2824</v>
      </c>
    </row>
    <row r="7191" spans="1:8">
      <c r="A7191" s="1" t="s">
        <v>74</v>
      </c>
      <c r="B7191" s="1" t="s">
        <v>8</v>
      </c>
      <c r="C7191">
        <v>114.66330000000001</v>
      </c>
      <c r="D7191" s="2" t="s">
        <v>6717</v>
      </c>
      <c r="E7191" s="2" t="s">
        <v>6718</v>
      </c>
      <c r="F7191">
        <v>8.7211862906439973E-3</v>
      </c>
      <c r="G7191">
        <v>201911</v>
      </c>
      <c r="H7191" t="s">
        <v>2864</v>
      </c>
    </row>
    <row r="7192" spans="1:8">
      <c r="A7192" s="1" t="s">
        <v>75</v>
      </c>
      <c r="B7192" s="1" t="s">
        <v>8</v>
      </c>
      <c r="C7192">
        <v>77.552530000000004</v>
      </c>
      <c r="D7192" s="2" t="s">
        <v>6717</v>
      </c>
      <c r="E7192" s="2" t="s">
        <v>6718</v>
      </c>
      <c r="F7192">
        <v>1.2894485840758516E-2</v>
      </c>
      <c r="G7192">
        <v>201911</v>
      </c>
      <c r="H7192" t="s">
        <v>2904</v>
      </c>
    </row>
    <row r="7193" spans="1:8">
      <c r="A7193" s="1" t="s">
        <v>76</v>
      </c>
      <c r="B7193" s="1" t="s">
        <v>8</v>
      </c>
      <c r="C7193">
        <v>4508.5</v>
      </c>
      <c r="D7193" s="2" t="s">
        <v>6717</v>
      </c>
      <c r="E7193" s="2" t="s">
        <v>6718</v>
      </c>
      <c r="F7193">
        <v>2.2180326050792945E-4</v>
      </c>
      <c r="G7193">
        <v>201911</v>
      </c>
      <c r="H7193" t="s">
        <v>2944</v>
      </c>
    </row>
    <row r="7194" spans="1:8">
      <c r="A7194" s="1" t="s">
        <v>77</v>
      </c>
      <c r="B7194" s="1" t="s">
        <v>8</v>
      </c>
      <c r="C7194">
        <v>491.96775000000002</v>
      </c>
      <c r="D7194" s="2" t="s">
        <v>6717</v>
      </c>
      <c r="E7194" s="2" t="s">
        <v>6718</v>
      </c>
      <c r="F7194">
        <v>2.0326535631654714E-3</v>
      </c>
      <c r="G7194">
        <v>201911</v>
      </c>
      <c r="H7194" t="s">
        <v>2984</v>
      </c>
    </row>
    <row r="7195" spans="1:8">
      <c r="A7195" s="1" t="s">
        <v>79</v>
      </c>
      <c r="B7195" s="1" t="s">
        <v>8</v>
      </c>
      <c r="C7195">
        <v>1297.21</v>
      </c>
      <c r="D7195" s="2" t="s">
        <v>6717</v>
      </c>
      <c r="E7195" s="2" t="s">
        <v>6718</v>
      </c>
      <c r="F7195">
        <v>7.7088520748375361E-4</v>
      </c>
      <c r="G7195">
        <v>201911</v>
      </c>
      <c r="H7195" t="s">
        <v>3024</v>
      </c>
    </row>
    <row r="7196" spans="1:8">
      <c r="A7196" s="1" t="s">
        <v>80</v>
      </c>
      <c r="B7196" s="1" t="s">
        <v>8</v>
      </c>
      <c r="C7196">
        <v>0.33711999999999998</v>
      </c>
      <c r="D7196" s="2" t="s">
        <v>6717</v>
      </c>
      <c r="E7196" s="2" t="s">
        <v>6718</v>
      </c>
      <c r="F7196">
        <v>2.9663028001898435</v>
      </c>
      <c r="G7196">
        <v>201911</v>
      </c>
      <c r="H7196" t="s">
        <v>3064</v>
      </c>
    </row>
    <row r="7197" spans="1:8">
      <c r="A7197" s="1" t="s">
        <v>81</v>
      </c>
      <c r="B7197" s="1" t="s">
        <v>8</v>
      </c>
      <c r="C7197">
        <v>0.91069</v>
      </c>
      <c r="D7197" s="2" t="s">
        <v>6717</v>
      </c>
      <c r="E7197" s="2" t="s">
        <v>6718</v>
      </c>
      <c r="F7197">
        <v>1.0980684975128749</v>
      </c>
      <c r="G7197">
        <v>201911</v>
      </c>
      <c r="H7197" t="s">
        <v>3104</v>
      </c>
    </row>
    <row r="7198" spans="1:8">
      <c r="A7198" s="1" t="s">
        <v>82</v>
      </c>
      <c r="B7198" s="1" t="s">
        <v>8</v>
      </c>
      <c r="C7198">
        <v>432.21</v>
      </c>
      <c r="D7198" s="2" t="s">
        <v>6717</v>
      </c>
      <c r="E7198" s="2" t="s">
        <v>6718</v>
      </c>
      <c r="F7198">
        <v>2.3136901043474237E-3</v>
      </c>
      <c r="G7198">
        <v>201911</v>
      </c>
      <c r="H7198" t="s">
        <v>3144</v>
      </c>
    </row>
    <row r="7199" spans="1:8">
      <c r="A7199" s="1" t="s">
        <v>83</v>
      </c>
      <c r="B7199" s="1" t="s">
        <v>8</v>
      </c>
      <c r="C7199">
        <v>9804</v>
      </c>
      <c r="D7199" s="2" t="s">
        <v>6717</v>
      </c>
      <c r="E7199" s="2" t="s">
        <v>6718</v>
      </c>
      <c r="F7199">
        <v>1.0199918400652795E-4</v>
      </c>
      <c r="G7199">
        <v>201911</v>
      </c>
      <c r="H7199" t="s">
        <v>3184</v>
      </c>
    </row>
    <row r="7200" spans="1:8">
      <c r="A7200" s="1" t="s">
        <v>84</v>
      </c>
      <c r="B7200" s="1" t="s">
        <v>8</v>
      </c>
      <c r="C7200">
        <v>1674.2294999999999</v>
      </c>
      <c r="D7200" s="2" t="s">
        <v>6717</v>
      </c>
      <c r="E7200" s="2" t="s">
        <v>6718</v>
      </c>
      <c r="F7200">
        <v>5.9728967862530198E-4</v>
      </c>
      <c r="G7200">
        <v>201911</v>
      </c>
      <c r="H7200" t="s">
        <v>3224</v>
      </c>
    </row>
    <row r="7201" spans="1:8">
      <c r="A7201" s="1" t="s">
        <v>85</v>
      </c>
      <c r="B7201" s="1" t="s">
        <v>8</v>
      </c>
      <c r="C7201">
        <v>201.28354999999999</v>
      </c>
      <c r="D7201" s="2" t="s">
        <v>6717</v>
      </c>
      <c r="E7201" s="2" t="s">
        <v>6718</v>
      </c>
      <c r="F7201">
        <v>4.9681158743474074E-3</v>
      </c>
      <c r="G7201">
        <v>201911</v>
      </c>
      <c r="H7201" t="s">
        <v>3264</v>
      </c>
    </row>
    <row r="7202" spans="1:8">
      <c r="A7202" s="1" t="s">
        <v>86</v>
      </c>
      <c r="B7202" s="1" t="s">
        <v>8</v>
      </c>
      <c r="C7202">
        <v>234.93298999999999</v>
      </c>
      <c r="D7202" s="2" t="s">
        <v>6717</v>
      </c>
      <c r="E7202" s="2" t="s">
        <v>6718</v>
      </c>
      <c r="F7202">
        <v>4.2565328947628857E-3</v>
      </c>
      <c r="G7202">
        <v>201911</v>
      </c>
      <c r="H7202" t="s">
        <v>3304</v>
      </c>
    </row>
    <row r="7203" spans="1:8">
      <c r="A7203" s="1" t="s">
        <v>87</v>
      </c>
      <c r="B7203" s="1" t="s">
        <v>8</v>
      </c>
      <c r="C7203">
        <v>16.5609</v>
      </c>
      <c r="D7203" s="2" t="s">
        <v>6717</v>
      </c>
      <c r="E7203" s="2" t="s">
        <v>6718</v>
      </c>
      <c r="F7203">
        <v>6.0383191734748716E-2</v>
      </c>
      <c r="G7203">
        <v>201911</v>
      </c>
      <c r="H7203" t="s">
        <v>3344</v>
      </c>
    </row>
    <row r="7204" spans="1:8">
      <c r="A7204" s="1" t="s">
        <v>88</v>
      </c>
      <c r="B7204" s="1" t="s">
        <v>8</v>
      </c>
      <c r="C7204">
        <v>1.5582</v>
      </c>
      <c r="D7204" s="2" t="s">
        <v>6717</v>
      </c>
      <c r="E7204" s="2" t="s">
        <v>6718</v>
      </c>
      <c r="F7204">
        <v>0.6417661404184315</v>
      </c>
      <c r="G7204">
        <v>201911</v>
      </c>
      <c r="H7204" t="s">
        <v>3384</v>
      </c>
    </row>
    <row r="7205" spans="1:8">
      <c r="A7205" s="1" t="s">
        <v>89</v>
      </c>
      <c r="B7205" s="1" t="s">
        <v>8</v>
      </c>
      <c r="C7205">
        <v>10.7004</v>
      </c>
      <c r="D7205" s="2" t="s">
        <v>6717</v>
      </c>
      <c r="E7205" s="2" t="s">
        <v>6718</v>
      </c>
      <c r="F7205">
        <v>9.3454450300923322E-2</v>
      </c>
      <c r="G7205">
        <v>201911</v>
      </c>
      <c r="H7205" t="s">
        <v>3424</v>
      </c>
    </row>
    <row r="7206" spans="1:8">
      <c r="A7206" s="1" t="s">
        <v>90</v>
      </c>
      <c r="B7206" s="1" t="s">
        <v>8</v>
      </c>
      <c r="C7206">
        <v>19.438099999999999</v>
      </c>
      <c r="D7206" s="2" t="s">
        <v>6717</v>
      </c>
      <c r="E7206" s="2" t="s">
        <v>6718</v>
      </c>
      <c r="F7206">
        <v>5.1445357313729227E-2</v>
      </c>
      <c r="G7206">
        <v>201911</v>
      </c>
      <c r="H7206" t="s">
        <v>3464</v>
      </c>
    </row>
    <row r="7207" spans="1:8">
      <c r="A7207" s="1" t="s">
        <v>91</v>
      </c>
      <c r="B7207" s="1" t="s">
        <v>8</v>
      </c>
      <c r="C7207">
        <v>4063.8</v>
      </c>
      <c r="D7207" s="2" t="s">
        <v>6717</v>
      </c>
      <c r="E7207" s="2" t="s">
        <v>6718</v>
      </c>
      <c r="F7207">
        <v>2.4607510212116738E-4</v>
      </c>
      <c r="G7207">
        <v>201911</v>
      </c>
      <c r="H7207" t="s">
        <v>3504</v>
      </c>
    </row>
    <row r="7208" spans="1:8">
      <c r="A7208" s="1" t="s">
        <v>92</v>
      </c>
      <c r="B7208" s="1" t="s">
        <v>8</v>
      </c>
      <c r="C7208">
        <v>61.494999999999997</v>
      </c>
      <c r="D7208" s="2" t="s">
        <v>6717</v>
      </c>
      <c r="E7208" s="2" t="s">
        <v>6718</v>
      </c>
      <c r="F7208">
        <v>1.6261484673550698E-2</v>
      </c>
      <c r="G7208">
        <v>201911</v>
      </c>
      <c r="H7208" t="s">
        <v>3544</v>
      </c>
    </row>
    <row r="7209" spans="1:8">
      <c r="A7209" s="1" t="s">
        <v>93</v>
      </c>
      <c r="B7209" s="1" t="s">
        <v>8</v>
      </c>
      <c r="C7209">
        <v>1702.5498</v>
      </c>
      <c r="D7209" s="2" t="s">
        <v>6717</v>
      </c>
      <c r="E7209" s="2" t="s">
        <v>6718</v>
      </c>
      <c r="F7209">
        <v>5.8735433172057581E-4</v>
      </c>
      <c r="G7209">
        <v>201911</v>
      </c>
      <c r="H7209" t="s">
        <v>3584</v>
      </c>
    </row>
    <row r="7210" spans="1:8">
      <c r="A7210" s="1" t="s">
        <v>94</v>
      </c>
      <c r="B7210" s="1" t="s">
        <v>8</v>
      </c>
      <c r="C7210">
        <v>2987.8360699999998</v>
      </c>
      <c r="D7210" s="2" t="s">
        <v>6717</v>
      </c>
      <c r="E7210" s="2" t="s">
        <v>6718</v>
      </c>
      <c r="F7210">
        <v>3.3469038346538202E-4</v>
      </c>
      <c r="G7210">
        <v>201911</v>
      </c>
      <c r="H7210" t="s">
        <v>3624</v>
      </c>
    </row>
    <row r="7211" spans="1:8">
      <c r="A7211" s="1" t="s">
        <v>95</v>
      </c>
      <c r="B7211" s="1" t="s">
        <v>8</v>
      </c>
      <c r="C7211">
        <v>8.9664300000000008</v>
      </c>
      <c r="D7211" s="2" t="s">
        <v>6717</v>
      </c>
      <c r="E7211" s="2" t="s">
        <v>6718</v>
      </c>
      <c r="F7211">
        <v>0.1115271072210456</v>
      </c>
      <c r="G7211">
        <v>201911</v>
      </c>
      <c r="H7211" t="s">
        <v>3664</v>
      </c>
    </row>
    <row r="7212" spans="1:8">
      <c r="A7212" s="1" t="s">
        <v>6390</v>
      </c>
      <c r="B7212" s="1" t="s">
        <v>8</v>
      </c>
      <c r="C7212">
        <v>41.225000000000001</v>
      </c>
      <c r="D7212" s="2" t="s">
        <v>6717</v>
      </c>
      <c r="E7212" s="2" t="s">
        <v>6718</v>
      </c>
      <c r="F7212">
        <v>2.4257125530624622E-2</v>
      </c>
      <c r="G7212">
        <v>201911</v>
      </c>
      <c r="H7212" t="s">
        <v>6419</v>
      </c>
    </row>
    <row r="7213" spans="1:8">
      <c r="A7213" s="1" t="s">
        <v>97</v>
      </c>
      <c r="B7213" s="1" t="s">
        <v>8</v>
      </c>
      <c r="C7213">
        <v>40.277650000000001</v>
      </c>
      <c r="D7213" s="2" t="s">
        <v>6717</v>
      </c>
      <c r="E7213" s="2" t="s">
        <v>6718</v>
      </c>
      <c r="F7213">
        <v>2.4827664970523355E-2</v>
      </c>
      <c r="G7213">
        <v>201911</v>
      </c>
      <c r="H7213" t="s">
        <v>3704</v>
      </c>
    </row>
    <row r="7214" spans="1:8">
      <c r="A7214" s="1" t="s">
        <v>98</v>
      </c>
      <c r="B7214" s="1" t="s">
        <v>8</v>
      </c>
      <c r="C7214">
        <v>17.092130000000001</v>
      </c>
      <c r="D7214" s="2" t="s">
        <v>6717</v>
      </c>
      <c r="E7214" s="2" t="s">
        <v>6718</v>
      </c>
      <c r="F7214">
        <v>5.8506458820521488E-2</v>
      </c>
      <c r="G7214">
        <v>201911</v>
      </c>
      <c r="H7214" t="s">
        <v>3744</v>
      </c>
    </row>
    <row r="7215" spans="1:8">
      <c r="A7215" s="1" t="s">
        <v>99</v>
      </c>
      <c r="B7215" s="1" t="s">
        <v>8</v>
      </c>
      <c r="C7215">
        <v>814.11704999999995</v>
      </c>
      <c r="D7215" s="2" t="s">
        <v>6717</v>
      </c>
      <c r="E7215" s="2" t="s">
        <v>6718</v>
      </c>
      <c r="F7215">
        <v>1.2283246002525068E-3</v>
      </c>
      <c r="G7215">
        <v>201911</v>
      </c>
      <c r="H7215" t="s">
        <v>3784</v>
      </c>
    </row>
    <row r="7216" spans="1:8">
      <c r="A7216" s="1" t="s">
        <v>100</v>
      </c>
      <c r="B7216" s="1" t="s">
        <v>8</v>
      </c>
      <c r="C7216">
        <v>21.253799999999998</v>
      </c>
      <c r="D7216" s="2" t="s">
        <v>6717</v>
      </c>
      <c r="E7216" s="2" t="s">
        <v>6718</v>
      </c>
      <c r="F7216">
        <v>4.7050409809069438E-2</v>
      </c>
      <c r="G7216">
        <v>201911</v>
      </c>
      <c r="H7216" t="s">
        <v>3824</v>
      </c>
    </row>
    <row r="7217" spans="1:8">
      <c r="A7217" s="1" t="s">
        <v>101</v>
      </c>
      <c r="B7217" s="1" t="s">
        <v>8</v>
      </c>
      <c r="C7217">
        <v>4.6422999999999996</v>
      </c>
      <c r="D7217" s="2" t="s">
        <v>6717</v>
      </c>
      <c r="E7217" s="2" t="s">
        <v>6718</v>
      </c>
      <c r="F7217">
        <v>0.21541046464037225</v>
      </c>
      <c r="G7217">
        <v>201911</v>
      </c>
      <c r="H7217" t="s">
        <v>3864</v>
      </c>
    </row>
    <row r="7218" spans="1:8">
      <c r="A7218" s="1" t="s">
        <v>102</v>
      </c>
      <c r="B7218" s="1" t="s">
        <v>8</v>
      </c>
      <c r="C7218">
        <v>69.489999999999995</v>
      </c>
      <c r="D7218" s="2" t="s">
        <v>6717</v>
      </c>
      <c r="E7218" s="2" t="s">
        <v>6718</v>
      </c>
      <c r="F7218">
        <v>1.4390559792775939E-2</v>
      </c>
      <c r="G7218">
        <v>201911</v>
      </c>
      <c r="H7218" t="s">
        <v>3904</v>
      </c>
    </row>
    <row r="7219" spans="1:8">
      <c r="A7219" s="1" t="s">
        <v>103</v>
      </c>
      <c r="B7219" s="1" t="s">
        <v>8</v>
      </c>
      <c r="C7219">
        <v>16.5609</v>
      </c>
      <c r="D7219" s="2" t="s">
        <v>6717</v>
      </c>
      <c r="E7219" s="2" t="s">
        <v>6718</v>
      </c>
      <c r="F7219">
        <v>6.0383191734748716E-2</v>
      </c>
      <c r="G7219">
        <v>201911</v>
      </c>
      <c r="H7219" t="s">
        <v>3944</v>
      </c>
    </row>
    <row r="7220" spans="1:8">
      <c r="A7220" s="1" t="s">
        <v>104</v>
      </c>
      <c r="B7220" s="1" t="s">
        <v>8</v>
      </c>
      <c r="C7220">
        <v>402.1053</v>
      </c>
      <c r="D7220" s="2" t="s">
        <v>6717</v>
      </c>
      <c r="E7220" s="2" t="s">
        <v>6718</v>
      </c>
      <c r="F7220">
        <v>2.4869107669060818E-3</v>
      </c>
      <c r="G7220">
        <v>201911</v>
      </c>
      <c r="H7220" t="s">
        <v>3984</v>
      </c>
    </row>
    <row r="7221" spans="1:8">
      <c r="A7221" s="1" t="s">
        <v>105</v>
      </c>
      <c r="B7221" s="1" t="s">
        <v>8</v>
      </c>
      <c r="C7221">
        <v>37.395350000000001</v>
      </c>
      <c r="D7221" s="2" t="s">
        <v>6717</v>
      </c>
      <c r="E7221" s="2" t="s">
        <v>6718</v>
      </c>
      <c r="F7221">
        <v>2.6741292700830449E-2</v>
      </c>
      <c r="G7221">
        <v>201911</v>
      </c>
      <c r="H7221" t="s">
        <v>4024</v>
      </c>
    </row>
    <row r="7222" spans="1:8">
      <c r="A7222" s="1" t="s">
        <v>106</v>
      </c>
      <c r="B7222" s="1" t="s">
        <v>8</v>
      </c>
      <c r="C7222">
        <v>10.248799999999999</v>
      </c>
      <c r="D7222" s="2" t="s">
        <v>6717</v>
      </c>
      <c r="E7222" s="2" t="s">
        <v>6718</v>
      </c>
      <c r="F7222">
        <v>9.7572398719850142E-2</v>
      </c>
      <c r="G7222">
        <v>201911</v>
      </c>
      <c r="H7222" t="s">
        <v>4064</v>
      </c>
    </row>
    <row r="7223" spans="1:8">
      <c r="A7223" s="1" t="s">
        <v>107</v>
      </c>
      <c r="B7223" s="1" t="s">
        <v>8</v>
      </c>
      <c r="C7223">
        <v>125.66500000000001</v>
      </c>
      <c r="D7223" s="2" t="s">
        <v>6717</v>
      </c>
      <c r="E7223" s="2" t="s">
        <v>6718</v>
      </c>
      <c r="F7223">
        <v>7.9576652210241513E-3</v>
      </c>
      <c r="G7223">
        <v>201911</v>
      </c>
      <c r="H7223" t="s">
        <v>4104</v>
      </c>
    </row>
    <row r="7224" spans="1:8">
      <c r="A7224" s="1" t="s">
        <v>108</v>
      </c>
      <c r="B7224" s="1" t="s">
        <v>8</v>
      </c>
      <c r="C7224">
        <v>1.7504</v>
      </c>
      <c r="D7224" s="2" t="s">
        <v>6717</v>
      </c>
      <c r="E7224" s="2" t="s">
        <v>6718</v>
      </c>
      <c r="F7224">
        <v>0.57129798903107865</v>
      </c>
      <c r="G7224">
        <v>201911</v>
      </c>
      <c r="H7224" t="s">
        <v>4144</v>
      </c>
    </row>
    <row r="7225" spans="1:8">
      <c r="A7225" s="1" t="s">
        <v>109</v>
      </c>
      <c r="B7225" s="1" t="s">
        <v>8</v>
      </c>
      <c r="C7225">
        <v>0.42703000000000002</v>
      </c>
      <c r="D7225" s="2" t="s">
        <v>6717</v>
      </c>
      <c r="E7225" s="2" t="s">
        <v>6718</v>
      </c>
      <c r="F7225">
        <v>2.3417558485352314</v>
      </c>
      <c r="G7225">
        <v>201911</v>
      </c>
      <c r="H7225" t="s">
        <v>4184</v>
      </c>
    </row>
    <row r="7226" spans="1:8">
      <c r="A7226" s="1" t="s">
        <v>110</v>
      </c>
      <c r="B7226" s="1" t="s">
        <v>8</v>
      </c>
      <c r="C7226">
        <v>1.1106</v>
      </c>
      <c r="D7226" s="2" t="s">
        <v>6717</v>
      </c>
      <c r="E7226" s="2" t="s">
        <v>6718</v>
      </c>
      <c r="F7226">
        <v>0.90041419052764271</v>
      </c>
      <c r="G7226">
        <v>201911</v>
      </c>
      <c r="H7226" t="s">
        <v>4224</v>
      </c>
    </row>
    <row r="7227" spans="1:8">
      <c r="A7227" s="1" t="s">
        <v>111</v>
      </c>
      <c r="B7227" s="1" t="s">
        <v>8</v>
      </c>
      <c r="C7227">
        <v>3.7138499999999999</v>
      </c>
      <c r="D7227" s="2" t="s">
        <v>6717</v>
      </c>
      <c r="E7227" s="2" t="s">
        <v>6718</v>
      </c>
      <c r="F7227">
        <v>0.26926235577635071</v>
      </c>
      <c r="G7227">
        <v>201911</v>
      </c>
      <c r="H7227" t="s">
        <v>4264</v>
      </c>
    </row>
    <row r="7228" spans="1:8">
      <c r="A7228" s="1" t="s">
        <v>112</v>
      </c>
      <c r="B7228" s="1" t="s">
        <v>8</v>
      </c>
      <c r="C7228">
        <v>3.7775500000000002</v>
      </c>
      <c r="D7228" s="2" t="s">
        <v>6717</v>
      </c>
      <c r="E7228" s="2" t="s">
        <v>6718</v>
      </c>
      <c r="F7228">
        <v>0.26472184352291828</v>
      </c>
      <c r="G7228">
        <v>201911</v>
      </c>
      <c r="H7228" t="s">
        <v>4304</v>
      </c>
    </row>
    <row r="7229" spans="1:8">
      <c r="A7229" s="1" t="s">
        <v>113</v>
      </c>
      <c r="B7229" s="1" t="s">
        <v>8</v>
      </c>
      <c r="C7229">
        <v>56.591000000000001</v>
      </c>
      <c r="D7229" s="2" t="s">
        <v>6717</v>
      </c>
      <c r="E7229" s="2" t="s">
        <v>6718</v>
      </c>
      <c r="F7229">
        <v>1.7670654344330371E-2</v>
      </c>
      <c r="G7229">
        <v>201911</v>
      </c>
      <c r="H7229" t="s">
        <v>4344</v>
      </c>
    </row>
    <row r="7230" spans="1:8">
      <c r="A7230" s="1" t="s">
        <v>114</v>
      </c>
      <c r="B7230" s="1" t="s">
        <v>8</v>
      </c>
      <c r="C7230">
        <v>172.79485</v>
      </c>
      <c r="D7230" s="2" t="s">
        <v>6717</v>
      </c>
      <c r="E7230" s="2" t="s">
        <v>6718</v>
      </c>
      <c r="F7230">
        <v>5.7872095146354191E-3</v>
      </c>
      <c r="G7230">
        <v>201911</v>
      </c>
      <c r="H7230" t="s">
        <v>4384</v>
      </c>
    </row>
    <row r="7231" spans="1:8">
      <c r="A7231" s="1" t="s">
        <v>115</v>
      </c>
      <c r="B7231" s="1" t="s">
        <v>8</v>
      </c>
      <c r="C7231">
        <v>4.2629000000000001</v>
      </c>
      <c r="D7231" s="2" t="s">
        <v>6717</v>
      </c>
      <c r="E7231" s="2" t="s">
        <v>6718</v>
      </c>
      <c r="F7231">
        <v>0.23458209200309649</v>
      </c>
      <c r="G7231">
        <v>201911</v>
      </c>
      <c r="H7231" t="s">
        <v>4424</v>
      </c>
    </row>
    <row r="7232" spans="1:8">
      <c r="A7232" s="1" t="s">
        <v>116</v>
      </c>
      <c r="B7232" s="1" t="s">
        <v>8</v>
      </c>
      <c r="C7232">
        <v>7206.3724300000003</v>
      </c>
      <c r="D7232" s="2" t="s">
        <v>6717</v>
      </c>
      <c r="E7232" s="2" t="s">
        <v>6718</v>
      </c>
      <c r="F7232">
        <v>1.3876607262719559E-4</v>
      </c>
      <c r="G7232">
        <v>201911</v>
      </c>
      <c r="H7232" t="s">
        <v>4464</v>
      </c>
    </row>
    <row r="7233" spans="1:8">
      <c r="A7233" s="1" t="s">
        <v>117</v>
      </c>
      <c r="B7233" s="1" t="s">
        <v>8</v>
      </c>
      <c r="C7233">
        <v>4.0425800000000001</v>
      </c>
      <c r="D7233" s="2" t="s">
        <v>6717</v>
      </c>
      <c r="E7233" s="2" t="s">
        <v>6718</v>
      </c>
      <c r="F7233">
        <v>0.24736678062029693</v>
      </c>
      <c r="G7233">
        <v>201911</v>
      </c>
      <c r="H7233" t="s">
        <v>4504</v>
      </c>
    </row>
    <row r="7234" spans="1:8">
      <c r="A7234" s="1" t="s">
        <v>118</v>
      </c>
      <c r="B7234" s="1" t="s">
        <v>8</v>
      </c>
      <c r="C7234">
        <v>4.7576999999999998</v>
      </c>
      <c r="D7234" s="2" t="s">
        <v>6717</v>
      </c>
      <c r="E7234" s="2" t="s">
        <v>6718</v>
      </c>
      <c r="F7234">
        <v>0.2101855938793955</v>
      </c>
      <c r="G7234">
        <v>201911</v>
      </c>
      <c r="H7234" t="s">
        <v>4544</v>
      </c>
    </row>
    <row r="7235" spans="1:8">
      <c r="A7235" s="1" t="s">
        <v>119</v>
      </c>
      <c r="B7235" s="1" t="s">
        <v>8</v>
      </c>
      <c r="C7235">
        <v>117.5177</v>
      </c>
      <c r="D7235" s="2" t="s">
        <v>6717</v>
      </c>
      <c r="E7235" s="2" t="s">
        <v>6718</v>
      </c>
      <c r="F7235">
        <v>8.5093564628987792E-3</v>
      </c>
      <c r="G7235">
        <v>201911</v>
      </c>
      <c r="H7235" t="s">
        <v>4584</v>
      </c>
    </row>
    <row r="7236" spans="1:8">
      <c r="A7236" s="1" t="s">
        <v>120</v>
      </c>
      <c r="B7236" s="1" t="s">
        <v>8</v>
      </c>
      <c r="C7236">
        <v>70.955600000000004</v>
      </c>
      <c r="D7236" s="2" t="s">
        <v>6717</v>
      </c>
      <c r="E7236" s="2" t="s">
        <v>6718</v>
      </c>
      <c r="F7236">
        <v>1.4093320329896441E-2</v>
      </c>
      <c r="G7236">
        <v>201911</v>
      </c>
      <c r="H7236" t="s">
        <v>4624</v>
      </c>
    </row>
    <row r="7237" spans="1:8">
      <c r="A7237" s="1" t="s">
        <v>121</v>
      </c>
      <c r="B7237" s="1" t="s">
        <v>8</v>
      </c>
      <c r="C7237">
        <v>1013.53265</v>
      </c>
      <c r="D7237" s="2" t="s">
        <v>6717</v>
      </c>
      <c r="E7237" s="2" t="s">
        <v>6718</v>
      </c>
      <c r="F7237">
        <v>9.8664803743618926E-4</v>
      </c>
      <c r="G7237">
        <v>201911</v>
      </c>
      <c r="H7237" t="s">
        <v>4664</v>
      </c>
    </row>
    <row r="7238" spans="1:8">
      <c r="A7238" s="1" t="s">
        <v>122</v>
      </c>
      <c r="B7238" s="1" t="s">
        <v>8</v>
      </c>
      <c r="C7238">
        <v>4.1647499999999997</v>
      </c>
      <c r="D7238" s="2" t="s">
        <v>6717</v>
      </c>
      <c r="E7238" s="2" t="s">
        <v>6718</v>
      </c>
      <c r="F7238">
        <v>0.2401104508073714</v>
      </c>
      <c r="G7238">
        <v>201911</v>
      </c>
      <c r="H7238" t="s">
        <v>4704</v>
      </c>
    </row>
    <row r="7239" spans="1:8">
      <c r="A7239" s="1" t="s">
        <v>123</v>
      </c>
      <c r="B7239" s="1" t="s">
        <v>8</v>
      </c>
      <c r="C7239">
        <v>9.0146300000000004</v>
      </c>
      <c r="D7239" s="2" t="s">
        <v>6717</v>
      </c>
      <c r="E7239" s="2" t="s">
        <v>6718</v>
      </c>
      <c r="F7239">
        <v>0.11093078695409572</v>
      </c>
      <c r="G7239">
        <v>201911</v>
      </c>
      <c r="H7239" t="s">
        <v>4744</v>
      </c>
    </row>
    <row r="7240" spans="1:8">
      <c r="A7240" s="1" t="s">
        <v>124</v>
      </c>
      <c r="B7240" s="1" t="s">
        <v>8</v>
      </c>
      <c r="C7240">
        <v>15.63955</v>
      </c>
      <c r="D7240" s="2" t="s">
        <v>6717</v>
      </c>
      <c r="E7240" s="2" t="s">
        <v>6718</v>
      </c>
      <c r="F7240">
        <v>6.3940458644909867E-2</v>
      </c>
      <c r="G7240">
        <v>201911</v>
      </c>
      <c r="H7240" t="s">
        <v>4784</v>
      </c>
    </row>
    <row r="7241" spans="1:8">
      <c r="A7241" s="1" t="s">
        <v>125</v>
      </c>
      <c r="B7241" s="1" t="s">
        <v>8</v>
      </c>
      <c r="C7241">
        <v>49.802900000000001</v>
      </c>
      <c r="D7241" s="2" t="s">
        <v>6717</v>
      </c>
      <c r="E7241" s="2" t="s">
        <v>6718</v>
      </c>
      <c r="F7241">
        <v>2.0079152017252008E-2</v>
      </c>
      <c r="G7241">
        <v>201911</v>
      </c>
      <c r="H7241" t="s">
        <v>4824</v>
      </c>
    </row>
    <row r="7242" spans="1:8">
      <c r="A7242" s="1" t="s">
        <v>126</v>
      </c>
      <c r="B7242" s="1" t="s">
        <v>8</v>
      </c>
      <c r="C7242">
        <v>10.801</v>
      </c>
      <c r="D7242" s="2" t="s">
        <v>6717</v>
      </c>
      <c r="E7242" s="2" t="s">
        <v>6718</v>
      </c>
      <c r="F7242">
        <v>9.2584019998148318E-2</v>
      </c>
      <c r="G7242">
        <v>201911</v>
      </c>
      <c r="H7242" t="s">
        <v>4864</v>
      </c>
    </row>
    <row r="7243" spans="1:8">
      <c r="A7243" s="1" t="s">
        <v>127</v>
      </c>
      <c r="B7243" s="1" t="s">
        <v>8</v>
      </c>
      <c r="C7243">
        <v>1.5141</v>
      </c>
      <c r="D7243" s="2" t="s">
        <v>6717</v>
      </c>
      <c r="E7243" s="2" t="s">
        <v>6718</v>
      </c>
      <c r="F7243">
        <v>0.66045835810052178</v>
      </c>
      <c r="G7243">
        <v>201911</v>
      </c>
      <c r="H7243" t="s">
        <v>4904</v>
      </c>
    </row>
    <row r="7244" spans="1:8">
      <c r="A7244" s="1" t="s">
        <v>128</v>
      </c>
      <c r="B7244" s="1" t="s">
        <v>8</v>
      </c>
      <c r="C7244">
        <v>0.86199999999999999</v>
      </c>
      <c r="D7244" s="2" t="s">
        <v>6717</v>
      </c>
      <c r="E7244" s="2" t="s">
        <v>6718</v>
      </c>
      <c r="F7244">
        <v>1.160092807424594</v>
      </c>
      <c r="G7244">
        <v>201911</v>
      </c>
      <c r="H7244" t="s">
        <v>4944</v>
      </c>
    </row>
    <row r="7245" spans="1:8">
      <c r="A7245" s="1" t="s">
        <v>129</v>
      </c>
      <c r="B7245" s="1" t="s">
        <v>8</v>
      </c>
      <c r="C7245">
        <v>10672.149659999999</v>
      </c>
      <c r="D7245" s="2" t="s">
        <v>6717</v>
      </c>
      <c r="E7245" s="2" t="s">
        <v>6718</v>
      </c>
      <c r="F7245">
        <v>9.3701834387506153E-5</v>
      </c>
      <c r="G7245">
        <v>201911</v>
      </c>
      <c r="H7245" t="s">
        <v>4984</v>
      </c>
    </row>
    <row r="7246" spans="1:8">
      <c r="A7246" s="1" t="s">
        <v>130</v>
      </c>
      <c r="B7246" s="1" t="s">
        <v>8</v>
      </c>
      <c r="C7246">
        <v>645.81389999999999</v>
      </c>
      <c r="D7246" s="2" t="s">
        <v>6717</v>
      </c>
      <c r="E7246" s="2" t="s">
        <v>6718</v>
      </c>
      <c r="F7246">
        <v>1.5484336896434098E-3</v>
      </c>
      <c r="G7246">
        <v>201911</v>
      </c>
      <c r="H7246" t="s">
        <v>5024</v>
      </c>
    </row>
    <row r="7247" spans="1:8">
      <c r="A7247" s="1" t="s">
        <v>131</v>
      </c>
      <c r="B7247" s="1" t="s">
        <v>8</v>
      </c>
      <c r="C7247">
        <v>8.2828499999999998</v>
      </c>
      <c r="D7247" s="2" t="s">
        <v>6717</v>
      </c>
      <c r="E7247" s="2" t="s">
        <v>6718</v>
      </c>
      <c r="F7247">
        <v>0.12073139076525592</v>
      </c>
      <c r="G7247">
        <v>201911</v>
      </c>
      <c r="H7247" t="s">
        <v>5064</v>
      </c>
    </row>
    <row r="7248" spans="1:8">
      <c r="A7248" s="1" t="s">
        <v>132</v>
      </c>
      <c r="B7248" s="1" t="s">
        <v>8</v>
      </c>
      <c r="C7248">
        <v>177.61559</v>
      </c>
      <c r="D7248" s="2" t="s">
        <v>6717</v>
      </c>
      <c r="E7248" s="2" t="s">
        <v>6718</v>
      </c>
      <c r="F7248">
        <v>5.6301364086339496E-3</v>
      </c>
      <c r="G7248">
        <v>201911</v>
      </c>
      <c r="H7248" t="s">
        <v>5104</v>
      </c>
    </row>
    <row r="7249" spans="1:8">
      <c r="A7249" s="1" t="s">
        <v>6392</v>
      </c>
      <c r="B7249" s="1" t="s">
        <v>8</v>
      </c>
      <c r="C7249">
        <v>24.5</v>
      </c>
      <c r="D7249" s="2" t="s">
        <v>6717</v>
      </c>
      <c r="E7249" s="2" t="s">
        <v>6718</v>
      </c>
      <c r="F7249">
        <v>4.0816326530612242E-2</v>
      </c>
      <c r="G7249">
        <v>201911</v>
      </c>
      <c r="H7249" t="s">
        <v>6420</v>
      </c>
    </row>
    <row r="7250" spans="1:8">
      <c r="A7250" s="1" t="s">
        <v>134</v>
      </c>
      <c r="B7250" s="1" t="s">
        <v>8</v>
      </c>
      <c r="C7250">
        <v>9.7177500000000006</v>
      </c>
      <c r="D7250" s="2" t="s">
        <v>6717</v>
      </c>
      <c r="E7250" s="2" t="s">
        <v>6718</v>
      </c>
      <c r="F7250">
        <v>0.10290447891744488</v>
      </c>
      <c r="G7250">
        <v>201911</v>
      </c>
      <c r="H7250" t="s">
        <v>5144</v>
      </c>
    </row>
    <row r="7251" spans="1:8">
      <c r="A7251" s="1" t="s">
        <v>135</v>
      </c>
      <c r="B7251" s="1" t="s">
        <v>8</v>
      </c>
      <c r="C7251">
        <v>483.57</v>
      </c>
      <c r="D7251" s="2" t="s">
        <v>6717</v>
      </c>
      <c r="E7251" s="2" t="s">
        <v>6718</v>
      </c>
      <c r="F7251">
        <v>2.0679529333912359E-3</v>
      </c>
      <c r="G7251">
        <v>201911</v>
      </c>
      <c r="H7251" t="s">
        <v>5184</v>
      </c>
    </row>
    <row r="7252" spans="1:8">
      <c r="A7252" s="1" t="s">
        <v>136</v>
      </c>
      <c r="B7252" s="1" t="s">
        <v>8</v>
      </c>
      <c r="C7252">
        <v>16.5609</v>
      </c>
      <c r="D7252" s="2" t="s">
        <v>6717</v>
      </c>
      <c r="E7252" s="2" t="s">
        <v>6718</v>
      </c>
      <c r="F7252">
        <v>6.0383191734748716E-2</v>
      </c>
      <c r="G7252">
        <v>201911</v>
      </c>
      <c r="H7252" t="s">
        <v>5224</v>
      </c>
    </row>
    <row r="7253" spans="1:8">
      <c r="A7253" s="1" t="s">
        <v>137</v>
      </c>
      <c r="B7253" s="1" t="s">
        <v>8</v>
      </c>
      <c r="C7253">
        <v>33.58</v>
      </c>
      <c r="D7253" s="2" t="s">
        <v>6717</v>
      </c>
      <c r="E7253" s="2" t="s">
        <v>6718</v>
      </c>
      <c r="F7253">
        <v>2.9779630732578919E-2</v>
      </c>
      <c r="G7253">
        <v>201911</v>
      </c>
      <c r="H7253" t="s">
        <v>5264</v>
      </c>
    </row>
    <row r="7254" spans="1:8">
      <c r="A7254" s="1" t="s">
        <v>138</v>
      </c>
      <c r="B7254" s="1" t="s">
        <v>8</v>
      </c>
      <c r="C7254">
        <v>10.76671</v>
      </c>
      <c r="D7254" s="2" t="s">
        <v>6717</v>
      </c>
      <c r="E7254" s="2" t="s">
        <v>6718</v>
      </c>
      <c r="F7254">
        <v>9.2878883150005906E-2</v>
      </c>
      <c r="G7254">
        <v>201911</v>
      </c>
      <c r="H7254" t="s">
        <v>5304</v>
      </c>
    </row>
    <row r="7255" spans="1:8">
      <c r="A7255" s="1" t="s">
        <v>139</v>
      </c>
      <c r="B7255" s="1" t="s">
        <v>8</v>
      </c>
      <c r="C7255">
        <v>3.8871000000000002</v>
      </c>
      <c r="D7255" s="2" t="s">
        <v>6717</v>
      </c>
      <c r="E7255" s="2" t="s">
        <v>6718</v>
      </c>
      <c r="F7255">
        <v>0.25726119729361219</v>
      </c>
      <c r="G7255">
        <v>201911</v>
      </c>
      <c r="H7255" t="s">
        <v>5344</v>
      </c>
    </row>
    <row r="7256" spans="1:8">
      <c r="A7256" s="1" t="s">
        <v>140</v>
      </c>
      <c r="B7256" s="1" t="s">
        <v>8</v>
      </c>
      <c r="C7256">
        <v>3.1488999999999998</v>
      </c>
      <c r="D7256" s="2" t="s">
        <v>6717</v>
      </c>
      <c r="E7256" s="2" t="s">
        <v>6718</v>
      </c>
      <c r="F7256">
        <v>0.31757121534504112</v>
      </c>
      <c r="G7256">
        <v>201911</v>
      </c>
      <c r="H7256" t="s">
        <v>5384</v>
      </c>
    </row>
    <row r="7257" spans="1:8">
      <c r="A7257" s="1" t="s">
        <v>141</v>
      </c>
      <c r="B7257" s="1" t="s">
        <v>8</v>
      </c>
      <c r="C7257">
        <v>2.5647000000000002</v>
      </c>
      <c r="D7257" s="2" t="s">
        <v>6717</v>
      </c>
      <c r="E7257" s="2" t="s">
        <v>6718</v>
      </c>
      <c r="F7257">
        <v>0.38990915116777786</v>
      </c>
      <c r="G7257">
        <v>201911</v>
      </c>
      <c r="H7257" t="s">
        <v>5424</v>
      </c>
    </row>
    <row r="7258" spans="1:8">
      <c r="A7258" s="1" t="s">
        <v>142</v>
      </c>
      <c r="B7258" s="1" t="s">
        <v>8</v>
      </c>
      <c r="C7258">
        <v>6.3615000000000004</v>
      </c>
      <c r="D7258" s="2" t="s">
        <v>6717</v>
      </c>
      <c r="E7258" s="2" t="s">
        <v>6718</v>
      </c>
      <c r="F7258">
        <v>0.15719562996148706</v>
      </c>
      <c r="G7258">
        <v>201911</v>
      </c>
      <c r="H7258" t="s">
        <v>5464</v>
      </c>
    </row>
    <row r="7259" spans="1:8">
      <c r="A7259" s="1" t="s">
        <v>143</v>
      </c>
      <c r="B7259" s="1" t="s">
        <v>8</v>
      </c>
      <c r="C7259">
        <v>7.7274000000000003</v>
      </c>
      <c r="D7259" s="2" t="s">
        <v>6717</v>
      </c>
      <c r="E7259" s="2" t="s">
        <v>6718</v>
      </c>
      <c r="F7259">
        <v>0.12940963325309934</v>
      </c>
      <c r="G7259">
        <v>201911</v>
      </c>
      <c r="H7259" t="s">
        <v>5504</v>
      </c>
    </row>
    <row r="7260" spans="1:8">
      <c r="A7260" s="1" t="s">
        <v>144</v>
      </c>
      <c r="B7260" s="1" t="s">
        <v>8</v>
      </c>
      <c r="C7260">
        <v>33.911299999999997</v>
      </c>
      <c r="D7260" s="2" t="s">
        <v>6717</v>
      </c>
      <c r="E7260" s="2" t="s">
        <v>6718</v>
      </c>
      <c r="F7260">
        <v>2.9488695508576791E-2</v>
      </c>
      <c r="G7260">
        <v>201911</v>
      </c>
      <c r="H7260" t="s">
        <v>5544</v>
      </c>
    </row>
    <row r="7261" spans="1:8">
      <c r="A7261" s="1" t="s">
        <v>145</v>
      </c>
      <c r="B7261" s="1" t="s">
        <v>8</v>
      </c>
      <c r="C7261">
        <v>2538.0362</v>
      </c>
      <c r="D7261" s="2" t="s">
        <v>6717</v>
      </c>
      <c r="E7261" s="2" t="s">
        <v>6718</v>
      </c>
      <c r="F7261">
        <v>3.9400541253115302E-4</v>
      </c>
      <c r="G7261">
        <v>201911</v>
      </c>
      <c r="H7261" t="s">
        <v>5584</v>
      </c>
    </row>
    <row r="7262" spans="1:8">
      <c r="A7262" s="1" t="s">
        <v>146</v>
      </c>
      <c r="B7262" s="1" t="s">
        <v>8</v>
      </c>
      <c r="C7262">
        <v>27.839569999999998</v>
      </c>
      <c r="D7262" s="2" t="s">
        <v>6717</v>
      </c>
      <c r="E7262" s="2" t="s">
        <v>6718</v>
      </c>
      <c r="F7262">
        <v>3.5920095030203415E-2</v>
      </c>
      <c r="G7262">
        <v>201911</v>
      </c>
      <c r="H7262" t="s">
        <v>5624</v>
      </c>
    </row>
    <row r="7263" spans="1:8">
      <c r="A7263" s="1" t="s">
        <v>147</v>
      </c>
      <c r="B7263" s="1" t="s">
        <v>8</v>
      </c>
      <c r="C7263">
        <v>4132.8003600000002</v>
      </c>
      <c r="D7263" s="2" t="s">
        <v>6717</v>
      </c>
      <c r="E7263" s="2" t="s">
        <v>6718</v>
      </c>
      <c r="F7263">
        <v>2.4196668430410221E-4</v>
      </c>
      <c r="G7263">
        <v>201911</v>
      </c>
      <c r="H7263" t="s">
        <v>5664</v>
      </c>
    </row>
    <row r="7264" spans="1:8">
      <c r="A7264" s="1" t="s">
        <v>148</v>
      </c>
      <c r="B7264" s="1" t="s">
        <v>8</v>
      </c>
      <c r="C7264">
        <v>1.1106</v>
      </c>
      <c r="D7264" s="2" t="s">
        <v>6717</v>
      </c>
      <c r="E7264" s="2" t="s">
        <v>6718</v>
      </c>
      <c r="F7264">
        <v>0.90041419052764271</v>
      </c>
      <c r="G7264">
        <v>201911</v>
      </c>
      <c r="H7264" t="s">
        <v>5704</v>
      </c>
    </row>
    <row r="7265" spans="1:8">
      <c r="A7265" s="1" t="s">
        <v>149</v>
      </c>
      <c r="B7265" s="1" t="s">
        <v>8</v>
      </c>
      <c r="C7265">
        <v>41.648609999999998</v>
      </c>
      <c r="D7265" s="2" t="s">
        <v>6717</v>
      </c>
      <c r="E7265" s="2" t="s">
        <v>6718</v>
      </c>
      <c r="F7265">
        <v>2.4010405149175448E-2</v>
      </c>
      <c r="G7265">
        <v>201911</v>
      </c>
      <c r="H7265" t="s">
        <v>5744</v>
      </c>
    </row>
    <row r="7266" spans="1:8">
      <c r="A7266" s="1" t="s">
        <v>150</v>
      </c>
      <c r="B7266" s="1" t="s">
        <v>8</v>
      </c>
      <c r="C7266">
        <v>10510.01872</v>
      </c>
      <c r="D7266" s="2" t="s">
        <v>6717</v>
      </c>
      <c r="E7266" s="2" t="s">
        <v>6718</v>
      </c>
      <c r="F7266">
        <v>9.5147309119160162E-5</v>
      </c>
      <c r="G7266">
        <v>201911</v>
      </c>
      <c r="H7266" t="s">
        <v>5784</v>
      </c>
    </row>
    <row r="7267" spans="1:8">
      <c r="A7267" s="1" t="s">
        <v>151</v>
      </c>
      <c r="B7267" s="1" t="s">
        <v>8</v>
      </c>
      <c r="C7267">
        <v>2402543455.1373701</v>
      </c>
      <c r="D7267" s="2" t="s">
        <v>6717</v>
      </c>
      <c r="E7267" s="2" t="s">
        <v>6718</v>
      </c>
      <c r="F7267">
        <v>4.1622556206494213E-10</v>
      </c>
      <c r="G7267">
        <v>201911</v>
      </c>
      <c r="H7267" t="s">
        <v>5824</v>
      </c>
    </row>
    <row r="7268" spans="1:8">
      <c r="A7268" s="1" t="s">
        <v>6394</v>
      </c>
      <c r="B7268" s="1" t="s">
        <v>8</v>
      </c>
      <c r="C7268">
        <v>24025.434550000002</v>
      </c>
      <c r="D7268" s="2" t="s">
        <v>6717</v>
      </c>
      <c r="E7268" s="2" t="s">
        <v>6718</v>
      </c>
      <c r="F7268">
        <v>4.1622556208874066E-5</v>
      </c>
      <c r="G7268">
        <v>201911</v>
      </c>
      <c r="H7268" t="s">
        <v>6421</v>
      </c>
    </row>
    <row r="7269" spans="1:8">
      <c r="A7269" s="1" t="s">
        <v>152</v>
      </c>
      <c r="B7269" s="1" t="s">
        <v>8</v>
      </c>
      <c r="C7269">
        <v>25771.473000000002</v>
      </c>
      <c r="D7269" s="2" t="s">
        <v>6717</v>
      </c>
      <c r="E7269" s="2" t="s">
        <v>6718</v>
      </c>
      <c r="F7269">
        <v>3.8802593860273334E-5</v>
      </c>
      <c r="G7269">
        <v>201911</v>
      </c>
      <c r="H7269" t="s">
        <v>5864</v>
      </c>
    </row>
    <row r="7270" spans="1:8">
      <c r="A7270" s="1" t="s">
        <v>153</v>
      </c>
      <c r="B7270" s="1" t="s">
        <v>8</v>
      </c>
      <c r="C7270">
        <v>130.62450000000001</v>
      </c>
      <c r="D7270" s="2" t="s">
        <v>6717</v>
      </c>
      <c r="E7270" s="2" t="s">
        <v>6718</v>
      </c>
      <c r="F7270">
        <v>7.6555316958151027E-3</v>
      </c>
      <c r="G7270">
        <v>201911</v>
      </c>
      <c r="H7270" t="s">
        <v>5904</v>
      </c>
    </row>
    <row r="7271" spans="1:8">
      <c r="A7271" s="1" t="s">
        <v>154</v>
      </c>
      <c r="B7271" s="1" t="s">
        <v>8</v>
      </c>
      <c r="C7271">
        <v>2.9870100000000002</v>
      </c>
      <c r="D7271" s="2" t="s">
        <v>6717</v>
      </c>
      <c r="E7271" s="2" t="s">
        <v>6718</v>
      </c>
      <c r="F7271">
        <v>0.33478294347859561</v>
      </c>
      <c r="G7271">
        <v>201911</v>
      </c>
      <c r="H7271" t="s">
        <v>5944</v>
      </c>
    </row>
    <row r="7272" spans="1:8">
      <c r="A7272" s="1" t="s">
        <v>155</v>
      </c>
      <c r="B7272" s="1" t="s">
        <v>8</v>
      </c>
      <c r="C7272">
        <v>655.95699999999999</v>
      </c>
      <c r="D7272" s="2" t="s">
        <v>6717</v>
      </c>
      <c r="E7272" s="2" t="s">
        <v>6718</v>
      </c>
      <c r="F7272">
        <v>1.5244901723741038E-3</v>
      </c>
      <c r="G7272">
        <v>201911</v>
      </c>
      <c r="H7272" t="s">
        <v>5984</v>
      </c>
    </row>
    <row r="7273" spans="1:8">
      <c r="A7273" s="1" t="s">
        <v>156</v>
      </c>
      <c r="B7273" s="1" t="s">
        <v>8</v>
      </c>
      <c r="C7273">
        <v>2.9986199999999998</v>
      </c>
      <c r="D7273" s="2" t="s">
        <v>6717</v>
      </c>
      <c r="E7273" s="2" t="s">
        <v>6718</v>
      </c>
      <c r="F7273">
        <v>0.33348673723246031</v>
      </c>
      <c r="G7273">
        <v>201911</v>
      </c>
      <c r="H7273" t="s">
        <v>6024</v>
      </c>
    </row>
    <row r="7274" spans="1:8">
      <c r="A7274" s="1" t="s">
        <v>6396</v>
      </c>
      <c r="B7274" s="1" t="s">
        <v>8</v>
      </c>
      <c r="C7274">
        <v>655.95699999999999</v>
      </c>
      <c r="D7274" s="2" t="s">
        <v>6717</v>
      </c>
      <c r="E7274" s="2" t="s">
        <v>6718</v>
      </c>
      <c r="F7274">
        <v>1.5244901723741038E-3</v>
      </c>
      <c r="G7274">
        <v>201911</v>
      </c>
      <c r="H7274" t="s">
        <v>6422</v>
      </c>
    </row>
    <row r="7275" spans="1:8">
      <c r="A7275" s="1" t="s">
        <v>157</v>
      </c>
      <c r="B7275" s="1" t="s">
        <v>8</v>
      </c>
      <c r="C7275">
        <v>119.33199999999999</v>
      </c>
      <c r="D7275" s="2" t="s">
        <v>6717</v>
      </c>
      <c r="E7275" s="2" t="s">
        <v>6718</v>
      </c>
      <c r="F7275">
        <v>8.379981899239098E-3</v>
      </c>
      <c r="G7275">
        <v>201911</v>
      </c>
      <c r="H7275" t="s">
        <v>6064</v>
      </c>
    </row>
    <row r="7276" spans="1:8">
      <c r="A7276" s="1" t="s">
        <v>158</v>
      </c>
      <c r="B7276" s="1" t="s">
        <v>8</v>
      </c>
      <c r="C7276">
        <v>653.91016999999999</v>
      </c>
      <c r="D7276" s="2" t="s">
        <v>6717</v>
      </c>
      <c r="E7276" s="2" t="s">
        <v>6718</v>
      </c>
      <c r="F7276">
        <v>1.5292620391574581E-3</v>
      </c>
      <c r="G7276">
        <v>201911</v>
      </c>
      <c r="H7276" t="s">
        <v>6104</v>
      </c>
    </row>
    <row r="7277" spans="1:8">
      <c r="A7277" s="1" t="s">
        <v>159</v>
      </c>
      <c r="B7277" s="1" t="s">
        <v>8</v>
      </c>
      <c r="C7277">
        <v>16.5609</v>
      </c>
      <c r="D7277" s="2" t="s">
        <v>6717</v>
      </c>
      <c r="E7277" s="2" t="s">
        <v>6718</v>
      </c>
      <c r="F7277">
        <v>6.0383191734748716E-2</v>
      </c>
      <c r="G7277">
        <v>201911</v>
      </c>
      <c r="H7277" t="s">
        <v>6144</v>
      </c>
    </row>
    <row r="7278" spans="1:8">
      <c r="A7278" s="1" t="s">
        <v>160</v>
      </c>
      <c r="B7278" s="1" t="s">
        <v>8</v>
      </c>
      <c r="C7278">
        <v>14.68285</v>
      </c>
      <c r="D7278" s="2" t="s">
        <v>6717</v>
      </c>
      <c r="E7278" s="2" t="s">
        <v>6718</v>
      </c>
      <c r="F7278">
        <v>6.8106668664462286E-2</v>
      </c>
      <c r="G7278">
        <v>201911</v>
      </c>
      <c r="H7278" t="s">
        <v>6184</v>
      </c>
    </row>
    <row r="7279" spans="1:8">
      <c r="A7279" s="1" t="s">
        <v>161</v>
      </c>
      <c r="B7279" s="1" t="s">
        <v>8</v>
      </c>
      <c r="C7279">
        <v>17.347850000000001</v>
      </c>
      <c r="D7279" s="2" t="s">
        <v>6717</v>
      </c>
      <c r="E7279" s="2" t="s">
        <v>6718</v>
      </c>
      <c r="F7279">
        <v>5.7644030816498867E-2</v>
      </c>
      <c r="G7279">
        <v>201911</v>
      </c>
      <c r="H7279" t="s">
        <v>6224</v>
      </c>
    </row>
    <row r="7280" spans="1:8">
      <c r="A7280" s="1" t="s">
        <v>7</v>
      </c>
      <c r="B7280" s="1" t="s">
        <v>8</v>
      </c>
      <c r="C7280">
        <v>4.0403000000000002</v>
      </c>
      <c r="D7280" s="2" t="s">
        <v>6719</v>
      </c>
      <c r="E7280" s="2" t="s">
        <v>6720</v>
      </c>
      <c r="F7280">
        <v>0.24750637328911218</v>
      </c>
      <c r="G7280">
        <v>201912</v>
      </c>
      <c r="H7280" t="s">
        <v>183</v>
      </c>
    </row>
    <row r="7281" spans="1:8">
      <c r="A7281" s="1" t="s">
        <v>9</v>
      </c>
      <c r="B7281" s="1" t="s">
        <v>8</v>
      </c>
      <c r="C7281">
        <v>86.581400000000002</v>
      </c>
      <c r="D7281" s="2" t="s">
        <v>6719</v>
      </c>
      <c r="E7281" s="2" t="s">
        <v>6720</v>
      </c>
      <c r="F7281">
        <v>1.1549824789157948E-2</v>
      </c>
      <c r="G7281">
        <v>201912</v>
      </c>
      <c r="H7281" t="s">
        <v>223</v>
      </c>
    </row>
    <row r="7282" spans="1:8">
      <c r="A7282" s="1" t="s">
        <v>10</v>
      </c>
      <c r="B7282" s="1" t="s">
        <v>8</v>
      </c>
      <c r="C7282">
        <v>122.58</v>
      </c>
      <c r="D7282" s="2" t="s">
        <v>6719</v>
      </c>
      <c r="E7282" s="2" t="s">
        <v>6720</v>
      </c>
      <c r="F7282">
        <v>8.1579376733561752E-3</v>
      </c>
      <c r="G7282">
        <v>201912</v>
      </c>
      <c r="H7282" t="s">
        <v>263</v>
      </c>
    </row>
    <row r="7283" spans="1:8">
      <c r="A7283" s="1" t="s">
        <v>11</v>
      </c>
      <c r="B7283" s="1" t="s">
        <v>8</v>
      </c>
      <c r="C7283">
        <v>524.83000000000004</v>
      </c>
      <c r="D7283" s="2" t="s">
        <v>6719</v>
      </c>
      <c r="E7283" s="2" t="s">
        <v>6720</v>
      </c>
      <c r="F7283">
        <v>1.9053788845912007E-3</v>
      </c>
      <c r="G7283">
        <v>201912</v>
      </c>
      <c r="H7283" t="s">
        <v>303</v>
      </c>
    </row>
    <row r="7284" spans="1:8">
      <c r="A7284" s="1" t="s">
        <v>12</v>
      </c>
      <c r="B7284" s="1" t="s">
        <v>8</v>
      </c>
      <c r="C7284">
        <v>1.9699</v>
      </c>
      <c r="D7284" s="2" t="s">
        <v>6719</v>
      </c>
      <c r="E7284" s="2" t="s">
        <v>6720</v>
      </c>
      <c r="F7284">
        <v>0.50763998172496061</v>
      </c>
      <c r="G7284">
        <v>201912</v>
      </c>
      <c r="H7284" t="s">
        <v>343</v>
      </c>
    </row>
    <row r="7285" spans="1:8">
      <c r="A7285" s="1" t="s">
        <v>13</v>
      </c>
      <c r="B7285" s="1" t="s">
        <v>8</v>
      </c>
      <c r="C7285">
        <v>523.32399999999996</v>
      </c>
      <c r="D7285" s="2" t="s">
        <v>6719</v>
      </c>
      <c r="E7285" s="2" t="s">
        <v>6720</v>
      </c>
      <c r="F7285">
        <v>1.9108621045470877E-3</v>
      </c>
      <c r="G7285">
        <v>201912</v>
      </c>
      <c r="H7285" t="s">
        <v>383</v>
      </c>
    </row>
    <row r="7286" spans="1:8">
      <c r="A7286" s="1" t="s">
        <v>14</v>
      </c>
      <c r="B7286" s="1" t="s">
        <v>8</v>
      </c>
      <c r="C7286">
        <v>65.710859999999997</v>
      </c>
      <c r="D7286" s="2" t="s">
        <v>6719</v>
      </c>
      <c r="E7286" s="2" t="s">
        <v>6720</v>
      </c>
      <c r="F7286">
        <v>1.5218184634929448E-2</v>
      </c>
      <c r="G7286">
        <v>201912</v>
      </c>
      <c r="H7286" t="s">
        <v>423</v>
      </c>
    </row>
    <row r="7287" spans="1:8">
      <c r="A7287" s="1" t="s">
        <v>15</v>
      </c>
      <c r="B7287" s="1" t="s">
        <v>8</v>
      </c>
      <c r="C7287">
        <v>1.6253</v>
      </c>
      <c r="D7287" s="2" t="s">
        <v>6719</v>
      </c>
      <c r="E7287" s="2" t="s">
        <v>6720</v>
      </c>
      <c r="F7287">
        <v>0.61527102688734392</v>
      </c>
      <c r="G7287">
        <v>201912</v>
      </c>
      <c r="H7287" t="s">
        <v>463</v>
      </c>
    </row>
    <row r="7288" spans="1:8">
      <c r="A7288" s="1" t="s">
        <v>16</v>
      </c>
      <c r="B7288" s="1" t="s">
        <v>8</v>
      </c>
      <c r="C7288">
        <v>1.9699</v>
      </c>
      <c r="D7288" s="2" t="s">
        <v>6719</v>
      </c>
      <c r="E7288" s="2" t="s">
        <v>6720</v>
      </c>
      <c r="F7288">
        <v>0.50763998172496061</v>
      </c>
      <c r="G7288">
        <v>201912</v>
      </c>
      <c r="H7288" t="s">
        <v>503</v>
      </c>
    </row>
    <row r="7289" spans="1:8">
      <c r="A7289" s="1" t="s">
        <v>17</v>
      </c>
      <c r="B7289" s="1" t="s">
        <v>8</v>
      </c>
      <c r="C7289">
        <v>1.8708499999999999</v>
      </c>
      <c r="D7289" s="2" t="s">
        <v>6719</v>
      </c>
      <c r="E7289" s="2" t="s">
        <v>6720</v>
      </c>
      <c r="F7289">
        <v>0.53451639629045622</v>
      </c>
      <c r="G7289">
        <v>201912</v>
      </c>
      <c r="H7289" t="s">
        <v>543</v>
      </c>
    </row>
    <row r="7290" spans="1:8">
      <c r="A7290" s="1" t="s">
        <v>18</v>
      </c>
      <c r="B7290" s="1" t="s">
        <v>8</v>
      </c>
      <c r="C7290">
        <v>1.95583</v>
      </c>
      <c r="D7290" s="2" t="s">
        <v>6719</v>
      </c>
      <c r="E7290" s="2" t="s">
        <v>6720</v>
      </c>
      <c r="F7290">
        <v>0.51129188119621849</v>
      </c>
      <c r="G7290">
        <v>201912</v>
      </c>
      <c r="H7290" t="s">
        <v>583</v>
      </c>
    </row>
    <row r="7291" spans="1:8">
      <c r="A7291" s="1" t="s">
        <v>19</v>
      </c>
      <c r="B7291" s="1" t="s">
        <v>8</v>
      </c>
      <c r="C7291">
        <v>2.21279</v>
      </c>
      <c r="D7291" s="2" t="s">
        <v>6719</v>
      </c>
      <c r="E7291" s="2" t="s">
        <v>6720</v>
      </c>
      <c r="F7291">
        <v>0.45191816665838147</v>
      </c>
      <c r="G7291">
        <v>201912</v>
      </c>
      <c r="H7291" t="s">
        <v>623</v>
      </c>
    </row>
    <row r="7292" spans="1:8">
      <c r="A7292" s="1" t="s">
        <v>20</v>
      </c>
      <c r="B7292" s="1" t="s">
        <v>8</v>
      </c>
      <c r="C7292">
        <v>93.322400000000002</v>
      </c>
      <c r="D7292" s="2" t="s">
        <v>6719</v>
      </c>
      <c r="E7292" s="2" t="s">
        <v>6720</v>
      </c>
      <c r="F7292">
        <v>1.0715540963369994E-2</v>
      </c>
      <c r="G7292">
        <v>201912</v>
      </c>
      <c r="H7292" t="s">
        <v>663</v>
      </c>
    </row>
    <row r="7293" spans="1:8">
      <c r="A7293" s="1" t="s">
        <v>21</v>
      </c>
      <c r="B7293" s="1" t="s">
        <v>8</v>
      </c>
      <c r="C7293">
        <v>1.9558</v>
      </c>
      <c r="D7293" s="2" t="s">
        <v>6719</v>
      </c>
      <c r="E7293" s="2" t="s">
        <v>6720</v>
      </c>
      <c r="F7293">
        <v>0.51129972389814915</v>
      </c>
      <c r="G7293">
        <v>201912</v>
      </c>
      <c r="H7293" t="s">
        <v>703</v>
      </c>
    </row>
    <row r="7294" spans="1:8">
      <c r="A7294" s="1" t="s">
        <v>22</v>
      </c>
      <c r="B7294" s="1" t="s">
        <v>8</v>
      </c>
      <c r="C7294">
        <v>0.41388000000000003</v>
      </c>
      <c r="D7294" s="2" t="s">
        <v>6719</v>
      </c>
      <c r="E7294" s="2" t="s">
        <v>6720</v>
      </c>
      <c r="F7294">
        <v>2.4161592732192902</v>
      </c>
      <c r="G7294">
        <v>201912</v>
      </c>
      <c r="H7294" t="s">
        <v>743</v>
      </c>
    </row>
    <row r="7295" spans="1:8">
      <c r="A7295" s="1" t="s">
        <v>23</v>
      </c>
      <c r="B7295" s="1" t="s">
        <v>8</v>
      </c>
      <c r="C7295">
        <v>2064.5918499999998</v>
      </c>
      <c r="D7295" s="2" t="s">
        <v>6719</v>
      </c>
      <c r="E7295" s="2" t="s">
        <v>6720</v>
      </c>
      <c r="F7295">
        <v>4.8435723506319182E-4</v>
      </c>
      <c r="G7295">
        <v>201912</v>
      </c>
      <c r="H7295" t="s">
        <v>783</v>
      </c>
    </row>
    <row r="7296" spans="1:8">
      <c r="A7296" s="1" t="s">
        <v>24</v>
      </c>
      <c r="B7296" s="1" t="s">
        <v>8</v>
      </c>
      <c r="C7296">
        <v>1.1005</v>
      </c>
      <c r="D7296" s="2" t="s">
        <v>6719</v>
      </c>
      <c r="E7296" s="2" t="s">
        <v>6720</v>
      </c>
      <c r="F7296">
        <v>0.90867787369377551</v>
      </c>
      <c r="G7296">
        <v>201912</v>
      </c>
      <c r="H7296" t="s">
        <v>823</v>
      </c>
    </row>
    <row r="7297" spans="1:8">
      <c r="A7297" s="1" t="s">
        <v>25</v>
      </c>
      <c r="B7297" s="1" t="s">
        <v>8</v>
      </c>
      <c r="C7297">
        <v>1.5018</v>
      </c>
      <c r="D7297" s="2" t="s">
        <v>6719</v>
      </c>
      <c r="E7297" s="2" t="s">
        <v>6720</v>
      </c>
      <c r="F7297">
        <v>0.66586762551604739</v>
      </c>
      <c r="G7297">
        <v>201912</v>
      </c>
      <c r="H7297" t="s">
        <v>863</v>
      </c>
    </row>
    <row r="7298" spans="1:8">
      <c r="A7298" s="1" t="s">
        <v>26</v>
      </c>
      <c r="B7298" s="1" t="s">
        <v>8</v>
      </c>
      <c r="C7298">
        <v>7.6044600000000004</v>
      </c>
      <c r="D7298" s="2" t="s">
        <v>6719</v>
      </c>
      <c r="E7298" s="2" t="s">
        <v>6720</v>
      </c>
      <c r="F7298">
        <v>0.13150177658900172</v>
      </c>
      <c r="G7298">
        <v>201912</v>
      </c>
      <c r="H7298" t="s">
        <v>903</v>
      </c>
    </row>
    <row r="7299" spans="1:8">
      <c r="A7299" s="1" t="s">
        <v>27</v>
      </c>
      <c r="B7299" s="1" t="s">
        <v>8</v>
      </c>
      <c r="C7299">
        <v>4.6792999999999996</v>
      </c>
      <c r="D7299" s="2" t="s">
        <v>6719</v>
      </c>
      <c r="E7299" s="2" t="s">
        <v>6720</v>
      </c>
      <c r="F7299">
        <v>0.21370717842412329</v>
      </c>
      <c r="G7299">
        <v>201912</v>
      </c>
      <c r="H7299" t="s">
        <v>943</v>
      </c>
    </row>
    <row r="7300" spans="1:8">
      <c r="A7300" s="1" t="s">
        <v>28</v>
      </c>
      <c r="B7300" s="1" t="s">
        <v>8</v>
      </c>
      <c r="C7300">
        <v>1.1005</v>
      </c>
      <c r="D7300" s="2" t="s">
        <v>6719</v>
      </c>
      <c r="E7300" s="2" t="s">
        <v>6720</v>
      </c>
      <c r="F7300">
        <v>0.90867787369377551</v>
      </c>
      <c r="G7300">
        <v>201912</v>
      </c>
      <c r="H7300" t="s">
        <v>983</v>
      </c>
    </row>
    <row r="7301" spans="1:8">
      <c r="A7301" s="1" t="s">
        <v>29</v>
      </c>
      <c r="B7301" s="1" t="s">
        <v>8</v>
      </c>
      <c r="C7301">
        <v>78.8095</v>
      </c>
      <c r="D7301" s="2" t="s">
        <v>6719</v>
      </c>
      <c r="E7301" s="2" t="s">
        <v>6720</v>
      </c>
      <c r="F7301">
        <v>1.2688825585747911E-2</v>
      </c>
      <c r="G7301">
        <v>201912</v>
      </c>
      <c r="H7301" t="s">
        <v>1023</v>
      </c>
    </row>
    <row r="7302" spans="1:8">
      <c r="A7302" s="1" t="s">
        <v>30</v>
      </c>
      <c r="B7302" s="1" t="s">
        <v>8</v>
      </c>
      <c r="C7302">
        <v>11.96172</v>
      </c>
      <c r="D7302" s="2" t="s">
        <v>6719</v>
      </c>
      <c r="E7302" s="2" t="s">
        <v>6720</v>
      </c>
      <c r="F7302">
        <v>8.3600017388803613E-2</v>
      </c>
      <c r="G7302">
        <v>201912</v>
      </c>
      <c r="H7302" t="s">
        <v>1063</v>
      </c>
    </row>
    <row r="7303" spans="1:8">
      <c r="A7303" s="1" t="s">
        <v>31</v>
      </c>
      <c r="B7303" s="1" t="s">
        <v>8</v>
      </c>
      <c r="C7303">
        <v>2.2690999999999999</v>
      </c>
      <c r="D7303" s="2" t="s">
        <v>6719</v>
      </c>
      <c r="E7303" s="2" t="s">
        <v>6720</v>
      </c>
      <c r="F7303">
        <v>0.44070336256665643</v>
      </c>
      <c r="G7303">
        <v>201912</v>
      </c>
      <c r="H7303" t="s">
        <v>1103</v>
      </c>
    </row>
    <row r="7304" spans="1:8">
      <c r="A7304" s="1" t="s">
        <v>32</v>
      </c>
      <c r="B7304" s="1" t="s">
        <v>8</v>
      </c>
      <c r="C7304">
        <v>2.2010000000000001</v>
      </c>
      <c r="D7304" s="2" t="s">
        <v>6719</v>
      </c>
      <c r="E7304" s="2" t="s">
        <v>6720</v>
      </c>
      <c r="F7304">
        <v>0.45433893684688775</v>
      </c>
      <c r="G7304">
        <v>201912</v>
      </c>
      <c r="H7304" t="s">
        <v>1143</v>
      </c>
    </row>
    <row r="7305" spans="1:8">
      <c r="A7305" s="1" t="s">
        <v>33</v>
      </c>
      <c r="B7305" s="1" t="s">
        <v>8</v>
      </c>
      <c r="C7305">
        <v>1.4624999999999999</v>
      </c>
      <c r="D7305" s="2" t="s">
        <v>6719</v>
      </c>
      <c r="E7305" s="2" t="s">
        <v>6720</v>
      </c>
      <c r="F7305">
        <v>0.68376068376068377</v>
      </c>
      <c r="G7305">
        <v>201912</v>
      </c>
      <c r="H7305" t="s">
        <v>1183</v>
      </c>
    </row>
    <row r="7306" spans="1:8">
      <c r="A7306" s="1" t="s">
        <v>34</v>
      </c>
      <c r="B7306" s="1" t="s">
        <v>8</v>
      </c>
      <c r="C7306">
        <v>1835.6235999999999</v>
      </c>
      <c r="D7306" s="2" t="s">
        <v>6719</v>
      </c>
      <c r="E7306" s="2" t="s">
        <v>6720</v>
      </c>
      <c r="F7306">
        <v>5.4477399397131305E-4</v>
      </c>
      <c r="G7306">
        <v>201912</v>
      </c>
      <c r="H7306" t="s">
        <v>1223</v>
      </c>
    </row>
    <row r="7307" spans="1:8">
      <c r="A7307" s="1" t="s">
        <v>35</v>
      </c>
      <c r="B7307" s="1" t="s">
        <v>8</v>
      </c>
      <c r="C7307">
        <v>1.0991</v>
      </c>
      <c r="D7307" s="2" t="s">
        <v>6719</v>
      </c>
      <c r="E7307" s="2" t="s">
        <v>6720</v>
      </c>
      <c r="F7307">
        <v>0.90983531980711496</v>
      </c>
      <c r="G7307">
        <v>201912</v>
      </c>
      <c r="H7307" t="s">
        <v>1263</v>
      </c>
    </row>
    <row r="7308" spans="1:8">
      <c r="A7308" s="1" t="s">
        <v>36</v>
      </c>
      <c r="B7308" s="1" t="s">
        <v>8</v>
      </c>
      <c r="C7308">
        <v>870.67157999999995</v>
      </c>
      <c r="D7308" s="2" t="s">
        <v>6719</v>
      </c>
      <c r="E7308" s="2" t="s">
        <v>6720</v>
      </c>
      <c r="F7308">
        <v>1.1485386946935836E-3</v>
      </c>
      <c r="G7308">
        <v>201912</v>
      </c>
      <c r="H7308" t="s">
        <v>1303</v>
      </c>
    </row>
    <row r="7309" spans="1:8">
      <c r="A7309" s="1" t="s">
        <v>37</v>
      </c>
      <c r="B7309" s="1" t="s">
        <v>8</v>
      </c>
      <c r="C7309">
        <v>7.7416</v>
      </c>
      <c r="D7309" s="2" t="s">
        <v>6719</v>
      </c>
      <c r="E7309" s="2" t="s">
        <v>6720</v>
      </c>
      <c r="F7309">
        <v>0.1291722641314457</v>
      </c>
      <c r="G7309">
        <v>201912</v>
      </c>
      <c r="H7309" t="s">
        <v>1343</v>
      </c>
    </row>
    <row r="7310" spans="1:8">
      <c r="A7310" s="1" t="s">
        <v>38</v>
      </c>
      <c r="B7310" s="1" t="s">
        <v>8</v>
      </c>
      <c r="C7310">
        <v>3779.0509699999998</v>
      </c>
      <c r="D7310" s="2" t="s">
        <v>6719</v>
      </c>
      <c r="E7310" s="2" t="s">
        <v>6720</v>
      </c>
      <c r="F7310">
        <v>2.6461670084328078E-4</v>
      </c>
      <c r="G7310">
        <v>201912</v>
      </c>
      <c r="H7310" t="s">
        <v>1383</v>
      </c>
    </row>
    <row r="7311" spans="1:8">
      <c r="A7311" s="1" t="s">
        <v>39</v>
      </c>
      <c r="B7311" s="1" t="s">
        <v>8</v>
      </c>
      <c r="C7311">
        <v>623.85694000000001</v>
      </c>
      <c r="D7311" s="2" t="s">
        <v>6719</v>
      </c>
      <c r="E7311" s="2" t="s">
        <v>6720</v>
      </c>
      <c r="F7311">
        <v>1.6029315951827032E-3</v>
      </c>
      <c r="G7311">
        <v>201912</v>
      </c>
      <c r="H7311" t="s">
        <v>1423</v>
      </c>
    </row>
    <row r="7312" spans="1:8">
      <c r="A7312" s="1" t="s">
        <v>40</v>
      </c>
      <c r="B7312" s="1" t="s">
        <v>8</v>
      </c>
      <c r="C7312">
        <v>1.1005</v>
      </c>
      <c r="D7312" s="2" t="s">
        <v>6719</v>
      </c>
      <c r="E7312" s="2" t="s">
        <v>6720</v>
      </c>
      <c r="F7312">
        <v>0.90867787369377551</v>
      </c>
      <c r="G7312">
        <v>201912</v>
      </c>
      <c r="H7312" t="s">
        <v>1463</v>
      </c>
    </row>
    <row r="7313" spans="1:8">
      <c r="A7313" s="1" t="s">
        <v>6388</v>
      </c>
      <c r="B7313" s="1" t="s">
        <v>8</v>
      </c>
      <c r="C7313">
        <v>26.962250000000001</v>
      </c>
      <c r="D7313" s="2" t="s">
        <v>6719</v>
      </c>
      <c r="E7313" s="2" t="s">
        <v>6720</v>
      </c>
      <c r="F7313">
        <v>3.7088892803827572E-2</v>
      </c>
      <c r="G7313">
        <v>201912</v>
      </c>
      <c r="H7313" t="s">
        <v>6413</v>
      </c>
    </row>
    <row r="7314" spans="1:8">
      <c r="A7314" s="1" t="s">
        <v>41</v>
      </c>
      <c r="B7314" s="1" t="s">
        <v>8</v>
      </c>
      <c r="C7314">
        <v>110.265</v>
      </c>
      <c r="D7314" s="2" t="s">
        <v>6719</v>
      </c>
      <c r="E7314" s="2" t="s">
        <v>6720</v>
      </c>
      <c r="F7314">
        <v>9.0690608987439355E-3</v>
      </c>
      <c r="G7314">
        <v>201912</v>
      </c>
      <c r="H7314" t="s">
        <v>1503</v>
      </c>
    </row>
    <row r="7315" spans="1:8">
      <c r="A7315" s="1" t="s">
        <v>42</v>
      </c>
      <c r="B7315" s="1" t="s">
        <v>8</v>
      </c>
      <c r="C7315">
        <v>25.574000000000002</v>
      </c>
      <c r="D7315" s="2" t="s">
        <v>6719</v>
      </c>
      <c r="E7315" s="2" t="s">
        <v>6720</v>
      </c>
      <c r="F7315">
        <v>3.9102213185266285E-2</v>
      </c>
      <c r="G7315">
        <v>201912</v>
      </c>
      <c r="H7315" t="s">
        <v>1543</v>
      </c>
    </row>
    <row r="7316" spans="1:8">
      <c r="A7316" s="1" t="s">
        <v>43</v>
      </c>
      <c r="B7316" s="1" t="s">
        <v>8</v>
      </c>
      <c r="C7316">
        <v>195.58086</v>
      </c>
      <c r="D7316" s="2" t="s">
        <v>6719</v>
      </c>
      <c r="E7316" s="2" t="s">
        <v>6720</v>
      </c>
      <c r="F7316">
        <v>5.1129747563232924E-3</v>
      </c>
      <c r="G7316">
        <v>201912</v>
      </c>
      <c r="H7316" t="s">
        <v>1583</v>
      </c>
    </row>
    <row r="7317" spans="1:8">
      <c r="A7317" s="1" t="s">
        <v>44</v>
      </c>
      <c r="B7317" s="1" t="s">
        <v>8</v>
      </c>
      <c r="C7317">
        <v>7.4714999999999998</v>
      </c>
      <c r="D7317" s="2" t="s">
        <v>6719</v>
      </c>
      <c r="E7317" s="2" t="s">
        <v>6720</v>
      </c>
      <c r="F7317">
        <v>0.13384193267750788</v>
      </c>
      <c r="G7317">
        <v>201912</v>
      </c>
      <c r="H7317" t="s">
        <v>1623</v>
      </c>
    </row>
    <row r="7318" spans="1:8">
      <c r="A7318" s="1" t="s">
        <v>45</v>
      </c>
      <c r="B7318" s="1" t="s">
        <v>8</v>
      </c>
      <c r="C7318">
        <v>58.097000000000001</v>
      </c>
      <c r="D7318" s="2" t="s">
        <v>6719</v>
      </c>
      <c r="E7318" s="2" t="s">
        <v>6720</v>
      </c>
      <c r="F7318">
        <v>1.7212592732843347E-2</v>
      </c>
      <c r="G7318">
        <v>201912</v>
      </c>
      <c r="H7318" t="s">
        <v>1663</v>
      </c>
    </row>
    <row r="7319" spans="1:8">
      <c r="A7319" s="1" t="s">
        <v>46</v>
      </c>
      <c r="B7319" s="1" t="s">
        <v>8</v>
      </c>
      <c r="C7319">
        <v>132.38655</v>
      </c>
      <c r="D7319" s="2" t="s">
        <v>6719</v>
      </c>
      <c r="E7319" s="2" t="s">
        <v>6720</v>
      </c>
      <c r="F7319">
        <v>7.553637435222838E-3</v>
      </c>
      <c r="G7319">
        <v>201912</v>
      </c>
      <c r="H7319" t="s">
        <v>1703</v>
      </c>
    </row>
    <row r="7320" spans="1:8">
      <c r="A7320" s="1" t="s">
        <v>47</v>
      </c>
      <c r="B7320" s="1" t="s">
        <v>8</v>
      </c>
      <c r="C7320">
        <v>17.740300000000001</v>
      </c>
      <c r="D7320" s="2" t="s">
        <v>6719</v>
      </c>
      <c r="E7320" s="2" t="s">
        <v>6720</v>
      </c>
      <c r="F7320">
        <v>5.6368832545109153E-2</v>
      </c>
      <c r="G7320">
        <v>201912</v>
      </c>
      <c r="H7320" t="s">
        <v>1743</v>
      </c>
    </row>
    <row r="7321" spans="1:8">
      <c r="A7321" s="1" t="s">
        <v>48</v>
      </c>
      <c r="B7321" s="1" t="s">
        <v>8</v>
      </c>
      <c r="C7321">
        <v>16.840599999999998</v>
      </c>
      <c r="D7321" s="2" t="s">
        <v>6719</v>
      </c>
      <c r="E7321" s="2" t="s">
        <v>6720</v>
      </c>
      <c r="F7321">
        <v>5.9380307114948405E-2</v>
      </c>
      <c r="G7321">
        <v>201912</v>
      </c>
      <c r="H7321" t="s">
        <v>1783</v>
      </c>
    </row>
    <row r="7322" spans="1:8">
      <c r="A7322" s="1" t="s">
        <v>49</v>
      </c>
      <c r="B7322" s="1" t="s">
        <v>8</v>
      </c>
      <c r="C7322">
        <v>33.717640000000003</v>
      </c>
      <c r="D7322" s="2" t="s">
        <v>6719</v>
      </c>
      <c r="E7322" s="2" t="s">
        <v>6720</v>
      </c>
      <c r="F7322">
        <v>2.9658066222902905E-2</v>
      </c>
      <c r="G7322">
        <v>201912</v>
      </c>
      <c r="H7322" t="s">
        <v>1823</v>
      </c>
    </row>
    <row r="7323" spans="1:8">
      <c r="A7323" s="1" t="s">
        <v>8</v>
      </c>
      <c r="B7323" s="1" t="s">
        <v>8</v>
      </c>
      <c r="C7323">
        <v>1</v>
      </c>
      <c r="D7323" s="2" t="s">
        <v>6719</v>
      </c>
      <c r="E7323" s="2" t="s">
        <v>6720</v>
      </c>
      <c r="F7323">
        <v>1</v>
      </c>
      <c r="G7323">
        <v>201912</v>
      </c>
      <c r="H7323" t="s">
        <v>1863</v>
      </c>
    </row>
    <row r="7324" spans="1:8">
      <c r="A7324" s="1" t="s">
        <v>50</v>
      </c>
      <c r="B7324" s="1" t="s">
        <v>8</v>
      </c>
      <c r="C7324">
        <v>2.41255</v>
      </c>
      <c r="D7324" s="2" t="s">
        <v>6719</v>
      </c>
      <c r="E7324" s="2" t="s">
        <v>6720</v>
      </c>
      <c r="F7324">
        <v>0.41449918136411679</v>
      </c>
      <c r="G7324">
        <v>201912</v>
      </c>
      <c r="H7324" t="s">
        <v>1903</v>
      </c>
    </row>
    <row r="7325" spans="1:8">
      <c r="A7325" s="1" t="s">
        <v>51</v>
      </c>
      <c r="B7325" s="1" t="s">
        <v>8</v>
      </c>
      <c r="C7325">
        <v>0.8518</v>
      </c>
      <c r="D7325" s="2" t="s">
        <v>6719</v>
      </c>
      <c r="E7325" s="2" t="s">
        <v>6720</v>
      </c>
      <c r="F7325">
        <v>1.1739845034045551</v>
      </c>
      <c r="G7325">
        <v>201912</v>
      </c>
      <c r="H7325" t="s">
        <v>1943</v>
      </c>
    </row>
    <row r="7326" spans="1:8">
      <c r="A7326" s="1" t="s">
        <v>52</v>
      </c>
      <c r="B7326" s="1" t="s">
        <v>8</v>
      </c>
      <c r="C7326">
        <v>0.8518</v>
      </c>
      <c r="D7326" s="2" t="s">
        <v>6719</v>
      </c>
      <c r="E7326" s="2" t="s">
        <v>6720</v>
      </c>
      <c r="F7326">
        <v>1.1739845034045551</v>
      </c>
      <c r="G7326">
        <v>201912</v>
      </c>
      <c r="H7326" t="s">
        <v>1983</v>
      </c>
    </row>
    <row r="7327" spans="1:8">
      <c r="A7327" s="1" t="s">
        <v>53</v>
      </c>
      <c r="B7327" s="1" t="s">
        <v>8</v>
      </c>
      <c r="C7327">
        <v>3.2770000000000001</v>
      </c>
      <c r="D7327" s="2" t="s">
        <v>6719</v>
      </c>
      <c r="E7327" s="2" t="s">
        <v>6720</v>
      </c>
      <c r="F7327">
        <v>0.30515715593530668</v>
      </c>
      <c r="G7327">
        <v>201912</v>
      </c>
      <c r="H7327" t="s">
        <v>2023</v>
      </c>
    </row>
    <row r="7328" spans="1:8">
      <c r="A7328" s="1" t="s">
        <v>54</v>
      </c>
      <c r="B7328" s="1" t="s">
        <v>8</v>
      </c>
      <c r="C7328">
        <v>5.9013999999999998</v>
      </c>
      <c r="D7328" s="2" t="s">
        <v>6719</v>
      </c>
      <c r="E7328" s="2" t="s">
        <v>6720</v>
      </c>
      <c r="F7328">
        <v>0.16945131663673027</v>
      </c>
      <c r="G7328">
        <v>201912</v>
      </c>
      <c r="H7328" t="s">
        <v>2063</v>
      </c>
    </row>
    <row r="7329" spans="1:8">
      <c r="A7329" s="1" t="s">
        <v>55</v>
      </c>
      <c r="B7329" s="1" t="s">
        <v>8</v>
      </c>
      <c r="C7329">
        <v>0.8518</v>
      </c>
      <c r="D7329" s="2" t="s">
        <v>6719</v>
      </c>
      <c r="E7329" s="2" t="s">
        <v>6720</v>
      </c>
      <c r="F7329">
        <v>1.1739845034045551</v>
      </c>
      <c r="G7329">
        <v>201912</v>
      </c>
      <c r="H7329" t="s">
        <v>2103</v>
      </c>
    </row>
    <row r="7330" spans="1:8">
      <c r="A7330" s="1" t="s">
        <v>56</v>
      </c>
      <c r="B7330" s="1" t="s">
        <v>8</v>
      </c>
      <c r="C7330">
        <v>56.73</v>
      </c>
      <c r="D7330" s="2" t="s">
        <v>6719</v>
      </c>
      <c r="E7330" s="2" t="s">
        <v>6720</v>
      </c>
      <c r="F7330">
        <v>1.7627357659086903E-2</v>
      </c>
      <c r="G7330">
        <v>201912</v>
      </c>
      <c r="H7330" t="s">
        <v>2143</v>
      </c>
    </row>
    <row r="7331" spans="1:8">
      <c r="A7331" s="1" t="s">
        <v>57</v>
      </c>
      <c r="B7331" s="1" t="s">
        <v>8</v>
      </c>
      <c r="C7331">
        <v>10376.041499999999</v>
      </c>
      <c r="D7331" s="2" t="s">
        <v>6719</v>
      </c>
      <c r="E7331" s="2" t="s">
        <v>6720</v>
      </c>
      <c r="F7331">
        <v>9.6375867424971273E-5</v>
      </c>
      <c r="G7331">
        <v>201912</v>
      </c>
      <c r="H7331" t="s">
        <v>2183</v>
      </c>
    </row>
    <row r="7332" spans="1:8">
      <c r="A7332" s="1" t="s">
        <v>58</v>
      </c>
      <c r="B7332" s="1" t="s">
        <v>8</v>
      </c>
      <c r="C7332">
        <v>8.4775899999999993</v>
      </c>
      <c r="D7332" s="2" t="s">
        <v>6719</v>
      </c>
      <c r="E7332" s="2" t="s">
        <v>6720</v>
      </c>
      <c r="F7332">
        <v>0.11795805175763396</v>
      </c>
      <c r="G7332">
        <v>201912</v>
      </c>
      <c r="H7332" t="s">
        <v>2223</v>
      </c>
    </row>
    <row r="7333" spans="1:8">
      <c r="A7333" s="1" t="s">
        <v>59</v>
      </c>
      <c r="B7333" s="1" t="s">
        <v>8</v>
      </c>
      <c r="C7333">
        <v>230.39</v>
      </c>
      <c r="D7333" s="2" t="s">
        <v>6719</v>
      </c>
      <c r="E7333" s="2" t="s">
        <v>6720</v>
      </c>
      <c r="F7333">
        <v>4.3404661660662357E-3</v>
      </c>
      <c r="G7333">
        <v>201912</v>
      </c>
      <c r="H7333" t="s">
        <v>2263</v>
      </c>
    </row>
    <row r="7334" spans="1:8">
      <c r="A7334" s="1" t="s">
        <v>60</v>
      </c>
      <c r="B7334" s="1" t="s">
        <v>8</v>
      </c>
      <c r="C7334">
        <v>8.6135999999999999</v>
      </c>
      <c r="D7334" s="2" t="s">
        <v>6719</v>
      </c>
      <c r="E7334" s="2" t="s">
        <v>6720</v>
      </c>
      <c r="F7334">
        <v>0.1160954769202192</v>
      </c>
      <c r="G7334">
        <v>201912</v>
      </c>
      <c r="H7334" t="s">
        <v>2303</v>
      </c>
    </row>
    <row r="7335" spans="1:8">
      <c r="A7335" s="1" t="s">
        <v>61</v>
      </c>
      <c r="B7335" s="1" t="s">
        <v>8</v>
      </c>
      <c r="C7335">
        <v>27.122150000000001</v>
      </c>
      <c r="D7335" s="2" t="s">
        <v>6719</v>
      </c>
      <c r="E7335" s="2" t="s">
        <v>6720</v>
      </c>
      <c r="F7335">
        <v>3.6870233370142114E-2</v>
      </c>
      <c r="G7335">
        <v>201912</v>
      </c>
      <c r="H7335" t="s">
        <v>2343</v>
      </c>
    </row>
    <row r="7336" spans="1:8">
      <c r="A7336" s="1" t="s">
        <v>62</v>
      </c>
      <c r="B7336" s="1" t="s">
        <v>8</v>
      </c>
      <c r="C7336">
        <v>7.4370000000000003</v>
      </c>
      <c r="D7336" s="2" t="s">
        <v>6719</v>
      </c>
      <c r="E7336" s="2" t="s">
        <v>6720</v>
      </c>
      <c r="F7336">
        <v>0.13446282102998519</v>
      </c>
      <c r="G7336">
        <v>201912</v>
      </c>
      <c r="H7336" t="s">
        <v>2383</v>
      </c>
    </row>
    <row r="7337" spans="1:8">
      <c r="A7337" s="1" t="s">
        <v>63</v>
      </c>
      <c r="B7337" s="1" t="s">
        <v>8</v>
      </c>
      <c r="C7337">
        <v>100.83727</v>
      </c>
      <c r="D7337" s="2" t="s">
        <v>6719</v>
      </c>
      <c r="E7337" s="2" t="s">
        <v>6720</v>
      </c>
      <c r="F7337">
        <v>9.9169682003489388E-3</v>
      </c>
      <c r="G7337">
        <v>201912</v>
      </c>
      <c r="H7337" t="s">
        <v>2423</v>
      </c>
    </row>
    <row r="7338" spans="1:8">
      <c r="A7338" s="1" t="s">
        <v>64</v>
      </c>
      <c r="B7338" s="1" t="s">
        <v>8</v>
      </c>
      <c r="C7338">
        <v>336.25</v>
      </c>
      <c r="D7338" s="2" t="s">
        <v>6719</v>
      </c>
      <c r="E7338" s="2" t="s">
        <v>6720</v>
      </c>
      <c r="F7338">
        <v>2.9739776951672862E-3</v>
      </c>
      <c r="G7338">
        <v>201912</v>
      </c>
      <c r="H7338" t="s">
        <v>2463</v>
      </c>
    </row>
    <row r="7339" spans="1:8">
      <c r="A7339" s="1" t="s">
        <v>65</v>
      </c>
      <c r="B7339" s="1" t="s">
        <v>8</v>
      </c>
      <c r="C7339">
        <v>15517.93</v>
      </c>
      <c r="D7339" s="2" t="s">
        <v>6719</v>
      </c>
      <c r="E7339" s="2" t="s">
        <v>6720</v>
      </c>
      <c r="F7339">
        <v>6.4441584670120304E-5</v>
      </c>
      <c r="G7339">
        <v>201912</v>
      </c>
      <c r="H7339" t="s">
        <v>2503</v>
      </c>
    </row>
    <row r="7340" spans="1:8">
      <c r="A7340" s="1" t="s">
        <v>66</v>
      </c>
      <c r="B7340" s="1" t="s">
        <v>8</v>
      </c>
      <c r="C7340">
        <v>3.8170000000000002</v>
      </c>
      <c r="D7340" s="2" t="s">
        <v>6719</v>
      </c>
      <c r="E7340" s="2" t="s">
        <v>6720</v>
      </c>
      <c r="F7340">
        <v>0.26198585276395076</v>
      </c>
      <c r="G7340">
        <v>201912</v>
      </c>
      <c r="H7340" t="s">
        <v>2543</v>
      </c>
    </row>
    <row r="7341" spans="1:8">
      <c r="A7341" s="1" t="s">
        <v>67</v>
      </c>
      <c r="B7341" s="1" t="s">
        <v>8</v>
      </c>
      <c r="C7341">
        <v>78.8095</v>
      </c>
      <c r="D7341" s="2" t="s">
        <v>6719</v>
      </c>
      <c r="E7341" s="2" t="s">
        <v>6720</v>
      </c>
      <c r="F7341">
        <v>1.2688825585747911E-2</v>
      </c>
      <c r="G7341">
        <v>201912</v>
      </c>
      <c r="H7341" t="s">
        <v>2583</v>
      </c>
    </row>
    <row r="7342" spans="1:8">
      <c r="A7342" s="1" t="s">
        <v>68</v>
      </c>
      <c r="B7342" s="1" t="s">
        <v>8</v>
      </c>
      <c r="C7342">
        <v>1309.595</v>
      </c>
      <c r="D7342" s="2" t="s">
        <v>6719</v>
      </c>
      <c r="E7342" s="2" t="s">
        <v>6720</v>
      </c>
      <c r="F7342">
        <v>7.6359485184350885E-4</v>
      </c>
      <c r="G7342">
        <v>201912</v>
      </c>
      <c r="H7342" t="s">
        <v>2623</v>
      </c>
    </row>
    <row r="7343" spans="1:8">
      <c r="A7343" s="1" t="s">
        <v>69</v>
      </c>
      <c r="B7343" s="1" t="s">
        <v>8</v>
      </c>
      <c r="C7343">
        <v>46221</v>
      </c>
      <c r="D7343" s="2" t="s">
        <v>6719</v>
      </c>
      <c r="E7343" s="2" t="s">
        <v>6720</v>
      </c>
      <c r="F7343">
        <v>2.1635187468899418E-5</v>
      </c>
      <c r="G7343">
        <v>201912</v>
      </c>
      <c r="H7343" t="s">
        <v>2663</v>
      </c>
    </row>
    <row r="7344" spans="1:8">
      <c r="A7344" s="1" t="s">
        <v>70</v>
      </c>
      <c r="B7344" s="1" t="s">
        <v>8</v>
      </c>
      <c r="C7344">
        <v>135</v>
      </c>
      <c r="D7344" s="2" t="s">
        <v>6719</v>
      </c>
      <c r="E7344" s="2" t="s">
        <v>6720</v>
      </c>
      <c r="F7344">
        <v>7.4074074074074077E-3</v>
      </c>
      <c r="G7344">
        <v>201912</v>
      </c>
      <c r="H7344" t="s">
        <v>2703</v>
      </c>
    </row>
    <row r="7345" spans="1:8">
      <c r="A7345" s="1" t="s">
        <v>71</v>
      </c>
      <c r="B7345" s="1" t="s">
        <v>8</v>
      </c>
      <c r="C7345">
        <v>151.60319999999999</v>
      </c>
      <c r="D7345" s="2" t="s">
        <v>6719</v>
      </c>
      <c r="E7345" s="2" t="s">
        <v>6720</v>
      </c>
      <c r="F7345">
        <v>6.5961668355285384E-3</v>
      </c>
      <c r="G7345">
        <v>201912</v>
      </c>
      <c r="H7345" t="s">
        <v>2743</v>
      </c>
    </row>
    <row r="7346" spans="1:8">
      <c r="A7346" s="1" t="s">
        <v>72</v>
      </c>
      <c r="B7346" s="1" t="s">
        <v>8</v>
      </c>
      <c r="C7346">
        <v>0.78025</v>
      </c>
      <c r="D7346" s="2" t="s">
        <v>6719</v>
      </c>
      <c r="E7346" s="2" t="s">
        <v>6720</v>
      </c>
      <c r="F7346">
        <v>1.281640499839795</v>
      </c>
      <c r="G7346">
        <v>201912</v>
      </c>
      <c r="H7346" t="s">
        <v>2783</v>
      </c>
    </row>
    <row r="7347" spans="1:8">
      <c r="A7347" s="1" t="s">
        <v>73</v>
      </c>
      <c r="B7347" s="1" t="s">
        <v>8</v>
      </c>
      <c r="C7347">
        <v>120.5</v>
      </c>
      <c r="D7347" s="2" t="s">
        <v>6719</v>
      </c>
      <c r="E7347" s="2" t="s">
        <v>6720</v>
      </c>
      <c r="F7347">
        <v>8.2987551867219917E-3</v>
      </c>
      <c r="G7347">
        <v>201912</v>
      </c>
      <c r="H7347" t="s">
        <v>2823</v>
      </c>
    </row>
    <row r="7348" spans="1:8">
      <c r="A7348" s="1" t="s">
        <v>74</v>
      </c>
      <c r="B7348" s="1" t="s">
        <v>8</v>
      </c>
      <c r="C7348">
        <v>112.34295</v>
      </c>
      <c r="D7348" s="2" t="s">
        <v>6719</v>
      </c>
      <c r="E7348" s="2" t="s">
        <v>6720</v>
      </c>
      <c r="F7348">
        <v>8.9013151248031139E-3</v>
      </c>
      <c r="G7348">
        <v>201912</v>
      </c>
      <c r="H7348" t="s">
        <v>2863</v>
      </c>
    </row>
    <row r="7349" spans="1:8">
      <c r="A7349" s="1" t="s">
        <v>75</v>
      </c>
      <c r="B7349" s="1" t="s">
        <v>8</v>
      </c>
      <c r="C7349">
        <v>76.869929999999997</v>
      </c>
      <c r="D7349" s="2" t="s">
        <v>6719</v>
      </c>
      <c r="E7349" s="2" t="s">
        <v>6720</v>
      </c>
      <c r="F7349">
        <v>1.3008988039926667E-2</v>
      </c>
      <c r="G7349">
        <v>201912</v>
      </c>
      <c r="H7349" t="s">
        <v>2903</v>
      </c>
    </row>
    <row r="7350" spans="1:8">
      <c r="A7350" s="1" t="s">
        <v>76</v>
      </c>
      <c r="B7350" s="1" t="s">
        <v>8</v>
      </c>
      <c r="C7350">
        <v>4490.5</v>
      </c>
      <c r="D7350" s="2" t="s">
        <v>6719</v>
      </c>
      <c r="E7350" s="2" t="s">
        <v>6720</v>
      </c>
      <c r="F7350">
        <v>2.226923505177597E-4</v>
      </c>
      <c r="G7350">
        <v>201912</v>
      </c>
      <c r="H7350" t="s">
        <v>2943</v>
      </c>
    </row>
    <row r="7351" spans="1:8">
      <c r="A7351" s="1" t="s">
        <v>77</v>
      </c>
      <c r="B7351" s="1" t="s">
        <v>8</v>
      </c>
      <c r="C7351">
        <v>491.96775000000002</v>
      </c>
      <c r="D7351" s="2" t="s">
        <v>6719</v>
      </c>
      <c r="E7351" s="2" t="s">
        <v>6720</v>
      </c>
      <c r="F7351">
        <v>2.0326535631654714E-3</v>
      </c>
      <c r="G7351">
        <v>201912</v>
      </c>
      <c r="H7351" t="s">
        <v>2983</v>
      </c>
    </row>
    <row r="7352" spans="1:8">
      <c r="A7352" s="1" t="s">
        <v>79</v>
      </c>
      <c r="B7352" s="1" t="s">
        <v>8</v>
      </c>
      <c r="C7352">
        <v>1298</v>
      </c>
      <c r="D7352" s="2" t="s">
        <v>6719</v>
      </c>
      <c r="E7352" s="2" t="s">
        <v>6720</v>
      </c>
      <c r="F7352">
        <v>7.7041602465331282E-4</v>
      </c>
      <c r="G7352">
        <v>201912</v>
      </c>
      <c r="H7352" t="s">
        <v>3023</v>
      </c>
    </row>
    <row r="7353" spans="1:8">
      <c r="A7353" s="1" t="s">
        <v>80</v>
      </c>
      <c r="B7353" s="1" t="s">
        <v>8</v>
      </c>
      <c r="C7353">
        <v>0.33417000000000002</v>
      </c>
      <c r="D7353" s="2" t="s">
        <v>6719</v>
      </c>
      <c r="E7353" s="2" t="s">
        <v>6720</v>
      </c>
      <c r="F7353">
        <v>2.9924888529790223</v>
      </c>
      <c r="G7353">
        <v>201912</v>
      </c>
      <c r="H7353" t="s">
        <v>3063</v>
      </c>
    </row>
    <row r="7354" spans="1:8">
      <c r="A7354" s="1" t="s">
        <v>81</v>
      </c>
      <c r="B7354" s="1" t="s">
        <v>8</v>
      </c>
      <c r="C7354">
        <v>0.90241000000000005</v>
      </c>
      <c r="D7354" s="2" t="s">
        <v>6719</v>
      </c>
      <c r="E7354" s="2" t="s">
        <v>6720</v>
      </c>
      <c r="F7354">
        <v>1.1081437484070433</v>
      </c>
      <c r="G7354">
        <v>201912</v>
      </c>
      <c r="H7354" t="s">
        <v>3103</v>
      </c>
    </row>
    <row r="7355" spans="1:8">
      <c r="A7355" s="1" t="s">
        <v>82</v>
      </c>
      <c r="B7355" s="1" t="s">
        <v>8</v>
      </c>
      <c r="C7355">
        <v>425.26</v>
      </c>
      <c r="D7355" s="2" t="s">
        <v>6719</v>
      </c>
      <c r="E7355" s="2" t="s">
        <v>6720</v>
      </c>
      <c r="F7355">
        <v>2.3515026101678972E-3</v>
      </c>
      <c r="G7355">
        <v>201912</v>
      </c>
      <c r="H7355" t="s">
        <v>3143</v>
      </c>
    </row>
    <row r="7356" spans="1:8">
      <c r="A7356" s="1" t="s">
        <v>83</v>
      </c>
      <c r="B7356" s="1" t="s">
        <v>8</v>
      </c>
      <c r="C7356">
        <v>9766</v>
      </c>
      <c r="D7356" s="2" t="s">
        <v>6719</v>
      </c>
      <c r="E7356" s="2" t="s">
        <v>6720</v>
      </c>
      <c r="F7356">
        <v>1.0239606799098914E-4</v>
      </c>
      <c r="G7356">
        <v>201912</v>
      </c>
      <c r="H7356" t="s">
        <v>3183</v>
      </c>
    </row>
    <row r="7357" spans="1:8">
      <c r="A7357" s="1" t="s">
        <v>84</v>
      </c>
      <c r="B7357" s="1" t="s">
        <v>8</v>
      </c>
      <c r="C7357">
        <v>1659.0037500000001</v>
      </c>
      <c r="D7357" s="2" t="s">
        <v>6719</v>
      </c>
      <c r="E7357" s="2" t="s">
        <v>6720</v>
      </c>
      <c r="F7357">
        <v>6.0277139216834196E-4</v>
      </c>
      <c r="G7357">
        <v>201912</v>
      </c>
      <c r="H7357" t="s">
        <v>3223</v>
      </c>
    </row>
    <row r="7358" spans="1:8">
      <c r="A7358" s="1" t="s">
        <v>85</v>
      </c>
      <c r="B7358" s="1" t="s">
        <v>8</v>
      </c>
      <c r="C7358">
        <v>199.03039999999999</v>
      </c>
      <c r="D7358" s="2" t="s">
        <v>6719</v>
      </c>
      <c r="E7358" s="2" t="s">
        <v>6720</v>
      </c>
      <c r="F7358">
        <v>5.0243580880106765E-3</v>
      </c>
      <c r="G7358">
        <v>201912</v>
      </c>
      <c r="H7358" t="s">
        <v>3263</v>
      </c>
    </row>
    <row r="7359" spans="1:8">
      <c r="A7359" s="1" t="s">
        <v>86</v>
      </c>
      <c r="B7359" s="1" t="s">
        <v>8</v>
      </c>
      <c r="C7359">
        <v>212.25360000000001</v>
      </c>
      <c r="D7359" s="2" t="s">
        <v>6719</v>
      </c>
      <c r="E7359" s="2" t="s">
        <v>6720</v>
      </c>
      <c r="F7359">
        <v>4.7113452963813097E-3</v>
      </c>
      <c r="G7359">
        <v>201912</v>
      </c>
      <c r="H7359" t="s">
        <v>3303</v>
      </c>
    </row>
    <row r="7360" spans="1:8">
      <c r="A7360" s="1" t="s">
        <v>87</v>
      </c>
      <c r="B7360" s="1" t="s">
        <v>8</v>
      </c>
      <c r="C7360">
        <v>16.229800000000001</v>
      </c>
      <c r="D7360" s="2" t="s">
        <v>6719</v>
      </c>
      <c r="E7360" s="2" t="s">
        <v>6720</v>
      </c>
      <c r="F7360">
        <v>6.1615053789941955E-2</v>
      </c>
      <c r="G7360">
        <v>201912</v>
      </c>
      <c r="H7360" t="s">
        <v>3343</v>
      </c>
    </row>
    <row r="7361" spans="1:8">
      <c r="A7361" s="1" t="s">
        <v>88</v>
      </c>
      <c r="B7361" s="1" t="s">
        <v>8</v>
      </c>
      <c r="C7361">
        <v>1.55</v>
      </c>
      <c r="D7361" s="2" t="s">
        <v>6719</v>
      </c>
      <c r="E7361" s="2" t="s">
        <v>6720</v>
      </c>
      <c r="F7361">
        <v>0.64516129032258063</v>
      </c>
      <c r="G7361">
        <v>201912</v>
      </c>
      <c r="H7361" t="s">
        <v>3383</v>
      </c>
    </row>
    <row r="7362" spans="1:8">
      <c r="A7362" s="1" t="s">
        <v>89</v>
      </c>
      <c r="B7362" s="1" t="s">
        <v>8</v>
      </c>
      <c r="C7362">
        <v>10.629</v>
      </c>
      <c r="D7362" s="2" t="s">
        <v>6719</v>
      </c>
      <c r="E7362" s="2" t="s">
        <v>6720</v>
      </c>
      <c r="F7362">
        <v>9.4082227867155893E-2</v>
      </c>
      <c r="G7362">
        <v>201912</v>
      </c>
      <c r="H7362" t="s">
        <v>3423</v>
      </c>
    </row>
    <row r="7363" spans="1:8">
      <c r="A7363" s="1" t="s">
        <v>90</v>
      </c>
      <c r="B7363" s="1" t="s">
        <v>8</v>
      </c>
      <c r="C7363">
        <v>19.1479</v>
      </c>
      <c r="D7363" s="2" t="s">
        <v>6719</v>
      </c>
      <c r="E7363" s="2" t="s">
        <v>6720</v>
      </c>
      <c r="F7363">
        <v>5.2225048177606946E-2</v>
      </c>
      <c r="G7363">
        <v>201912</v>
      </c>
      <c r="H7363" t="s">
        <v>3463</v>
      </c>
    </row>
    <row r="7364" spans="1:8">
      <c r="A7364" s="1" t="s">
        <v>91</v>
      </c>
      <c r="B7364" s="1" t="s">
        <v>8</v>
      </c>
      <c r="C7364">
        <v>3978.52</v>
      </c>
      <c r="D7364" s="2" t="s">
        <v>6719</v>
      </c>
      <c r="E7364" s="2" t="s">
        <v>6720</v>
      </c>
      <c r="F7364">
        <v>2.5134974814755237E-4</v>
      </c>
      <c r="G7364">
        <v>201912</v>
      </c>
      <c r="H7364" t="s">
        <v>3503</v>
      </c>
    </row>
    <row r="7365" spans="1:8">
      <c r="A7365" s="1" t="s">
        <v>92</v>
      </c>
      <c r="B7365" s="1" t="s">
        <v>8</v>
      </c>
      <c r="C7365">
        <v>61.515300000000003</v>
      </c>
      <c r="D7365" s="2" t="s">
        <v>6719</v>
      </c>
      <c r="E7365" s="2" t="s">
        <v>6720</v>
      </c>
      <c r="F7365">
        <v>1.6256118396561506E-2</v>
      </c>
      <c r="G7365">
        <v>201912</v>
      </c>
      <c r="H7365" t="s">
        <v>3543</v>
      </c>
    </row>
    <row r="7366" spans="1:8">
      <c r="A7366" s="1" t="s">
        <v>93</v>
      </c>
      <c r="B7366" s="1" t="s">
        <v>8</v>
      </c>
      <c r="C7366">
        <v>1687.0664999999999</v>
      </c>
      <c r="D7366" s="2" t="s">
        <v>6719</v>
      </c>
      <c r="E7366" s="2" t="s">
        <v>6720</v>
      </c>
      <c r="F7366">
        <v>5.9274486216162787E-4</v>
      </c>
      <c r="G7366">
        <v>201912</v>
      </c>
      <c r="H7366" t="s">
        <v>3583</v>
      </c>
    </row>
    <row r="7367" spans="1:8">
      <c r="A7367" s="1" t="s">
        <v>94</v>
      </c>
      <c r="B7367" s="1" t="s">
        <v>8</v>
      </c>
      <c r="C7367">
        <v>2982.91626</v>
      </c>
      <c r="D7367" s="2" t="s">
        <v>6719</v>
      </c>
      <c r="E7367" s="2" t="s">
        <v>6720</v>
      </c>
      <c r="F7367">
        <v>3.3524239798806826E-4</v>
      </c>
      <c r="G7367">
        <v>201912</v>
      </c>
      <c r="H7367" t="s">
        <v>3623</v>
      </c>
    </row>
    <row r="7368" spans="1:8">
      <c r="A7368" s="1" t="s">
        <v>95</v>
      </c>
      <c r="B7368" s="1" t="s">
        <v>8</v>
      </c>
      <c r="C7368">
        <v>8.8712400000000002</v>
      </c>
      <c r="D7368" s="2" t="s">
        <v>6719</v>
      </c>
      <c r="E7368" s="2" t="s">
        <v>6720</v>
      </c>
      <c r="F7368">
        <v>0.11272381313097155</v>
      </c>
      <c r="G7368">
        <v>201912</v>
      </c>
      <c r="H7368" t="s">
        <v>3663</v>
      </c>
    </row>
    <row r="7369" spans="1:8">
      <c r="A7369" s="1" t="s">
        <v>6390</v>
      </c>
      <c r="B7369" s="1" t="s">
        <v>8</v>
      </c>
      <c r="C7369">
        <v>41.045000000000002</v>
      </c>
      <c r="D7369" s="2" t="s">
        <v>6719</v>
      </c>
      <c r="E7369" s="2" t="s">
        <v>6720</v>
      </c>
      <c r="F7369">
        <v>2.4363503471799244E-2</v>
      </c>
      <c r="G7369">
        <v>201912</v>
      </c>
      <c r="H7369" t="s">
        <v>6414</v>
      </c>
    </row>
    <row r="7370" spans="1:8">
      <c r="A7370" s="1" t="s">
        <v>97</v>
      </c>
      <c r="B7370" s="1" t="s">
        <v>8</v>
      </c>
      <c r="C7370">
        <v>40.25855</v>
      </c>
      <c r="D7370" s="2" t="s">
        <v>6719</v>
      </c>
      <c r="E7370" s="2" t="s">
        <v>6720</v>
      </c>
      <c r="F7370">
        <v>2.4839444043563415E-2</v>
      </c>
      <c r="G7370">
        <v>201912</v>
      </c>
      <c r="H7370" t="s">
        <v>3703</v>
      </c>
    </row>
    <row r="7371" spans="1:8">
      <c r="A7371" s="1" t="s">
        <v>98</v>
      </c>
      <c r="B7371" s="1" t="s">
        <v>8</v>
      </c>
      <c r="C7371">
        <v>16.95871</v>
      </c>
      <c r="D7371" s="2" t="s">
        <v>6719</v>
      </c>
      <c r="E7371" s="2" t="s">
        <v>6720</v>
      </c>
      <c r="F7371">
        <v>5.8966749239771188E-2</v>
      </c>
      <c r="G7371">
        <v>201912</v>
      </c>
      <c r="H7371" t="s">
        <v>3743</v>
      </c>
    </row>
    <row r="7372" spans="1:8">
      <c r="A7372" s="1" t="s">
        <v>99</v>
      </c>
      <c r="B7372" s="1" t="s">
        <v>8</v>
      </c>
      <c r="C7372">
        <v>811.04390000000001</v>
      </c>
      <c r="D7372" s="2" t="s">
        <v>6719</v>
      </c>
      <c r="E7372" s="2" t="s">
        <v>6720</v>
      </c>
      <c r="F7372">
        <v>1.2329788806746465E-3</v>
      </c>
      <c r="G7372">
        <v>201912</v>
      </c>
      <c r="H7372" t="s">
        <v>3783</v>
      </c>
    </row>
    <row r="7373" spans="1:8">
      <c r="A7373" s="1" t="s">
        <v>100</v>
      </c>
      <c r="B7373" s="1" t="s">
        <v>8</v>
      </c>
      <c r="C7373">
        <v>21.578700000000001</v>
      </c>
      <c r="D7373" s="2" t="s">
        <v>6719</v>
      </c>
      <c r="E7373" s="2" t="s">
        <v>6720</v>
      </c>
      <c r="F7373">
        <v>4.6341994652133817E-2</v>
      </c>
      <c r="G7373">
        <v>201912</v>
      </c>
      <c r="H7373" t="s">
        <v>3823</v>
      </c>
    </row>
    <row r="7374" spans="1:8">
      <c r="A7374" s="1" t="s">
        <v>101</v>
      </c>
      <c r="B7374" s="1" t="s">
        <v>8</v>
      </c>
      <c r="C7374">
        <v>4.5929000000000002</v>
      </c>
      <c r="D7374" s="2" t="s">
        <v>6719</v>
      </c>
      <c r="E7374" s="2" t="s">
        <v>6720</v>
      </c>
      <c r="F7374">
        <v>0.21772736179755708</v>
      </c>
      <c r="G7374">
        <v>201912</v>
      </c>
      <c r="H7374" t="s">
        <v>3863</v>
      </c>
    </row>
    <row r="7375" spans="1:8">
      <c r="A7375" s="1" t="s">
        <v>102</v>
      </c>
      <c r="B7375" s="1" t="s">
        <v>8</v>
      </c>
      <c r="C7375">
        <v>70.394999999999996</v>
      </c>
      <c r="D7375" s="2" t="s">
        <v>6719</v>
      </c>
      <c r="E7375" s="2" t="s">
        <v>6720</v>
      </c>
      <c r="F7375">
        <v>1.4205554371759358E-2</v>
      </c>
      <c r="G7375">
        <v>201912</v>
      </c>
      <c r="H7375" t="s">
        <v>3903</v>
      </c>
    </row>
    <row r="7376" spans="1:8">
      <c r="A7376" s="1" t="s">
        <v>103</v>
      </c>
      <c r="B7376" s="1" t="s">
        <v>8</v>
      </c>
      <c r="C7376">
        <v>16.229800000000001</v>
      </c>
      <c r="D7376" s="2" t="s">
        <v>6719</v>
      </c>
      <c r="E7376" s="2" t="s">
        <v>6720</v>
      </c>
      <c r="F7376">
        <v>6.1615053789941955E-2</v>
      </c>
      <c r="G7376">
        <v>201912</v>
      </c>
      <c r="H7376" t="s">
        <v>3943</v>
      </c>
    </row>
    <row r="7377" spans="1:8">
      <c r="A7377" s="1" t="s">
        <v>104</v>
      </c>
      <c r="B7377" s="1" t="s">
        <v>8</v>
      </c>
      <c r="C7377">
        <v>399.19479999999999</v>
      </c>
      <c r="D7377" s="2" t="s">
        <v>6719</v>
      </c>
      <c r="E7377" s="2" t="s">
        <v>6720</v>
      </c>
      <c r="F7377">
        <v>2.5050426508561735E-3</v>
      </c>
      <c r="G7377">
        <v>201912</v>
      </c>
      <c r="H7377" t="s">
        <v>3983</v>
      </c>
    </row>
    <row r="7378" spans="1:8">
      <c r="A7378" s="1" t="s">
        <v>105</v>
      </c>
      <c r="B7378" s="1" t="s">
        <v>8</v>
      </c>
      <c r="C7378">
        <v>37.145400000000002</v>
      </c>
      <c r="D7378" s="2" t="s">
        <v>6719</v>
      </c>
      <c r="E7378" s="2" t="s">
        <v>6720</v>
      </c>
      <c r="F7378">
        <v>2.6921233853989996E-2</v>
      </c>
      <c r="G7378">
        <v>201912</v>
      </c>
      <c r="H7378" t="s">
        <v>4023</v>
      </c>
    </row>
    <row r="7379" spans="1:8">
      <c r="A7379" s="1" t="s">
        <v>106</v>
      </c>
      <c r="B7379" s="1" t="s">
        <v>8</v>
      </c>
      <c r="C7379">
        <v>10.113</v>
      </c>
      <c r="D7379" s="2" t="s">
        <v>6719</v>
      </c>
      <c r="E7379" s="2" t="s">
        <v>6720</v>
      </c>
      <c r="F7379">
        <v>9.8882626322555137E-2</v>
      </c>
      <c r="G7379">
        <v>201912</v>
      </c>
      <c r="H7379" t="s">
        <v>4063</v>
      </c>
    </row>
    <row r="7380" spans="1:8">
      <c r="A7380" s="1" t="s">
        <v>107</v>
      </c>
      <c r="B7380" s="1" t="s">
        <v>8</v>
      </c>
      <c r="C7380">
        <v>126.41</v>
      </c>
      <c r="D7380" s="2" t="s">
        <v>6719</v>
      </c>
      <c r="E7380" s="2" t="s">
        <v>6720</v>
      </c>
      <c r="F7380">
        <v>7.9107665532790125E-3</v>
      </c>
      <c r="G7380">
        <v>201912</v>
      </c>
      <c r="H7380" t="s">
        <v>4103</v>
      </c>
    </row>
    <row r="7381" spans="1:8">
      <c r="A7381" s="1" t="s">
        <v>108</v>
      </c>
      <c r="B7381" s="1" t="s">
        <v>8</v>
      </c>
      <c r="C7381">
        <v>1.7136</v>
      </c>
      <c r="D7381" s="2" t="s">
        <v>6719</v>
      </c>
      <c r="E7381" s="2" t="s">
        <v>6720</v>
      </c>
      <c r="F7381">
        <v>0.58356676003734831</v>
      </c>
      <c r="G7381">
        <v>201912</v>
      </c>
      <c r="H7381" t="s">
        <v>4143</v>
      </c>
    </row>
    <row r="7382" spans="1:8">
      <c r="A7382" s="1" t="s">
        <v>109</v>
      </c>
      <c r="B7382" s="1" t="s">
        <v>8</v>
      </c>
      <c r="C7382">
        <v>0.42314000000000002</v>
      </c>
      <c r="D7382" s="2" t="s">
        <v>6719</v>
      </c>
      <c r="E7382" s="2" t="s">
        <v>6720</v>
      </c>
      <c r="F7382">
        <v>2.3632840194734603</v>
      </c>
      <c r="G7382">
        <v>201912</v>
      </c>
      <c r="H7382" t="s">
        <v>4183</v>
      </c>
    </row>
    <row r="7383" spans="1:8">
      <c r="A7383" s="1" t="s">
        <v>110</v>
      </c>
      <c r="B7383" s="1" t="s">
        <v>8</v>
      </c>
      <c r="C7383">
        <v>1.1005</v>
      </c>
      <c r="D7383" s="2" t="s">
        <v>6719</v>
      </c>
      <c r="E7383" s="2" t="s">
        <v>6720</v>
      </c>
      <c r="F7383">
        <v>0.90867787369377551</v>
      </c>
      <c r="G7383">
        <v>201912</v>
      </c>
      <c r="H7383" t="s">
        <v>4223</v>
      </c>
    </row>
    <row r="7384" spans="1:8">
      <c r="A7384" s="1" t="s">
        <v>111</v>
      </c>
      <c r="B7384" s="1" t="s">
        <v>8</v>
      </c>
      <c r="C7384">
        <v>3.7268400000000002</v>
      </c>
      <c r="D7384" s="2" t="s">
        <v>6719</v>
      </c>
      <c r="E7384" s="2" t="s">
        <v>6720</v>
      </c>
      <c r="F7384">
        <v>0.26832383466958604</v>
      </c>
      <c r="G7384">
        <v>201912</v>
      </c>
      <c r="H7384" t="s">
        <v>4263</v>
      </c>
    </row>
    <row r="7385" spans="1:8">
      <c r="A7385" s="1" t="s">
        <v>112</v>
      </c>
      <c r="B7385" s="1" t="s">
        <v>8</v>
      </c>
      <c r="C7385">
        <v>3.7431999999999999</v>
      </c>
      <c r="D7385" s="2" t="s">
        <v>6719</v>
      </c>
      <c r="E7385" s="2" t="s">
        <v>6720</v>
      </c>
      <c r="F7385">
        <v>0.26715110066253472</v>
      </c>
      <c r="G7385">
        <v>201912</v>
      </c>
      <c r="H7385" t="s">
        <v>4303</v>
      </c>
    </row>
    <row r="7386" spans="1:8">
      <c r="A7386" s="1" t="s">
        <v>113</v>
      </c>
      <c r="B7386" s="1" t="s">
        <v>8</v>
      </c>
      <c r="C7386">
        <v>55.9</v>
      </c>
      <c r="D7386" s="2" t="s">
        <v>6719</v>
      </c>
      <c r="E7386" s="2" t="s">
        <v>6720</v>
      </c>
      <c r="F7386">
        <v>1.7889087656529516E-2</v>
      </c>
      <c r="G7386">
        <v>201912</v>
      </c>
      <c r="H7386" t="s">
        <v>4343</v>
      </c>
    </row>
    <row r="7387" spans="1:8">
      <c r="A7387" s="1" t="s">
        <v>114</v>
      </c>
      <c r="B7387" s="1" t="s">
        <v>8</v>
      </c>
      <c r="C7387">
        <v>171.09885</v>
      </c>
      <c r="D7387" s="2" t="s">
        <v>6719</v>
      </c>
      <c r="E7387" s="2" t="s">
        <v>6720</v>
      </c>
      <c r="F7387">
        <v>5.8445746420855548E-3</v>
      </c>
      <c r="G7387">
        <v>201912</v>
      </c>
      <c r="H7387" t="s">
        <v>4383</v>
      </c>
    </row>
    <row r="7388" spans="1:8">
      <c r="A7388" s="1" t="s">
        <v>115</v>
      </c>
      <c r="B7388" s="1" t="s">
        <v>8</v>
      </c>
      <c r="C7388">
        <v>4.3212000000000002</v>
      </c>
      <c r="D7388" s="2" t="s">
        <v>6719</v>
      </c>
      <c r="E7388" s="2" t="s">
        <v>6720</v>
      </c>
      <c r="F7388">
        <v>0.2314171989262242</v>
      </c>
      <c r="G7388">
        <v>201912</v>
      </c>
      <c r="H7388" t="s">
        <v>4423</v>
      </c>
    </row>
    <row r="7389" spans="1:8">
      <c r="A7389" s="1" t="s">
        <v>116</v>
      </c>
      <c r="B7389" s="1" t="s">
        <v>8</v>
      </c>
      <c r="C7389">
        <v>7097.6967599999998</v>
      </c>
      <c r="D7389" s="2" t="s">
        <v>6719</v>
      </c>
      <c r="E7389" s="2" t="s">
        <v>6720</v>
      </c>
      <c r="F7389">
        <v>1.4089077539007174E-4</v>
      </c>
      <c r="G7389">
        <v>201912</v>
      </c>
      <c r="H7389" t="s">
        <v>4463</v>
      </c>
    </row>
    <row r="7390" spans="1:8">
      <c r="A7390" s="1" t="s">
        <v>117</v>
      </c>
      <c r="B7390" s="1" t="s">
        <v>8</v>
      </c>
      <c r="C7390">
        <v>4.0058199999999999</v>
      </c>
      <c r="D7390" s="2" t="s">
        <v>6719</v>
      </c>
      <c r="E7390" s="2" t="s">
        <v>6720</v>
      </c>
      <c r="F7390">
        <v>0.24963677848730098</v>
      </c>
      <c r="G7390">
        <v>201912</v>
      </c>
      <c r="H7390" t="s">
        <v>4503</v>
      </c>
    </row>
    <row r="7391" spans="1:8">
      <c r="A7391" s="1" t="s">
        <v>118</v>
      </c>
      <c r="B7391" s="1" t="s">
        <v>8</v>
      </c>
      <c r="C7391">
        <v>4.7850000000000001</v>
      </c>
      <c r="D7391" s="2" t="s">
        <v>6719</v>
      </c>
      <c r="E7391" s="2" t="s">
        <v>6720</v>
      </c>
      <c r="F7391">
        <v>0.2089864158829676</v>
      </c>
      <c r="G7391">
        <v>201912</v>
      </c>
      <c r="H7391" t="s">
        <v>4543</v>
      </c>
    </row>
    <row r="7392" spans="1:8">
      <c r="A7392" s="1" t="s">
        <v>119</v>
      </c>
      <c r="B7392" s="1" t="s">
        <v>8</v>
      </c>
      <c r="C7392">
        <v>117.5654</v>
      </c>
      <c r="D7392" s="2" t="s">
        <v>6719</v>
      </c>
      <c r="E7392" s="2" t="s">
        <v>6720</v>
      </c>
      <c r="F7392">
        <v>8.505903947930259E-3</v>
      </c>
      <c r="G7392">
        <v>201912</v>
      </c>
      <c r="H7392" t="s">
        <v>4583</v>
      </c>
    </row>
    <row r="7393" spans="1:8">
      <c r="A7393" s="1" t="s">
        <v>120</v>
      </c>
      <c r="B7393" s="1" t="s">
        <v>8</v>
      </c>
      <c r="C7393">
        <v>70.532799999999995</v>
      </c>
      <c r="D7393" s="2" t="s">
        <v>6719</v>
      </c>
      <c r="E7393" s="2" t="s">
        <v>6720</v>
      </c>
      <c r="F7393">
        <v>1.4177800966358916E-2</v>
      </c>
      <c r="G7393">
        <v>201912</v>
      </c>
      <c r="H7393" t="s">
        <v>4623</v>
      </c>
    </row>
    <row r="7394" spans="1:8">
      <c r="A7394" s="1" t="s">
        <v>121</v>
      </c>
      <c r="B7394" s="1" t="s">
        <v>8</v>
      </c>
      <c r="C7394">
        <v>1010.43145</v>
      </c>
      <c r="D7394" s="2" t="s">
        <v>6719</v>
      </c>
      <c r="E7394" s="2" t="s">
        <v>6720</v>
      </c>
      <c r="F7394">
        <v>9.8967624176781116E-4</v>
      </c>
      <c r="G7394">
        <v>201912</v>
      </c>
      <c r="H7394" t="s">
        <v>4663</v>
      </c>
    </row>
    <row r="7395" spans="1:8">
      <c r="A7395" s="1" t="s">
        <v>122</v>
      </c>
      <c r="B7395" s="1" t="s">
        <v>8</v>
      </c>
      <c r="C7395">
        <v>4.1268799999999999</v>
      </c>
      <c r="D7395" s="2" t="s">
        <v>6719</v>
      </c>
      <c r="E7395" s="2" t="s">
        <v>6720</v>
      </c>
      <c r="F7395">
        <v>0.24231380607141473</v>
      </c>
      <c r="G7395">
        <v>201912</v>
      </c>
      <c r="H7395" t="s">
        <v>4703</v>
      </c>
    </row>
    <row r="7396" spans="1:8">
      <c r="A7396" s="1" t="s">
        <v>123</v>
      </c>
      <c r="B7396" s="1" t="s">
        <v>8</v>
      </c>
      <c r="C7396">
        <v>8.9037100000000002</v>
      </c>
      <c r="D7396" s="2" t="s">
        <v>6719</v>
      </c>
      <c r="E7396" s="2" t="s">
        <v>6720</v>
      </c>
      <c r="F7396">
        <v>0.11231273255755185</v>
      </c>
      <c r="G7396">
        <v>201912</v>
      </c>
      <c r="H7396" t="s">
        <v>4743</v>
      </c>
    </row>
    <row r="7397" spans="1:8">
      <c r="A7397" s="1" t="s">
        <v>124</v>
      </c>
      <c r="B7397" s="1" t="s">
        <v>8</v>
      </c>
      <c r="C7397">
        <v>15.55775</v>
      </c>
      <c r="D7397" s="2" t="s">
        <v>6719</v>
      </c>
      <c r="E7397" s="2" t="s">
        <v>6720</v>
      </c>
      <c r="F7397">
        <v>6.4276646687342315E-2</v>
      </c>
      <c r="G7397">
        <v>201912</v>
      </c>
      <c r="H7397" t="s">
        <v>4783</v>
      </c>
    </row>
    <row r="7398" spans="1:8">
      <c r="A7398" s="1" t="s">
        <v>125</v>
      </c>
      <c r="B7398" s="1" t="s">
        <v>8</v>
      </c>
      <c r="C7398">
        <v>49.889090000000003</v>
      </c>
      <c r="D7398" s="2" t="s">
        <v>6719</v>
      </c>
      <c r="E7398" s="2" t="s">
        <v>6720</v>
      </c>
      <c r="F7398">
        <v>2.0044462626999208E-2</v>
      </c>
      <c r="G7398">
        <v>201912</v>
      </c>
      <c r="H7398" t="s">
        <v>4823</v>
      </c>
    </row>
    <row r="7399" spans="1:8">
      <c r="A7399" s="1" t="s">
        <v>126</v>
      </c>
      <c r="B7399" s="1" t="s">
        <v>8</v>
      </c>
      <c r="C7399">
        <v>10.5463</v>
      </c>
      <c r="D7399" s="2" t="s">
        <v>6719</v>
      </c>
      <c r="E7399" s="2" t="s">
        <v>6720</v>
      </c>
      <c r="F7399">
        <v>9.4819984259882611E-2</v>
      </c>
      <c r="G7399">
        <v>201912</v>
      </c>
      <c r="H7399" t="s">
        <v>4863</v>
      </c>
    </row>
    <row r="7400" spans="1:8">
      <c r="A7400" s="1" t="s">
        <v>127</v>
      </c>
      <c r="B7400" s="1" t="s">
        <v>8</v>
      </c>
      <c r="C7400">
        <v>1.5032000000000001</v>
      </c>
      <c r="D7400" s="2" t="s">
        <v>6719</v>
      </c>
      <c r="E7400" s="2" t="s">
        <v>6720</v>
      </c>
      <c r="F7400">
        <v>0.6652474720596061</v>
      </c>
      <c r="G7400">
        <v>201912</v>
      </c>
      <c r="H7400" t="s">
        <v>4903</v>
      </c>
    </row>
    <row r="7401" spans="1:8">
      <c r="A7401" s="1" t="s">
        <v>128</v>
      </c>
      <c r="B7401" s="1" t="s">
        <v>8</v>
      </c>
      <c r="C7401">
        <v>0.8518</v>
      </c>
      <c r="D7401" s="2" t="s">
        <v>6719</v>
      </c>
      <c r="E7401" s="2" t="s">
        <v>6720</v>
      </c>
      <c r="F7401">
        <v>1.1739845034045551</v>
      </c>
      <c r="G7401">
        <v>201912</v>
      </c>
      <c r="H7401" t="s">
        <v>4943</v>
      </c>
    </row>
    <row r="7402" spans="1:8">
      <c r="A7402" s="1" t="s">
        <v>129</v>
      </c>
      <c r="B7402" s="1" t="s">
        <v>8</v>
      </c>
      <c r="C7402">
        <v>10644.569740000001</v>
      </c>
      <c r="D7402" s="2" t="s">
        <v>6719</v>
      </c>
      <c r="E7402" s="2" t="s">
        <v>6720</v>
      </c>
      <c r="F7402">
        <v>9.3944614430230592E-5</v>
      </c>
      <c r="G7402">
        <v>201912</v>
      </c>
      <c r="H7402" t="s">
        <v>4983</v>
      </c>
    </row>
    <row r="7403" spans="1:8">
      <c r="A7403" s="1" t="s">
        <v>130</v>
      </c>
      <c r="B7403" s="1" t="s">
        <v>8</v>
      </c>
      <c r="C7403">
        <v>637.97260000000006</v>
      </c>
      <c r="D7403" s="2" t="s">
        <v>6719</v>
      </c>
      <c r="E7403" s="2" t="s">
        <v>6720</v>
      </c>
      <c r="F7403">
        <v>1.56746543660339E-3</v>
      </c>
      <c r="G7403">
        <v>201912</v>
      </c>
      <c r="H7403" t="s">
        <v>5023</v>
      </c>
    </row>
    <row r="7404" spans="1:8">
      <c r="A7404" s="1" t="s">
        <v>131</v>
      </c>
      <c r="B7404" s="1" t="s">
        <v>8</v>
      </c>
      <c r="C7404">
        <v>8.2075300000000002</v>
      </c>
      <c r="D7404" s="2" t="s">
        <v>6719</v>
      </c>
      <c r="E7404" s="2" t="s">
        <v>6720</v>
      </c>
      <c r="F7404">
        <v>0.12183933534205783</v>
      </c>
      <c r="G7404">
        <v>201912</v>
      </c>
      <c r="H7404" t="s">
        <v>5063</v>
      </c>
    </row>
    <row r="7405" spans="1:8">
      <c r="A7405" s="1" t="s">
        <v>132</v>
      </c>
      <c r="B7405" s="1" t="s">
        <v>8</v>
      </c>
      <c r="C7405">
        <v>176.06547</v>
      </c>
      <c r="D7405" s="2" t="s">
        <v>6719</v>
      </c>
      <c r="E7405" s="2" t="s">
        <v>6720</v>
      </c>
      <c r="F7405">
        <v>5.6797053959529937E-3</v>
      </c>
      <c r="G7405">
        <v>201912</v>
      </c>
      <c r="H7405" t="s">
        <v>5103</v>
      </c>
    </row>
    <row r="7406" spans="1:8">
      <c r="A7406" s="1" t="s">
        <v>6392</v>
      </c>
      <c r="B7406" s="1" t="s">
        <v>8</v>
      </c>
      <c r="C7406">
        <v>24.5</v>
      </c>
      <c r="D7406" s="2" t="s">
        <v>6719</v>
      </c>
      <c r="E7406" s="2" t="s">
        <v>6720</v>
      </c>
      <c r="F7406">
        <v>4.0816326530612242E-2</v>
      </c>
      <c r="G7406">
        <v>201912</v>
      </c>
      <c r="H7406" t="s">
        <v>6415</v>
      </c>
    </row>
    <row r="7407" spans="1:8">
      <c r="A7407" s="1" t="s">
        <v>134</v>
      </c>
      <c r="B7407" s="1" t="s">
        <v>8</v>
      </c>
      <c r="C7407">
        <v>9.6293799999999994</v>
      </c>
      <c r="D7407" s="2" t="s">
        <v>6719</v>
      </c>
      <c r="E7407" s="2" t="s">
        <v>6720</v>
      </c>
      <c r="F7407">
        <v>0.10384884592777521</v>
      </c>
      <c r="G7407">
        <v>201912</v>
      </c>
      <c r="H7407" t="s">
        <v>5143</v>
      </c>
    </row>
    <row r="7408" spans="1:8">
      <c r="A7408" s="1" t="s">
        <v>135</v>
      </c>
      <c r="B7408" s="1" t="s">
        <v>8</v>
      </c>
      <c r="C7408">
        <v>482.76</v>
      </c>
      <c r="D7408" s="2" t="s">
        <v>6719</v>
      </c>
      <c r="E7408" s="2" t="s">
        <v>6720</v>
      </c>
      <c r="F7408">
        <v>2.071422653078134E-3</v>
      </c>
      <c r="G7408">
        <v>201912</v>
      </c>
      <c r="H7408" t="s">
        <v>5183</v>
      </c>
    </row>
    <row r="7409" spans="1:8">
      <c r="A7409" s="1" t="s">
        <v>136</v>
      </c>
      <c r="B7409" s="1" t="s">
        <v>8</v>
      </c>
      <c r="C7409">
        <v>16.229800000000001</v>
      </c>
      <c r="D7409" s="2" t="s">
        <v>6719</v>
      </c>
      <c r="E7409" s="2" t="s">
        <v>6720</v>
      </c>
      <c r="F7409">
        <v>6.1615053789941955E-2</v>
      </c>
      <c r="G7409">
        <v>201912</v>
      </c>
      <c r="H7409" t="s">
        <v>5223</v>
      </c>
    </row>
    <row r="7410" spans="1:8">
      <c r="A7410" s="1" t="s">
        <v>137</v>
      </c>
      <c r="B7410" s="1" t="s">
        <v>8</v>
      </c>
      <c r="C7410">
        <v>33.262999999999998</v>
      </c>
      <c r="D7410" s="2" t="s">
        <v>6719</v>
      </c>
      <c r="E7410" s="2" t="s">
        <v>6720</v>
      </c>
      <c r="F7410">
        <v>3.0063433845413826E-2</v>
      </c>
      <c r="G7410">
        <v>201912</v>
      </c>
      <c r="H7410" t="s">
        <v>5263</v>
      </c>
    </row>
    <row r="7411" spans="1:8">
      <c r="A7411" s="1" t="s">
        <v>138</v>
      </c>
      <c r="B7411" s="1" t="s">
        <v>8</v>
      </c>
      <c r="C7411">
        <v>10.6677</v>
      </c>
      <c r="D7411" s="2" t="s">
        <v>6719</v>
      </c>
      <c r="E7411" s="2" t="s">
        <v>6720</v>
      </c>
      <c r="F7411">
        <v>9.3740918848486551E-2</v>
      </c>
      <c r="G7411">
        <v>201912</v>
      </c>
      <c r="H7411" t="s">
        <v>5303</v>
      </c>
    </row>
    <row r="7412" spans="1:8">
      <c r="A7412" s="1" t="s">
        <v>139</v>
      </c>
      <c r="B7412" s="1" t="s">
        <v>8</v>
      </c>
      <c r="C7412">
        <v>3.85175</v>
      </c>
      <c r="D7412" s="2" t="s">
        <v>6719</v>
      </c>
      <c r="E7412" s="2" t="s">
        <v>6720</v>
      </c>
      <c r="F7412">
        <v>0.25962224962679303</v>
      </c>
      <c r="G7412">
        <v>201912</v>
      </c>
      <c r="H7412" t="s">
        <v>5343</v>
      </c>
    </row>
    <row r="7413" spans="1:8">
      <c r="A7413" s="1" t="s">
        <v>140</v>
      </c>
      <c r="B7413" s="1" t="s">
        <v>8</v>
      </c>
      <c r="C7413">
        <v>3.1541000000000001</v>
      </c>
      <c r="D7413" s="2" t="s">
        <v>6719</v>
      </c>
      <c r="E7413" s="2" t="s">
        <v>6720</v>
      </c>
      <c r="F7413">
        <v>0.31704765226213499</v>
      </c>
      <c r="G7413">
        <v>201912</v>
      </c>
      <c r="H7413" t="s">
        <v>5383</v>
      </c>
    </row>
    <row r="7414" spans="1:8">
      <c r="A7414" s="1" t="s">
        <v>141</v>
      </c>
      <c r="B7414" s="1" t="s">
        <v>8</v>
      </c>
      <c r="C7414">
        <v>2.5345</v>
      </c>
      <c r="D7414" s="2" t="s">
        <v>6719</v>
      </c>
      <c r="E7414" s="2" t="s">
        <v>6720</v>
      </c>
      <c r="F7414">
        <v>0.39455513908068651</v>
      </c>
      <c r="G7414">
        <v>201912</v>
      </c>
      <c r="H7414" t="s">
        <v>5423</v>
      </c>
    </row>
    <row r="7415" spans="1:8">
      <c r="A7415" s="1" t="s">
        <v>142</v>
      </c>
      <c r="B7415" s="1" t="s">
        <v>8</v>
      </c>
      <c r="C7415">
        <v>6.3476999999999997</v>
      </c>
      <c r="D7415" s="2" t="s">
        <v>6719</v>
      </c>
      <c r="E7415" s="2" t="s">
        <v>6720</v>
      </c>
      <c r="F7415">
        <v>0.1575373757423949</v>
      </c>
      <c r="G7415">
        <v>201912</v>
      </c>
      <c r="H7415" t="s">
        <v>5463</v>
      </c>
    </row>
    <row r="7416" spans="1:8">
      <c r="A7416" s="1" t="s">
        <v>143</v>
      </c>
      <c r="B7416" s="1" t="s">
        <v>8</v>
      </c>
      <c r="C7416">
        <v>7.6134000000000004</v>
      </c>
      <c r="D7416" s="2" t="s">
        <v>6719</v>
      </c>
      <c r="E7416" s="2" t="s">
        <v>6720</v>
      </c>
      <c r="F7416">
        <v>0.13134736123151286</v>
      </c>
      <c r="G7416">
        <v>201912</v>
      </c>
      <c r="H7416" t="s">
        <v>5503</v>
      </c>
    </row>
    <row r="7417" spans="1:8">
      <c r="A7417" s="1" t="s">
        <v>144</v>
      </c>
      <c r="B7417" s="1" t="s">
        <v>8</v>
      </c>
      <c r="C7417">
        <v>33.554600000000001</v>
      </c>
      <c r="D7417" s="2" t="s">
        <v>6719</v>
      </c>
      <c r="E7417" s="2" t="s">
        <v>6720</v>
      </c>
      <c r="F7417">
        <v>2.9802173174467882E-2</v>
      </c>
      <c r="G7417">
        <v>201912</v>
      </c>
      <c r="H7417" t="s">
        <v>5543</v>
      </c>
    </row>
    <row r="7418" spans="1:8">
      <c r="A7418" s="1" t="s">
        <v>145</v>
      </c>
      <c r="B7418" s="1" t="s">
        <v>8</v>
      </c>
      <c r="C7418">
        <v>2522.0167499999998</v>
      </c>
      <c r="D7418" s="2" t="s">
        <v>6719</v>
      </c>
      <c r="E7418" s="2" t="s">
        <v>6720</v>
      </c>
      <c r="F7418">
        <v>3.9650807235915464E-4</v>
      </c>
      <c r="G7418">
        <v>201912</v>
      </c>
      <c r="H7418" t="s">
        <v>5583</v>
      </c>
    </row>
    <row r="7419" spans="1:8">
      <c r="A7419" s="1" t="s">
        <v>146</v>
      </c>
      <c r="B7419" s="1" t="s">
        <v>8</v>
      </c>
      <c r="C7419">
        <v>26.471209999999999</v>
      </c>
      <c r="D7419" s="2" t="s">
        <v>6719</v>
      </c>
      <c r="E7419" s="2" t="s">
        <v>6720</v>
      </c>
      <c r="F7419">
        <v>3.7776890440595651E-2</v>
      </c>
      <c r="G7419">
        <v>201912</v>
      </c>
      <c r="H7419" t="s">
        <v>5623</v>
      </c>
    </row>
    <row r="7420" spans="1:8">
      <c r="A7420" s="1" t="s">
        <v>147</v>
      </c>
      <c r="B7420" s="1" t="s">
        <v>8</v>
      </c>
      <c r="C7420">
        <v>4080.8914399999999</v>
      </c>
      <c r="D7420" s="2" t="s">
        <v>6719</v>
      </c>
      <c r="E7420" s="2" t="s">
        <v>6720</v>
      </c>
      <c r="F7420">
        <v>2.4504449939496552E-4</v>
      </c>
      <c r="G7420">
        <v>201912</v>
      </c>
      <c r="H7420" t="s">
        <v>5663</v>
      </c>
    </row>
    <row r="7421" spans="1:8">
      <c r="A7421" s="1" t="s">
        <v>148</v>
      </c>
      <c r="B7421" s="1" t="s">
        <v>8</v>
      </c>
      <c r="C7421">
        <v>1.1005</v>
      </c>
      <c r="D7421" s="2" t="s">
        <v>6719</v>
      </c>
      <c r="E7421" s="2" t="s">
        <v>6720</v>
      </c>
      <c r="F7421">
        <v>0.90867787369377551</v>
      </c>
      <c r="G7421">
        <v>201912</v>
      </c>
      <c r="H7421" t="s">
        <v>5703</v>
      </c>
    </row>
    <row r="7422" spans="1:8">
      <c r="A7422" s="1" t="s">
        <v>149</v>
      </c>
      <c r="B7422" s="1" t="s">
        <v>8</v>
      </c>
      <c r="C7422">
        <v>41.603299999999997</v>
      </c>
      <c r="D7422" s="2" t="s">
        <v>6719</v>
      </c>
      <c r="E7422" s="2" t="s">
        <v>6720</v>
      </c>
      <c r="F7422">
        <v>2.4036554792528479E-2</v>
      </c>
      <c r="G7422">
        <v>201912</v>
      </c>
      <c r="H7422" t="s">
        <v>5743</v>
      </c>
    </row>
    <row r="7423" spans="1:8">
      <c r="A7423" s="1" t="s">
        <v>150</v>
      </c>
      <c r="B7423" s="1" t="s">
        <v>8</v>
      </c>
      <c r="C7423">
        <v>10448.895339999999</v>
      </c>
      <c r="D7423" s="2" t="s">
        <v>6719</v>
      </c>
      <c r="E7423" s="2" t="s">
        <v>6720</v>
      </c>
      <c r="F7423">
        <v>9.5703896676220323E-5</v>
      </c>
      <c r="G7423">
        <v>201912</v>
      </c>
      <c r="H7423" t="s">
        <v>5783</v>
      </c>
    </row>
    <row r="7424" spans="1:8">
      <c r="A7424" s="1" t="s">
        <v>151</v>
      </c>
      <c r="B7424" s="1" t="s">
        <v>8</v>
      </c>
      <c r="C7424">
        <v>3667804945.9397001</v>
      </c>
      <c r="D7424" s="2" t="s">
        <v>6719</v>
      </c>
      <c r="E7424" s="2" t="s">
        <v>6720</v>
      </c>
      <c r="F7424">
        <v>2.726426336021524E-10</v>
      </c>
      <c r="G7424">
        <v>201912</v>
      </c>
      <c r="H7424" t="s">
        <v>5823</v>
      </c>
    </row>
    <row r="7425" spans="1:8">
      <c r="A7425" s="1" t="s">
        <v>6394</v>
      </c>
      <c r="B7425" s="1" t="s">
        <v>8</v>
      </c>
      <c r="C7425">
        <v>36678.049460000002</v>
      </c>
      <c r="D7425" s="2" t="s">
        <v>6719</v>
      </c>
      <c r="E7425" s="2" t="s">
        <v>6720</v>
      </c>
      <c r="F7425">
        <v>2.7264263359767003E-5</v>
      </c>
      <c r="G7425">
        <v>201912</v>
      </c>
      <c r="H7425" t="s">
        <v>6416</v>
      </c>
    </row>
    <row r="7426" spans="1:8">
      <c r="A7426" s="1" t="s">
        <v>152</v>
      </c>
      <c r="B7426" s="1" t="s">
        <v>8</v>
      </c>
      <c r="C7426">
        <v>25531.599999999999</v>
      </c>
      <c r="D7426" s="2" t="s">
        <v>6719</v>
      </c>
      <c r="E7426" s="2" t="s">
        <v>6720</v>
      </c>
      <c r="F7426">
        <v>3.9167149728179982E-5</v>
      </c>
      <c r="G7426">
        <v>201912</v>
      </c>
      <c r="H7426" t="s">
        <v>5863</v>
      </c>
    </row>
    <row r="7427" spans="1:8">
      <c r="A7427" s="1" t="s">
        <v>153</v>
      </c>
      <c r="B7427" s="1" t="s">
        <v>8</v>
      </c>
      <c r="C7427">
        <v>129.64590000000001</v>
      </c>
      <c r="D7427" s="2" t="s">
        <v>6719</v>
      </c>
      <c r="E7427" s="2" t="s">
        <v>6720</v>
      </c>
      <c r="F7427">
        <v>7.7133175827388285E-3</v>
      </c>
      <c r="G7427">
        <v>201912</v>
      </c>
      <c r="H7427" t="s">
        <v>5903</v>
      </c>
    </row>
    <row r="7428" spans="1:8">
      <c r="A7428" s="1" t="s">
        <v>154</v>
      </c>
      <c r="B7428" s="1" t="s">
        <v>8</v>
      </c>
      <c r="C7428">
        <v>2.95825</v>
      </c>
      <c r="D7428" s="2" t="s">
        <v>6719</v>
      </c>
      <c r="E7428" s="2" t="s">
        <v>6720</v>
      </c>
      <c r="F7428">
        <v>0.3380376912025691</v>
      </c>
      <c r="G7428">
        <v>201912</v>
      </c>
      <c r="H7428" t="s">
        <v>5943</v>
      </c>
    </row>
    <row r="7429" spans="1:8">
      <c r="A7429" s="1" t="s">
        <v>155</v>
      </c>
      <c r="B7429" s="1" t="s">
        <v>8</v>
      </c>
      <c r="C7429">
        <v>655.95699999999999</v>
      </c>
      <c r="D7429" s="2" t="s">
        <v>6719</v>
      </c>
      <c r="E7429" s="2" t="s">
        <v>6720</v>
      </c>
      <c r="F7429">
        <v>1.5244901723741038E-3</v>
      </c>
      <c r="G7429">
        <v>201912</v>
      </c>
      <c r="H7429" t="s">
        <v>5983</v>
      </c>
    </row>
    <row r="7430" spans="1:8">
      <c r="A7430" s="1" t="s">
        <v>156</v>
      </c>
      <c r="B7430" s="1" t="s">
        <v>8</v>
      </c>
      <c r="C7430">
        <v>2.9713500000000002</v>
      </c>
      <c r="D7430" s="2" t="s">
        <v>6719</v>
      </c>
      <c r="E7430" s="2" t="s">
        <v>6720</v>
      </c>
      <c r="F7430">
        <v>0.33654736062732427</v>
      </c>
      <c r="G7430">
        <v>201912</v>
      </c>
      <c r="H7430" t="s">
        <v>6023</v>
      </c>
    </row>
    <row r="7431" spans="1:8">
      <c r="A7431" s="1" t="s">
        <v>6396</v>
      </c>
      <c r="B7431" s="1" t="s">
        <v>8</v>
      </c>
      <c r="C7431">
        <v>655.95699999999999</v>
      </c>
      <c r="D7431" s="2" t="s">
        <v>6719</v>
      </c>
      <c r="E7431" s="2" t="s">
        <v>6720</v>
      </c>
      <c r="F7431">
        <v>1.5244901723741038E-3</v>
      </c>
      <c r="G7431">
        <v>201912</v>
      </c>
      <c r="H7431" t="s">
        <v>6417</v>
      </c>
    </row>
    <row r="7432" spans="1:8">
      <c r="A7432" s="1" t="s">
        <v>157</v>
      </c>
      <c r="B7432" s="1" t="s">
        <v>8</v>
      </c>
      <c r="C7432">
        <v>119.33199999999999</v>
      </c>
      <c r="D7432" s="2" t="s">
        <v>6719</v>
      </c>
      <c r="E7432" s="2" t="s">
        <v>6720</v>
      </c>
      <c r="F7432">
        <v>8.379981899239098E-3</v>
      </c>
      <c r="G7432">
        <v>201912</v>
      </c>
      <c r="H7432" t="s">
        <v>6063</v>
      </c>
    </row>
    <row r="7433" spans="1:8">
      <c r="A7433" s="1" t="s">
        <v>158</v>
      </c>
      <c r="B7433" s="1" t="s">
        <v>8</v>
      </c>
      <c r="C7433">
        <v>611.66890999999998</v>
      </c>
      <c r="D7433" s="2" t="s">
        <v>6719</v>
      </c>
      <c r="E7433" s="2" t="s">
        <v>6720</v>
      </c>
      <c r="F7433">
        <v>1.6348713881828652E-3</v>
      </c>
      <c r="G7433">
        <v>201912</v>
      </c>
      <c r="H7433" t="s">
        <v>6103</v>
      </c>
    </row>
    <row r="7434" spans="1:8">
      <c r="A7434" s="1" t="s">
        <v>159</v>
      </c>
      <c r="B7434" s="1" t="s">
        <v>8</v>
      </c>
      <c r="C7434">
        <v>16.229800000000001</v>
      </c>
      <c r="D7434" s="2" t="s">
        <v>6719</v>
      </c>
      <c r="E7434" s="2" t="s">
        <v>6720</v>
      </c>
      <c r="F7434">
        <v>6.1615053789941955E-2</v>
      </c>
      <c r="G7434">
        <v>201912</v>
      </c>
      <c r="H7434" t="s">
        <v>6143</v>
      </c>
    </row>
    <row r="7435" spans="1:8">
      <c r="A7435" s="1" t="s">
        <v>160</v>
      </c>
      <c r="B7435" s="1" t="s">
        <v>8</v>
      </c>
      <c r="C7435">
        <v>16.065799999999999</v>
      </c>
      <c r="D7435" s="2" t="s">
        <v>6719</v>
      </c>
      <c r="E7435" s="2" t="s">
        <v>6720</v>
      </c>
      <c r="F7435">
        <v>6.2244021461738602E-2</v>
      </c>
      <c r="G7435">
        <v>201912</v>
      </c>
      <c r="H7435" t="s">
        <v>6183</v>
      </c>
    </row>
    <row r="7436" spans="1:8">
      <c r="A7436" s="1" t="s">
        <v>161</v>
      </c>
      <c r="B7436" s="1" t="s">
        <v>8</v>
      </c>
      <c r="C7436">
        <v>17.784079999999999</v>
      </c>
      <c r="D7436" s="2" t="s">
        <v>6719</v>
      </c>
      <c r="E7436" s="2" t="s">
        <v>6720</v>
      </c>
      <c r="F7436">
        <v>5.6230066441446507E-2</v>
      </c>
      <c r="G7436">
        <v>201912</v>
      </c>
      <c r="H7436" t="s">
        <v>6223</v>
      </c>
    </row>
    <row r="7437" spans="1:8">
      <c r="A7437" s="1" t="s">
        <v>7</v>
      </c>
      <c r="B7437" s="1" t="s">
        <v>8</v>
      </c>
      <c r="C7437">
        <v>4.1002999999999998</v>
      </c>
      <c r="D7437" s="2" t="s">
        <v>6721</v>
      </c>
      <c r="E7437" s="2" t="s">
        <v>6722</v>
      </c>
      <c r="F7437">
        <v>0.24388459381020902</v>
      </c>
      <c r="G7437">
        <v>202001</v>
      </c>
      <c r="H7437" t="s">
        <v>182</v>
      </c>
    </row>
    <row r="7438" spans="1:8">
      <c r="A7438" s="1" t="s">
        <v>9</v>
      </c>
      <c r="B7438" s="1" t="s">
        <v>8</v>
      </c>
      <c r="C7438">
        <v>86.575000000000003</v>
      </c>
      <c r="D7438" s="2" t="s">
        <v>6721</v>
      </c>
      <c r="E7438" s="2" t="s">
        <v>6722</v>
      </c>
      <c r="F7438">
        <v>1.1550678602367888E-2</v>
      </c>
      <c r="G7438">
        <v>202001</v>
      </c>
      <c r="H7438" t="s">
        <v>222</v>
      </c>
    </row>
    <row r="7439" spans="1:8">
      <c r="A7439" s="1" t="s">
        <v>10</v>
      </c>
      <c r="B7439" s="1" t="s">
        <v>8</v>
      </c>
      <c r="C7439">
        <v>121.61</v>
      </c>
      <c r="D7439" s="2" t="s">
        <v>6721</v>
      </c>
      <c r="E7439" s="2" t="s">
        <v>6722</v>
      </c>
      <c r="F7439">
        <v>8.2230079763177377E-3</v>
      </c>
      <c r="G7439">
        <v>202001</v>
      </c>
      <c r="H7439" t="s">
        <v>262</v>
      </c>
    </row>
    <row r="7440" spans="1:8">
      <c r="A7440" s="1" t="s">
        <v>11</v>
      </c>
      <c r="B7440" s="1" t="s">
        <v>8</v>
      </c>
      <c r="C7440">
        <v>531.61</v>
      </c>
      <c r="D7440" s="2" t="s">
        <v>6721</v>
      </c>
      <c r="E7440" s="2" t="s">
        <v>6722</v>
      </c>
      <c r="F7440">
        <v>1.8810782340437538E-3</v>
      </c>
      <c r="G7440">
        <v>202001</v>
      </c>
      <c r="H7440" t="s">
        <v>302</v>
      </c>
    </row>
    <row r="7441" spans="1:8">
      <c r="A7441" s="1" t="s">
        <v>12</v>
      </c>
      <c r="B7441" s="1" t="s">
        <v>8</v>
      </c>
      <c r="C7441">
        <v>2.0028299999999999</v>
      </c>
      <c r="D7441" s="2" t="s">
        <v>6721</v>
      </c>
      <c r="E7441" s="2" t="s">
        <v>6722</v>
      </c>
      <c r="F7441">
        <v>0.49929349969792747</v>
      </c>
      <c r="G7441">
        <v>202001</v>
      </c>
      <c r="H7441" t="s">
        <v>342</v>
      </c>
    </row>
    <row r="7442" spans="1:8">
      <c r="A7442" s="1" t="s">
        <v>13</v>
      </c>
      <c r="B7442" s="1" t="s">
        <v>8</v>
      </c>
      <c r="C7442">
        <v>534.59649999999999</v>
      </c>
      <c r="D7442" s="2" t="s">
        <v>6721</v>
      </c>
      <c r="E7442" s="2" t="s">
        <v>6722</v>
      </c>
      <c r="F7442">
        <v>1.8705696726409545E-3</v>
      </c>
      <c r="G7442">
        <v>202001</v>
      </c>
      <c r="H7442" t="s">
        <v>382</v>
      </c>
    </row>
    <row r="7443" spans="1:8">
      <c r="A7443" s="1" t="s">
        <v>14</v>
      </c>
      <c r="B7443" s="1" t="s">
        <v>8</v>
      </c>
      <c r="C7443">
        <v>67.010919999999999</v>
      </c>
      <c r="D7443" s="2" t="s">
        <v>6721</v>
      </c>
      <c r="E7443" s="2" t="s">
        <v>6722</v>
      </c>
      <c r="F7443">
        <v>1.4922940917689236E-2</v>
      </c>
      <c r="G7443">
        <v>202001</v>
      </c>
      <c r="H7443" t="s">
        <v>422</v>
      </c>
    </row>
    <row r="7444" spans="1:8">
      <c r="A7444" s="1" t="s">
        <v>15</v>
      </c>
      <c r="B7444" s="1" t="s">
        <v>8</v>
      </c>
      <c r="C7444">
        <v>1.5992</v>
      </c>
      <c r="D7444" s="2" t="s">
        <v>6721</v>
      </c>
      <c r="E7444" s="2" t="s">
        <v>6722</v>
      </c>
      <c r="F7444">
        <v>0.62531265632816413</v>
      </c>
      <c r="G7444">
        <v>202001</v>
      </c>
      <c r="H7444" t="s">
        <v>462</v>
      </c>
    </row>
    <row r="7445" spans="1:8">
      <c r="A7445" s="1" t="s">
        <v>16</v>
      </c>
      <c r="B7445" s="1" t="s">
        <v>8</v>
      </c>
      <c r="C7445">
        <v>2.0028299999999999</v>
      </c>
      <c r="D7445" s="2" t="s">
        <v>6721</v>
      </c>
      <c r="E7445" s="2" t="s">
        <v>6722</v>
      </c>
      <c r="F7445">
        <v>0.49929349969792747</v>
      </c>
      <c r="G7445">
        <v>202001</v>
      </c>
      <c r="H7445" t="s">
        <v>502</v>
      </c>
    </row>
    <row r="7446" spans="1:8">
      <c r="A7446" s="1" t="s">
        <v>17</v>
      </c>
      <c r="B7446" s="1" t="s">
        <v>8</v>
      </c>
      <c r="C7446">
        <v>1.9021300000000001</v>
      </c>
      <c r="D7446" s="2" t="s">
        <v>6721</v>
      </c>
      <c r="E7446" s="2" t="s">
        <v>6722</v>
      </c>
      <c r="F7446">
        <v>0.5257264224842676</v>
      </c>
      <c r="G7446">
        <v>202001</v>
      </c>
      <c r="H7446" t="s">
        <v>542</v>
      </c>
    </row>
    <row r="7447" spans="1:8">
      <c r="A7447" s="1" t="s">
        <v>18</v>
      </c>
      <c r="B7447" s="1" t="s">
        <v>8</v>
      </c>
      <c r="C7447">
        <v>1.95583</v>
      </c>
      <c r="D7447" s="2" t="s">
        <v>6721</v>
      </c>
      <c r="E7447" s="2" t="s">
        <v>6722</v>
      </c>
      <c r="F7447">
        <v>0.51129188119621849</v>
      </c>
      <c r="G7447">
        <v>202001</v>
      </c>
      <c r="H7447" t="s">
        <v>582</v>
      </c>
    </row>
    <row r="7448" spans="1:8">
      <c r="A7448" s="1" t="s">
        <v>19</v>
      </c>
      <c r="B7448" s="1" t="s">
        <v>8</v>
      </c>
      <c r="C7448">
        <v>2.2425899999999999</v>
      </c>
      <c r="D7448" s="2" t="s">
        <v>6721</v>
      </c>
      <c r="E7448" s="2" t="s">
        <v>6722</v>
      </c>
      <c r="F7448">
        <v>0.44591298454019684</v>
      </c>
      <c r="G7448">
        <v>202001</v>
      </c>
      <c r="H7448" t="s">
        <v>622</v>
      </c>
    </row>
    <row r="7449" spans="1:8">
      <c r="A7449" s="1" t="s">
        <v>20</v>
      </c>
      <c r="B7449" s="1" t="s">
        <v>8</v>
      </c>
      <c r="C7449">
        <v>94.994609999999994</v>
      </c>
      <c r="D7449" s="2" t="s">
        <v>6721</v>
      </c>
      <c r="E7449" s="2" t="s">
        <v>6722</v>
      </c>
      <c r="F7449">
        <v>1.0526913053277444E-2</v>
      </c>
      <c r="G7449">
        <v>202001</v>
      </c>
      <c r="H7449" t="s">
        <v>662</v>
      </c>
    </row>
    <row r="7450" spans="1:8">
      <c r="A7450" s="1" t="s">
        <v>21</v>
      </c>
      <c r="B7450" s="1" t="s">
        <v>8</v>
      </c>
      <c r="C7450">
        <v>1.9558</v>
      </c>
      <c r="D7450" s="2" t="s">
        <v>6721</v>
      </c>
      <c r="E7450" s="2" t="s">
        <v>6722</v>
      </c>
      <c r="F7450">
        <v>0.51129972389814915</v>
      </c>
      <c r="G7450">
        <v>202001</v>
      </c>
      <c r="H7450" t="s">
        <v>702</v>
      </c>
    </row>
    <row r="7451" spans="1:8">
      <c r="A7451" s="1" t="s">
        <v>22</v>
      </c>
      <c r="B7451" s="1" t="s">
        <v>8</v>
      </c>
      <c r="C7451">
        <v>0.42080000000000001</v>
      </c>
      <c r="D7451" s="2" t="s">
        <v>6721</v>
      </c>
      <c r="E7451" s="2" t="s">
        <v>6722</v>
      </c>
      <c r="F7451">
        <v>2.376425855513308</v>
      </c>
      <c r="G7451">
        <v>202001</v>
      </c>
      <c r="H7451" t="s">
        <v>742</v>
      </c>
    </row>
    <row r="7452" spans="1:8">
      <c r="A7452" s="1" t="s">
        <v>23</v>
      </c>
      <c r="B7452" s="1" t="s">
        <v>8</v>
      </c>
      <c r="C7452">
        <v>2091.87725</v>
      </c>
      <c r="D7452" s="2" t="s">
        <v>6721</v>
      </c>
      <c r="E7452" s="2" t="s">
        <v>6722</v>
      </c>
      <c r="F7452">
        <v>4.7803952167843502E-4</v>
      </c>
      <c r="G7452">
        <v>202001</v>
      </c>
      <c r="H7452" t="s">
        <v>782</v>
      </c>
    </row>
    <row r="7453" spans="1:8">
      <c r="A7453" s="1" t="s">
        <v>24</v>
      </c>
      <c r="B7453" s="1" t="s">
        <v>8</v>
      </c>
      <c r="C7453">
        <v>1.1189</v>
      </c>
      <c r="D7453" s="2" t="s">
        <v>6721</v>
      </c>
      <c r="E7453" s="2" t="s">
        <v>6722</v>
      </c>
      <c r="F7453">
        <v>0.89373491822325501</v>
      </c>
      <c r="G7453">
        <v>202001</v>
      </c>
      <c r="H7453" t="s">
        <v>822</v>
      </c>
    </row>
    <row r="7454" spans="1:8">
      <c r="A7454" s="1" t="s">
        <v>25</v>
      </c>
      <c r="B7454" s="1" t="s">
        <v>8</v>
      </c>
      <c r="C7454">
        <v>1.5095000000000001</v>
      </c>
      <c r="D7454" s="2" t="s">
        <v>6721</v>
      </c>
      <c r="E7454" s="2" t="s">
        <v>6722</v>
      </c>
      <c r="F7454">
        <v>0.66247101689301091</v>
      </c>
      <c r="G7454">
        <v>202001</v>
      </c>
      <c r="H7454" t="s">
        <v>862</v>
      </c>
    </row>
    <row r="7455" spans="1:8">
      <c r="A7455" s="1" t="s">
        <v>26</v>
      </c>
      <c r="B7455" s="1" t="s">
        <v>8</v>
      </c>
      <c r="C7455">
        <v>7.7316000000000003</v>
      </c>
      <c r="D7455" s="2" t="s">
        <v>6721</v>
      </c>
      <c r="E7455" s="2" t="s">
        <v>6722</v>
      </c>
      <c r="F7455">
        <v>0.1293393346784624</v>
      </c>
      <c r="G7455">
        <v>202001</v>
      </c>
      <c r="H7455" t="s">
        <v>902</v>
      </c>
    </row>
    <row r="7456" spans="1:8">
      <c r="A7456" s="1" t="s">
        <v>27</v>
      </c>
      <c r="B7456" s="1" t="s">
        <v>8</v>
      </c>
      <c r="C7456">
        <v>4.5128000000000004</v>
      </c>
      <c r="D7456" s="2" t="s">
        <v>6721</v>
      </c>
      <c r="E7456" s="2" t="s">
        <v>6722</v>
      </c>
      <c r="F7456">
        <v>0.22159191632689237</v>
      </c>
      <c r="G7456">
        <v>202001</v>
      </c>
      <c r="H7456" t="s">
        <v>942</v>
      </c>
    </row>
    <row r="7457" spans="1:8">
      <c r="A7457" s="1" t="s">
        <v>28</v>
      </c>
      <c r="B7457" s="1" t="s">
        <v>8</v>
      </c>
      <c r="C7457">
        <v>1.1189</v>
      </c>
      <c r="D7457" s="2" t="s">
        <v>6721</v>
      </c>
      <c r="E7457" s="2" t="s">
        <v>6722</v>
      </c>
      <c r="F7457">
        <v>0.89373491822325501</v>
      </c>
      <c r="G7457">
        <v>202001</v>
      </c>
      <c r="H7457" t="s">
        <v>982</v>
      </c>
    </row>
    <row r="7458" spans="1:8">
      <c r="A7458" s="1" t="s">
        <v>29</v>
      </c>
      <c r="B7458" s="1" t="s">
        <v>8</v>
      </c>
      <c r="C7458">
        <v>79.811999999999998</v>
      </c>
      <c r="D7458" s="2" t="s">
        <v>6721</v>
      </c>
      <c r="E7458" s="2" t="s">
        <v>6722</v>
      </c>
      <c r="F7458">
        <v>1.2529444193855561E-2</v>
      </c>
      <c r="G7458">
        <v>202001</v>
      </c>
      <c r="H7458" t="s">
        <v>1022</v>
      </c>
    </row>
    <row r="7459" spans="1:8">
      <c r="A7459" s="1" t="s">
        <v>30</v>
      </c>
      <c r="B7459" s="1" t="s">
        <v>8</v>
      </c>
      <c r="C7459">
        <v>11.84834</v>
      </c>
      <c r="D7459" s="2" t="s">
        <v>6721</v>
      </c>
      <c r="E7459" s="2" t="s">
        <v>6722</v>
      </c>
      <c r="F7459">
        <v>8.4400008777600913E-2</v>
      </c>
      <c r="G7459">
        <v>202001</v>
      </c>
      <c r="H7459" t="s">
        <v>1062</v>
      </c>
    </row>
    <row r="7460" spans="1:8">
      <c r="A7460" s="1" t="s">
        <v>31</v>
      </c>
      <c r="B7460" s="1" t="s">
        <v>8</v>
      </c>
      <c r="C7460">
        <v>2.327</v>
      </c>
      <c r="D7460" s="2" t="s">
        <v>6721</v>
      </c>
      <c r="E7460" s="2" t="s">
        <v>6722</v>
      </c>
      <c r="F7460">
        <v>0.42973785990545765</v>
      </c>
      <c r="G7460">
        <v>202001</v>
      </c>
      <c r="H7460" t="s">
        <v>1102</v>
      </c>
    </row>
    <row r="7461" spans="1:8">
      <c r="A7461" s="1" t="s">
        <v>32</v>
      </c>
      <c r="B7461" s="1" t="s">
        <v>8</v>
      </c>
      <c r="C7461">
        <v>2.2378</v>
      </c>
      <c r="D7461" s="2" t="s">
        <v>6721</v>
      </c>
      <c r="E7461" s="2" t="s">
        <v>6722</v>
      </c>
      <c r="F7461">
        <v>0.44686745911162751</v>
      </c>
      <c r="G7461">
        <v>202001</v>
      </c>
      <c r="H7461" t="s">
        <v>1142</v>
      </c>
    </row>
    <row r="7462" spans="1:8">
      <c r="A7462" s="1" t="s">
        <v>33</v>
      </c>
      <c r="B7462" s="1" t="s">
        <v>8</v>
      </c>
      <c r="C7462">
        <v>1.4621</v>
      </c>
      <c r="D7462" s="2" t="s">
        <v>6721</v>
      </c>
      <c r="E7462" s="2" t="s">
        <v>6722</v>
      </c>
      <c r="F7462">
        <v>0.6839477463921757</v>
      </c>
      <c r="G7462">
        <v>202001</v>
      </c>
      <c r="H7462" t="s">
        <v>1182</v>
      </c>
    </row>
    <row r="7463" spans="1:8">
      <c r="A7463" s="1" t="s">
        <v>34</v>
      </c>
      <c r="B7463" s="1" t="s">
        <v>8</v>
      </c>
      <c r="C7463">
        <v>1863.4038</v>
      </c>
      <c r="D7463" s="2" t="s">
        <v>6721</v>
      </c>
      <c r="E7463" s="2" t="s">
        <v>6722</v>
      </c>
      <c r="F7463">
        <v>5.3665233482941266E-4</v>
      </c>
      <c r="G7463">
        <v>202001</v>
      </c>
      <c r="H7463" t="s">
        <v>1222</v>
      </c>
    </row>
    <row r="7464" spans="1:8">
      <c r="A7464" s="1" t="s">
        <v>35</v>
      </c>
      <c r="B7464" s="1" t="s">
        <v>8</v>
      </c>
      <c r="C7464">
        <v>1.0871</v>
      </c>
      <c r="D7464" s="2" t="s">
        <v>6721</v>
      </c>
      <c r="E7464" s="2" t="s">
        <v>6722</v>
      </c>
      <c r="F7464">
        <v>0.9198785760279643</v>
      </c>
      <c r="G7464">
        <v>202001</v>
      </c>
      <c r="H7464" t="s">
        <v>1262</v>
      </c>
    </row>
    <row r="7465" spans="1:8">
      <c r="A7465" s="1" t="s">
        <v>36</v>
      </c>
      <c r="B7465" s="1" t="s">
        <v>8</v>
      </c>
      <c r="C7465">
        <v>835.43786999999998</v>
      </c>
      <c r="D7465" s="2" t="s">
        <v>6721</v>
      </c>
      <c r="E7465" s="2" t="s">
        <v>6722</v>
      </c>
      <c r="F7465">
        <v>1.1969771013612298E-3</v>
      </c>
      <c r="G7465">
        <v>202001</v>
      </c>
      <c r="H7465" t="s">
        <v>1302</v>
      </c>
    </row>
    <row r="7466" spans="1:8">
      <c r="A7466" s="1" t="s">
        <v>37</v>
      </c>
      <c r="B7466" s="1" t="s">
        <v>8</v>
      </c>
      <c r="C7466">
        <v>7.8174999999999999</v>
      </c>
      <c r="D7466" s="2" t="s">
        <v>6721</v>
      </c>
      <c r="E7466" s="2" t="s">
        <v>6722</v>
      </c>
      <c r="F7466">
        <v>0.12791813239526703</v>
      </c>
      <c r="G7466">
        <v>202001</v>
      </c>
      <c r="H7466" t="s">
        <v>1342</v>
      </c>
    </row>
    <row r="7467" spans="1:8">
      <c r="A7467" s="1" t="s">
        <v>38</v>
      </c>
      <c r="B7467" s="1" t="s">
        <v>8</v>
      </c>
      <c r="C7467">
        <v>3671.5584600000002</v>
      </c>
      <c r="D7467" s="2" t="s">
        <v>6721</v>
      </c>
      <c r="E7467" s="2" t="s">
        <v>6722</v>
      </c>
      <c r="F7467">
        <v>2.7236390510856798E-4</v>
      </c>
      <c r="G7467">
        <v>202001</v>
      </c>
      <c r="H7467" t="s">
        <v>1382</v>
      </c>
    </row>
    <row r="7468" spans="1:8">
      <c r="A7468" s="1" t="s">
        <v>39</v>
      </c>
      <c r="B7468" s="1" t="s">
        <v>8</v>
      </c>
      <c r="C7468">
        <v>640.57024999999999</v>
      </c>
      <c r="D7468" s="2" t="s">
        <v>6721</v>
      </c>
      <c r="E7468" s="2" t="s">
        <v>6722</v>
      </c>
      <c r="F7468">
        <v>1.5611090274642008E-3</v>
      </c>
      <c r="G7468">
        <v>202001</v>
      </c>
      <c r="H7468" t="s">
        <v>1422</v>
      </c>
    </row>
    <row r="7469" spans="1:8">
      <c r="A7469" s="1" t="s">
        <v>40</v>
      </c>
      <c r="B7469" s="1" t="s">
        <v>8</v>
      </c>
      <c r="C7469">
        <v>1.1189</v>
      </c>
      <c r="D7469" s="2" t="s">
        <v>6721</v>
      </c>
      <c r="E7469" s="2" t="s">
        <v>6722</v>
      </c>
      <c r="F7469">
        <v>0.89373491822325501</v>
      </c>
      <c r="G7469">
        <v>202001</v>
      </c>
      <c r="H7469" t="s">
        <v>1462</v>
      </c>
    </row>
    <row r="7470" spans="1:8">
      <c r="A7470" s="1" t="s">
        <v>6388</v>
      </c>
      <c r="B7470" s="1" t="s">
        <v>8</v>
      </c>
      <c r="C7470">
        <v>27.413049999999998</v>
      </c>
      <c r="D7470" s="2" t="s">
        <v>6721</v>
      </c>
      <c r="E7470" s="2" t="s">
        <v>6722</v>
      </c>
      <c r="F7470">
        <v>3.6478976254010406E-2</v>
      </c>
      <c r="G7470">
        <v>202001</v>
      </c>
      <c r="H7470" t="s">
        <v>6408</v>
      </c>
    </row>
    <row r="7471" spans="1:8">
      <c r="A7471" s="1" t="s">
        <v>41</v>
      </c>
      <c r="B7471" s="1" t="s">
        <v>8</v>
      </c>
      <c r="C7471">
        <v>110.265</v>
      </c>
      <c r="D7471" s="2" t="s">
        <v>6721</v>
      </c>
      <c r="E7471" s="2" t="s">
        <v>6722</v>
      </c>
      <c r="F7471">
        <v>9.0690608987439355E-3</v>
      </c>
      <c r="G7471">
        <v>202001</v>
      </c>
      <c r="H7471" t="s">
        <v>1502</v>
      </c>
    </row>
    <row r="7472" spans="1:8">
      <c r="A7472" s="1" t="s">
        <v>42</v>
      </c>
      <c r="B7472" s="1" t="s">
        <v>8</v>
      </c>
      <c r="C7472">
        <v>25.463000000000001</v>
      </c>
      <c r="D7472" s="2" t="s">
        <v>6721</v>
      </c>
      <c r="E7472" s="2" t="s">
        <v>6722</v>
      </c>
      <c r="F7472">
        <v>3.9272670148843419E-2</v>
      </c>
      <c r="G7472">
        <v>202001</v>
      </c>
      <c r="H7472" t="s">
        <v>1542</v>
      </c>
    </row>
    <row r="7473" spans="1:8">
      <c r="A7473" s="1" t="s">
        <v>43</v>
      </c>
      <c r="B7473" s="1" t="s">
        <v>8</v>
      </c>
      <c r="C7473">
        <v>198.85091</v>
      </c>
      <c r="D7473" s="2" t="s">
        <v>6721</v>
      </c>
      <c r="E7473" s="2" t="s">
        <v>6722</v>
      </c>
      <c r="F7473">
        <v>5.0288932547505067E-3</v>
      </c>
      <c r="G7473">
        <v>202001</v>
      </c>
      <c r="H7473" t="s">
        <v>1582</v>
      </c>
    </row>
    <row r="7474" spans="1:8">
      <c r="A7474" s="1" t="s">
        <v>44</v>
      </c>
      <c r="B7474" s="1" t="s">
        <v>8</v>
      </c>
      <c r="C7474">
        <v>7.4696999999999996</v>
      </c>
      <c r="D7474" s="2" t="s">
        <v>6721</v>
      </c>
      <c r="E7474" s="2" t="s">
        <v>6722</v>
      </c>
      <c r="F7474">
        <v>0.13387418504089857</v>
      </c>
      <c r="G7474">
        <v>202001</v>
      </c>
      <c r="H7474" t="s">
        <v>1622</v>
      </c>
    </row>
    <row r="7475" spans="1:8">
      <c r="A7475" s="1" t="s">
        <v>45</v>
      </c>
      <c r="B7475" s="1" t="s">
        <v>8</v>
      </c>
      <c r="C7475">
        <v>58.551400000000001</v>
      </c>
      <c r="D7475" s="2" t="s">
        <v>6721</v>
      </c>
      <c r="E7475" s="2" t="s">
        <v>6722</v>
      </c>
      <c r="F7475">
        <v>1.7079010920319583E-2</v>
      </c>
      <c r="G7475">
        <v>202001</v>
      </c>
      <c r="H7475" t="s">
        <v>1662</v>
      </c>
    </row>
    <row r="7476" spans="1:8">
      <c r="A7476" s="1" t="s">
        <v>46</v>
      </c>
      <c r="B7476" s="1" t="s">
        <v>8</v>
      </c>
      <c r="C7476">
        <v>132.77959999999999</v>
      </c>
      <c r="D7476" s="2" t="s">
        <v>6721</v>
      </c>
      <c r="E7476" s="2" t="s">
        <v>6722</v>
      </c>
      <c r="F7476">
        <v>7.5312773950215253E-3</v>
      </c>
      <c r="G7476">
        <v>202001</v>
      </c>
      <c r="H7476" t="s">
        <v>1702</v>
      </c>
    </row>
    <row r="7477" spans="1:8">
      <c r="A7477" s="1" t="s">
        <v>47</v>
      </c>
      <c r="B7477" s="1" t="s">
        <v>8</v>
      </c>
      <c r="C7477">
        <v>17.79665</v>
      </c>
      <c r="D7477" s="2" t="s">
        <v>6721</v>
      </c>
      <c r="E7477" s="2" t="s">
        <v>6722</v>
      </c>
      <c r="F7477">
        <v>5.6190350431120466E-2</v>
      </c>
      <c r="G7477">
        <v>202001</v>
      </c>
      <c r="H7477" t="s">
        <v>1742</v>
      </c>
    </row>
    <row r="7478" spans="1:8">
      <c r="A7478" s="1" t="s">
        <v>48</v>
      </c>
      <c r="B7478" s="1" t="s">
        <v>8</v>
      </c>
      <c r="C7478">
        <v>17.017600000000002</v>
      </c>
      <c r="D7478" s="2" t="s">
        <v>6721</v>
      </c>
      <c r="E7478" s="2" t="s">
        <v>6722</v>
      </c>
      <c r="F7478">
        <v>5.8762692741632185E-2</v>
      </c>
      <c r="G7478">
        <v>202001</v>
      </c>
      <c r="H7478" t="s">
        <v>1782</v>
      </c>
    </row>
    <row r="7479" spans="1:8">
      <c r="A7479" s="1" t="s">
        <v>49</v>
      </c>
      <c r="B7479" s="1" t="s">
        <v>8</v>
      </c>
      <c r="C7479">
        <v>35.573309999999999</v>
      </c>
      <c r="D7479" s="2" t="s">
        <v>6721</v>
      </c>
      <c r="E7479" s="2" t="s">
        <v>6722</v>
      </c>
      <c r="F7479">
        <v>2.8110962966336278E-2</v>
      </c>
      <c r="G7479">
        <v>202001</v>
      </c>
      <c r="H7479" t="s">
        <v>1822</v>
      </c>
    </row>
    <row r="7480" spans="1:8">
      <c r="A7480" s="1" t="s">
        <v>8</v>
      </c>
      <c r="B7480" s="1" t="s">
        <v>8</v>
      </c>
      <c r="C7480">
        <v>1</v>
      </c>
      <c r="D7480" s="2" t="s">
        <v>6721</v>
      </c>
      <c r="E7480" s="2" t="s">
        <v>6722</v>
      </c>
      <c r="F7480">
        <v>1</v>
      </c>
      <c r="G7480">
        <v>202001</v>
      </c>
      <c r="H7480" t="s">
        <v>1862</v>
      </c>
    </row>
    <row r="7481" spans="1:8">
      <c r="A7481" s="1" t="s">
        <v>50</v>
      </c>
      <c r="B7481" s="1" t="s">
        <v>8</v>
      </c>
      <c r="C7481">
        <v>2.3940600000000001</v>
      </c>
      <c r="D7481" s="2" t="s">
        <v>6721</v>
      </c>
      <c r="E7481" s="2" t="s">
        <v>6722</v>
      </c>
      <c r="F7481">
        <v>0.41770047534314092</v>
      </c>
      <c r="G7481">
        <v>202001</v>
      </c>
      <c r="H7481" t="s">
        <v>1902</v>
      </c>
    </row>
    <row r="7482" spans="1:8">
      <c r="A7482" s="1" t="s">
        <v>51</v>
      </c>
      <c r="B7482" s="1" t="s">
        <v>8</v>
      </c>
      <c r="C7482">
        <v>0.85207999999999995</v>
      </c>
      <c r="D7482" s="2" t="s">
        <v>6721</v>
      </c>
      <c r="E7482" s="2" t="s">
        <v>6722</v>
      </c>
      <c r="F7482">
        <v>1.1735987231245892</v>
      </c>
      <c r="G7482">
        <v>202001</v>
      </c>
      <c r="H7482" t="s">
        <v>1942</v>
      </c>
    </row>
    <row r="7483" spans="1:8">
      <c r="A7483" s="1" t="s">
        <v>52</v>
      </c>
      <c r="B7483" s="1" t="s">
        <v>8</v>
      </c>
      <c r="C7483">
        <v>0.85207999999999995</v>
      </c>
      <c r="D7483" s="2" t="s">
        <v>6721</v>
      </c>
      <c r="E7483" s="2" t="s">
        <v>6722</v>
      </c>
      <c r="F7483">
        <v>1.1735987231245892</v>
      </c>
      <c r="G7483">
        <v>202001</v>
      </c>
      <c r="H7483" t="s">
        <v>1982</v>
      </c>
    </row>
    <row r="7484" spans="1:8">
      <c r="A7484" s="1" t="s">
        <v>53</v>
      </c>
      <c r="B7484" s="1" t="s">
        <v>8</v>
      </c>
      <c r="C7484">
        <v>3.181</v>
      </c>
      <c r="D7484" s="2" t="s">
        <v>6721</v>
      </c>
      <c r="E7484" s="2" t="s">
        <v>6722</v>
      </c>
      <c r="F7484">
        <v>0.31436655139893116</v>
      </c>
      <c r="G7484">
        <v>202001</v>
      </c>
      <c r="H7484" t="s">
        <v>2022</v>
      </c>
    </row>
    <row r="7485" spans="1:8">
      <c r="A7485" s="1" t="s">
        <v>54</v>
      </c>
      <c r="B7485" s="1" t="s">
        <v>8</v>
      </c>
      <c r="C7485">
        <v>6.1384999999999996</v>
      </c>
      <c r="D7485" s="2" t="s">
        <v>6721</v>
      </c>
      <c r="E7485" s="2" t="s">
        <v>6722</v>
      </c>
      <c r="F7485">
        <v>0.1629062474545899</v>
      </c>
      <c r="G7485">
        <v>202001</v>
      </c>
      <c r="H7485" t="s">
        <v>2062</v>
      </c>
    </row>
    <row r="7486" spans="1:8">
      <c r="A7486" s="1" t="s">
        <v>55</v>
      </c>
      <c r="B7486" s="1" t="s">
        <v>8</v>
      </c>
      <c r="C7486">
        <v>0.85207999999999995</v>
      </c>
      <c r="D7486" s="2" t="s">
        <v>6721</v>
      </c>
      <c r="E7486" s="2" t="s">
        <v>6722</v>
      </c>
      <c r="F7486">
        <v>1.1735987231245892</v>
      </c>
      <c r="G7486">
        <v>202001</v>
      </c>
      <c r="H7486" t="s">
        <v>2102</v>
      </c>
    </row>
    <row r="7487" spans="1:8">
      <c r="A7487" s="1" t="s">
        <v>56</v>
      </c>
      <c r="B7487" s="1" t="s">
        <v>8</v>
      </c>
      <c r="C7487">
        <v>57.11</v>
      </c>
      <c r="D7487" s="2" t="s">
        <v>6721</v>
      </c>
      <c r="E7487" s="2" t="s">
        <v>6722</v>
      </c>
      <c r="F7487">
        <v>1.751006828926633E-2</v>
      </c>
      <c r="G7487">
        <v>202001</v>
      </c>
      <c r="H7487" t="s">
        <v>2142</v>
      </c>
    </row>
    <row r="7488" spans="1:8">
      <c r="A7488" s="1" t="s">
        <v>57</v>
      </c>
      <c r="B7488" s="1" t="s">
        <v>8</v>
      </c>
      <c r="C7488">
        <v>10399.690199999999</v>
      </c>
      <c r="D7488" s="2" t="s">
        <v>6721</v>
      </c>
      <c r="E7488" s="2" t="s">
        <v>6722</v>
      </c>
      <c r="F7488">
        <v>9.6156710514318989E-5</v>
      </c>
      <c r="G7488">
        <v>202001</v>
      </c>
      <c r="H7488" t="s">
        <v>2182</v>
      </c>
    </row>
    <row r="7489" spans="1:8">
      <c r="A7489" s="1" t="s">
        <v>58</v>
      </c>
      <c r="B7489" s="1" t="s">
        <v>8</v>
      </c>
      <c r="C7489">
        <v>8.6139899999999994</v>
      </c>
      <c r="D7489" s="2" t="s">
        <v>6721</v>
      </c>
      <c r="E7489" s="2" t="s">
        <v>6722</v>
      </c>
      <c r="F7489">
        <v>0.1160902206759005</v>
      </c>
      <c r="G7489">
        <v>202001</v>
      </c>
      <c r="H7489" t="s">
        <v>2222</v>
      </c>
    </row>
    <row r="7490" spans="1:8">
      <c r="A7490" s="1" t="s">
        <v>59</v>
      </c>
      <c r="B7490" s="1" t="s">
        <v>8</v>
      </c>
      <c r="C7490">
        <v>231.64500000000001</v>
      </c>
      <c r="D7490" s="2" t="s">
        <v>6721</v>
      </c>
      <c r="E7490" s="2" t="s">
        <v>6722</v>
      </c>
      <c r="F7490">
        <v>4.316950506162447E-3</v>
      </c>
      <c r="G7490">
        <v>202001</v>
      </c>
      <c r="H7490" t="s">
        <v>2262</v>
      </c>
    </row>
    <row r="7491" spans="1:8">
      <c r="A7491" s="1" t="s">
        <v>60</v>
      </c>
      <c r="B7491" s="1" t="s">
        <v>8</v>
      </c>
      <c r="C7491">
        <v>8.7133000000000003</v>
      </c>
      <c r="D7491" s="2" t="s">
        <v>6721</v>
      </c>
      <c r="E7491" s="2" t="s">
        <v>6722</v>
      </c>
      <c r="F7491">
        <v>0.11476708021071236</v>
      </c>
      <c r="G7491">
        <v>202001</v>
      </c>
      <c r="H7491" t="s">
        <v>2302</v>
      </c>
    </row>
    <row r="7492" spans="1:8">
      <c r="A7492" s="1" t="s">
        <v>61</v>
      </c>
      <c r="B7492" s="1" t="s">
        <v>8</v>
      </c>
      <c r="C7492">
        <v>27.573499999999999</v>
      </c>
      <c r="D7492" s="2" t="s">
        <v>6721</v>
      </c>
      <c r="E7492" s="2" t="s">
        <v>6722</v>
      </c>
      <c r="F7492">
        <v>3.6266705351152374E-2</v>
      </c>
      <c r="G7492">
        <v>202001</v>
      </c>
      <c r="H7492" t="s">
        <v>2342</v>
      </c>
    </row>
    <row r="7493" spans="1:8">
      <c r="A7493" s="1" t="s">
        <v>62</v>
      </c>
      <c r="B7493" s="1" t="s">
        <v>8</v>
      </c>
      <c r="C7493">
        <v>7.4485000000000001</v>
      </c>
      <c r="D7493" s="2" t="s">
        <v>6721</v>
      </c>
      <c r="E7493" s="2" t="s">
        <v>6722</v>
      </c>
      <c r="F7493">
        <v>0.13425521917164529</v>
      </c>
      <c r="G7493">
        <v>202001</v>
      </c>
      <c r="H7493" t="s">
        <v>2382</v>
      </c>
    </row>
    <row r="7494" spans="1:8">
      <c r="A7494" s="1" t="s">
        <v>63</v>
      </c>
      <c r="B7494" s="1" t="s">
        <v>8</v>
      </c>
      <c r="C7494">
        <v>102.99876999999999</v>
      </c>
      <c r="D7494" s="2" t="s">
        <v>6721</v>
      </c>
      <c r="E7494" s="2" t="s">
        <v>6722</v>
      </c>
      <c r="F7494">
        <v>9.7088538047590284E-3</v>
      </c>
      <c r="G7494">
        <v>202001</v>
      </c>
      <c r="H7494" t="s">
        <v>2422</v>
      </c>
    </row>
    <row r="7495" spans="1:8">
      <c r="A7495" s="1" t="s">
        <v>64</v>
      </c>
      <c r="B7495" s="1" t="s">
        <v>8</v>
      </c>
      <c r="C7495">
        <v>331.04</v>
      </c>
      <c r="D7495" s="2" t="s">
        <v>6721</v>
      </c>
      <c r="E7495" s="2" t="s">
        <v>6722</v>
      </c>
      <c r="F7495">
        <v>3.0207829869502174E-3</v>
      </c>
      <c r="G7495">
        <v>202001</v>
      </c>
      <c r="H7495" t="s">
        <v>2462</v>
      </c>
    </row>
    <row r="7496" spans="1:8">
      <c r="A7496" s="1" t="s">
        <v>65</v>
      </c>
      <c r="B7496" s="1" t="s">
        <v>8</v>
      </c>
      <c r="C7496">
        <v>15565.65</v>
      </c>
      <c r="D7496" s="2" t="s">
        <v>6721</v>
      </c>
      <c r="E7496" s="2" t="s">
        <v>6722</v>
      </c>
      <c r="F7496">
        <v>6.4244024502670946E-5</v>
      </c>
      <c r="G7496">
        <v>202001</v>
      </c>
      <c r="H7496" t="s">
        <v>2502</v>
      </c>
    </row>
    <row r="7497" spans="1:8">
      <c r="A7497" s="1" t="s">
        <v>66</v>
      </c>
      <c r="B7497" s="1" t="s">
        <v>8</v>
      </c>
      <c r="C7497">
        <v>3.8748999999999998</v>
      </c>
      <c r="D7497" s="2" t="s">
        <v>6721</v>
      </c>
      <c r="E7497" s="2" t="s">
        <v>6722</v>
      </c>
      <c r="F7497">
        <v>0.25807117603034918</v>
      </c>
      <c r="G7497">
        <v>202001</v>
      </c>
      <c r="H7497" t="s">
        <v>2542</v>
      </c>
    </row>
    <row r="7498" spans="1:8">
      <c r="A7498" s="1" t="s">
        <v>67</v>
      </c>
      <c r="B7498" s="1" t="s">
        <v>8</v>
      </c>
      <c r="C7498">
        <v>79.811999999999998</v>
      </c>
      <c r="D7498" s="2" t="s">
        <v>6721</v>
      </c>
      <c r="E7498" s="2" t="s">
        <v>6722</v>
      </c>
      <c r="F7498">
        <v>1.2529444193855561E-2</v>
      </c>
      <c r="G7498">
        <v>202001</v>
      </c>
      <c r="H7498" t="s">
        <v>2582</v>
      </c>
    </row>
    <row r="7499" spans="1:8">
      <c r="A7499" s="1" t="s">
        <v>68</v>
      </c>
      <c r="B7499" s="1" t="s">
        <v>8</v>
      </c>
      <c r="C7499">
        <v>1331.491</v>
      </c>
      <c r="D7499" s="2" t="s">
        <v>6721</v>
      </c>
      <c r="E7499" s="2" t="s">
        <v>6722</v>
      </c>
      <c r="F7499">
        <v>7.5103774640609662E-4</v>
      </c>
      <c r="G7499">
        <v>202001</v>
      </c>
      <c r="H7499" t="s">
        <v>2622</v>
      </c>
    </row>
    <row r="7500" spans="1:8">
      <c r="A7500" s="1" t="s">
        <v>69</v>
      </c>
      <c r="B7500" s="1" t="s">
        <v>8</v>
      </c>
      <c r="C7500">
        <v>46993.8</v>
      </c>
      <c r="D7500" s="2" t="s">
        <v>6721</v>
      </c>
      <c r="E7500" s="2" t="s">
        <v>6722</v>
      </c>
      <c r="F7500">
        <v>2.1279402814839404E-5</v>
      </c>
      <c r="G7500">
        <v>202001</v>
      </c>
      <c r="H7500" t="s">
        <v>2662</v>
      </c>
    </row>
    <row r="7501" spans="1:8">
      <c r="A7501" s="1" t="s">
        <v>70</v>
      </c>
      <c r="B7501" s="1" t="s">
        <v>8</v>
      </c>
      <c r="C7501">
        <v>135.80000000000001</v>
      </c>
      <c r="D7501" s="2" t="s">
        <v>6721</v>
      </c>
      <c r="E7501" s="2" t="s">
        <v>6722</v>
      </c>
      <c r="F7501">
        <v>7.3637702503681875E-3</v>
      </c>
      <c r="G7501">
        <v>202001</v>
      </c>
      <c r="H7501" t="s">
        <v>2702</v>
      </c>
    </row>
    <row r="7502" spans="1:8">
      <c r="A7502" s="1" t="s">
        <v>71</v>
      </c>
      <c r="B7502" s="1" t="s">
        <v>8</v>
      </c>
      <c r="C7502">
        <v>144.3074</v>
      </c>
      <c r="D7502" s="2" t="s">
        <v>6721</v>
      </c>
      <c r="E7502" s="2" t="s">
        <v>6722</v>
      </c>
      <c r="F7502">
        <v>6.9296515632600959E-3</v>
      </c>
      <c r="G7502">
        <v>202001</v>
      </c>
      <c r="H7502" t="s">
        <v>2742</v>
      </c>
    </row>
    <row r="7503" spans="1:8">
      <c r="A7503" s="1" t="s">
        <v>72</v>
      </c>
      <c r="B7503" s="1" t="s">
        <v>8</v>
      </c>
      <c r="C7503">
        <v>0.79330000000000001</v>
      </c>
      <c r="D7503" s="2" t="s">
        <v>6721</v>
      </c>
      <c r="E7503" s="2" t="s">
        <v>6722</v>
      </c>
      <c r="F7503">
        <v>1.2605571662674901</v>
      </c>
      <c r="G7503">
        <v>202001</v>
      </c>
      <c r="H7503" t="s">
        <v>2782</v>
      </c>
    </row>
    <row r="7504" spans="1:8">
      <c r="A7504" s="1" t="s">
        <v>73</v>
      </c>
      <c r="B7504" s="1" t="s">
        <v>8</v>
      </c>
      <c r="C7504">
        <v>122.19</v>
      </c>
      <c r="D7504" s="2" t="s">
        <v>6721</v>
      </c>
      <c r="E7504" s="2" t="s">
        <v>6722</v>
      </c>
      <c r="F7504">
        <v>8.1839757754317045E-3</v>
      </c>
      <c r="G7504">
        <v>202001</v>
      </c>
      <c r="H7504" t="s">
        <v>2822</v>
      </c>
    </row>
    <row r="7505" spans="1:8">
      <c r="A7505" s="1" t="s">
        <v>74</v>
      </c>
      <c r="B7505" s="1" t="s">
        <v>8</v>
      </c>
      <c r="C7505">
        <v>111.63265</v>
      </c>
      <c r="D7505" s="2" t="s">
        <v>6721</v>
      </c>
      <c r="E7505" s="2" t="s">
        <v>6722</v>
      </c>
      <c r="F7505">
        <v>8.95795271365501E-3</v>
      </c>
      <c r="G7505">
        <v>202001</v>
      </c>
      <c r="H7505" t="s">
        <v>2862</v>
      </c>
    </row>
    <row r="7506" spans="1:8">
      <c r="A7506" s="1" t="s">
        <v>75</v>
      </c>
      <c r="B7506" s="1" t="s">
        <v>8</v>
      </c>
      <c r="C7506">
        <v>78.039810000000003</v>
      </c>
      <c r="D7506" s="2" t="s">
        <v>6721</v>
      </c>
      <c r="E7506" s="2" t="s">
        <v>6722</v>
      </c>
      <c r="F7506">
        <v>1.2813972765951122E-2</v>
      </c>
      <c r="G7506">
        <v>202001</v>
      </c>
      <c r="H7506" t="s">
        <v>2902</v>
      </c>
    </row>
    <row r="7507" spans="1:8">
      <c r="A7507" s="1" t="s">
        <v>76</v>
      </c>
      <c r="B7507" s="1" t="s">
        <v>8</v>
      </c>
      <c r="C7507">
        <v>4535.5</v>
      </c>
      <c r="D7507" s="2" t="s">
        <v>6721</v>
      </c>
      <c r="E7507" s="2" t="s">
        <v>6722</v>
      </c>
      <c r="F7507">
        <v>2.2048285745783266E-4</v>
      </c>
      <c r="G7507">
        <v>202001</v>
      </c>
      <c r="H7507" t="s">
        <v>2942</v>
      </c>
    </row>
    <row r="7508" spans="1:8">
      <c r="A7508" s="1" t="s">
        <v>77</v>
      </c>
      <c r="B7508" s="1" t="s">
        <v>8</v>
      </c>
      <c r="C7508">
        <v>491.96775000000002</v>
      </c>
      <c r="D7508" s="2" t="s">
        <v>6721</v>
      </c>
      <c r="E7508" s="2" t="s">
        <v>6722</v>
      </c>
      <c r="F7508">
        <v>2.0326535631654714E-3</v>
      </c>
      <c r="G7508">
        <v>202001</v>
      </c>
      <c r="H7508" t="s">
        <v>2982</v>
      </c>
    </row>
    <row r="7509" spans="1:8">
      <c r="A7509" s="1" t="s">
        <v>79</v>
      </c>
      <c r="B7509" s="1" t="s">
        <v>8</v>
      </c>
      <c r="C7509">
        <v>1294.3499999999999</v>
      </c>
      <c r="D7509" s="2" t="s">
        <v>6721</v>
      </c>
      <c r="E7509" s="2" t="s">
        <v>6722</v>
      </c>
      <c r="F7509">
        <v>7.7258855796345663E-4</v>
      </c>
      <c r="G7509">
        <v>202001</v>
      </c>
      <c r="H7509" t="s">
        <v>3022</v>
      </c>
    </row>
    <row r="7510" spans="1:8">
      <c r="A7510" s="1" t="s">
        <v>80</v>
      </c>
      <c r="B7510" s="1" t="s">
        <v>8</v>
      </c>
      <c r="C7510">
        <v>0.33953</v>
      </c>
      <c r="D7510" s="2" t="s">
        <v>6721</v>
      </c>
      <c r="E7510" s="2" t="s">
        <v>6722</v>
      </c>
      <c r="F7510">
        <v>2.9452478426059554</v>
      </c>
      <c r="G7510">
        <v>202001</v>
      </c>
      <c r="H7510" t="s">
        <v>3062</v>
      </c>
    </row>
    <row r="7511" spans="1:8">
      <c r="A7511" s="1" t="s">
        <v>81</v>
      </c>
      <c r="B7511" s="1" t="s">
        <v>8</v>
      </c>
      <c r="C7511">
        <v>0.91749999999999998</v>
      </c>
      <c r="D7511" s="2" t="s">
        <v>6721</v>
      </c>
      <c r="E7511" s="2" t="s">
        <v>6722</v>
      </c>
      <c r="F7511">
        <v>1.0899182561307903</v>
      </c>
      <c r="G7511">
        <v>202001</v>
      </c>
      <c r="H7511" t="s">
        <v>3102</v>
      </c>
    </row>
    <row r="7512" spans="1:8">
      <c r="A7512" s="1" t="s">
        <v>82</v>
      </c>
      <c r="B7512" s="1" t="s">
        <v>8</v>
      </c>
      <c r="C7512">
        <v>420</v>
      </c>
      <c r="D7512" s="2" t="s">
        <v>6721</v>
      </c>
      <c r="E7512" s="2" t="s">
        <v>6722</v>
      </c>
      <c r="F7512">
        <v>2.3809523809523812E-3</v>
      </c>
      <c r="G7512">
        <v>202001</v>
      </c>
      <c r="H7512" t="s">
        <v>3142</v>
      </c>
    </row>
    <row r="7513" spans="1:8">
      <c r="A7513" s="1" t="s">
        <v>83</v>
      </c>
      <c r="B7513" s="1" t="s">
        <v>8</v>
      </c>
      <c r="C7513">
        <v>9861.5</v>
      </c>
      <c r="D7513" s="2" t="s">
        <v>6721</v>
      </c>
      <c r="E7513" s="2" t="s">
        <v>6722</v>
      </c>
      <c r="F7513">
        <v>1.0140445165542768E-4</v>
      </c>
      <c r="G7513">
        <v>202001</v>
      </c>
      <c r="H7513" t="s">
        <v>3182</v>
      </c>
    </row>
    <row r="7514" spans="1:8">
      <c r="A7514" s="1" t="s">
        <v>84</v>
      </c>
      <c r="B7514" s="1" t="s">
        <v>8</v>
      </c>
      <c r="C7514">
        <v>1686.7417499999999</v>
      </c>
      <c r="D7514" s="2" t="s">
        <v>6721</v>
      </c>
      <c r="E7514" s="2" t="s">
        <v>6722</v>
      </c>
      <c r="F7514">
        <v>5.9285898389602328E-4</v>
      </c>
      <c r="G7514">
        <v>202001</v>
      </c>
      <c r="H7514" t="s">
        <v>3222</v>
      </c>
    </row>
    <row r="7515" spans="1:8">
      <c r="A7515" s="1" t="s">
        <v>85</v>
      </c>
      <c r="B7515" s="1" t="s">
        <v>8</v>
      </c>
      <c r="C7515">
        <v>203.2037</v>
      </c>
      <c r="D7515" s="2" t="s">
        <v>6721</v>
      </c>
      <c r="E7515" s="2" t="s">
        <v>6722</v>
      </c>
      <c r="F7515">
        <v>4.9211702345971064E-3</v>
      </c>
      <c r="G7515">
        <v>202001</v>
      </c>
      <c r="H7515" t="s">
        <v>3262</v>
      </c>
    </row>
    <row r="7516" spans="1:8">
      <c r="A7516" s="1" t="s">
        <v>86</v>
      </c>
      <c r="B7516" s="1" t="s">
        <v>8</v>
      </c>
      <c r="C7516">
        <v>210.18883</v>
      </c>
      <c r="D7516" s="2" t="s">
        <v>6721</v>
      </c>
      <c r="E7516" s="2" t="s">
        <v>6722</v>
      </c>
      <c r="F7516">
        <v>4.7576267492425743E-3</v>
      </c>
      <c r="G7516">
        <v>202001</v>
      </c>
      <c r="H7516" t="s">
        <v>3302</v>
      </c>
    </row>
    <row r="7517" spans="1:8">
      <c r="A7517" s="1" t="s">
        <v>87</v>
      </c>
      <c r="B7517" s="1" t="s">
        <v>8</v>
      </c>
      <c r="C7517">
        <v>15.739800000000001</v>
      </c>
      <c r="D7517" s="2" t="s">
        <v>6721</v>
      </c>
      <c r="E7517" s="2" t="s">
        <v>6722</v>
      </c>
      <c r="F7517">
        <v>6.3533208808244063E-2</v>
      </c>
      <c r="G7517">
        <v>202001</v>
      </c>
      <c r="H7517" t="s">
        <v>3342</v>
      </c>
    </row>
    <row r="7518" spans="1:8">
      <c r="A7518" s="1" t="s">
        <v>88</v>
      </c>
      <c r="B7518" s="1" t="s">
        <v>8</v>
      </c>
      <c r="C7518">
        <v>1.5561</v>
      </c>
      <c r="D7518" s="2" t="s">
        <v>6721</v>
      </c>
      <c r="E7518" s="2" t="s">
        <v>6722</v>
      </c>
      <c r="F7518">
        <v>0.64263222157958999</v>
      </c>
      <c r="G7518">
        <v>202001</v>
      </c>
      <c r="H7518" t="s">
        <v>3382</v>
      </c>
    </row>
    <row r="7519" spans="1:8">
      <c r="A7519" s="1" t="s">
        <v>89</v>
      </c>
      <c r="B7519" s="1" t="s">
        <v>8</v>
      </c>
      <c r="C7519">
        <v>10.7035</v>
      </c>
      <c r="D7519" s="2" t="s">
        <v>6721</v>
      </c>
      <c r="E7519" s="2" t="s">
        <v>6722</v>
      </c>
      <c r="F7519">
        <v>9.3427383566123234E-2</v>
      </c>
      <c r="G7519">
        <v>202001</v>
      </c>
      <c r="H7519" t="s">
        <v>3422</v>
      </c>
    </row>
    <row r="7520" spans="1:8">
      <c r="A7520" s="1" t="s">
        <v>90</v>
      </c>
      <c r="B7520" s="1" t="s">
        <v>8</v>
      </c>
      <c r="C7520">
        <v>19.159300000000002</v>
      </c>
      <c r="D7520" s="2" t="s">
        <v>6721</v>
      </c>
      <c r="E7520" s="2" t="s">
        <v>6722</v>
      </c>
      <c r="F7520">
        <v>5.2193973683798467E-2</v>
      </c>
      <c r="G7520">
        <v>202001</v>
      </c>
      <c r="H7520" t="s">
        <v>3462</v>
      </c>
    </row>
    <row r="7521" spans="1:8">
      <c r="A7521" s="1" t="s">
        <v>91</v>
      </c>
      <c r="B7521" s="1" t="s">
        <v>8</v>
      </c>
      <c r="C7521">
        <v>3996.13</v>
      </c>
      <c r="D7521" s="2" t="s">
        <v>6721</v>
      </c>
      <c r="E7521" s="2" t="s">
        <v>6722</v>
      </c>
      <c r="F7521">
        <v>2.5024210924069035E-4</v>
      </c>
      <c r="G7521">
        <v>202001</v>
      </c>
      <c r="H7521" t="s">
        <v>3502</v>
      </c>
    </row>
    <row r="7522" spans="1:8">
      <c r="A7522" s="1" t="s">
        <v>92</v>
      </c>
      <c r="B7522" s="1" t="s">
        <v>8</v>
      </c>
      <c r="C7522">
        <v>61.493200000000002</v>
      </c>
      <c r="D7522" s="2" t="s">
        <v>6721</v>
      </c>
      <c r="E7522" s="2" t="s">
        <v>6722</v>
      </c>
      <c r="F7522">
        <v>1.6261960672074312E-2</v>
      </c>
      <c r="G7522">
        <v>202001</v>
      </c>
      <c r="H7522" t="s">
        <v>3542</v>
      </c>
    </row>
    <row r="7523" spans="1:8">
      <c r="A7523" s="1" t="s">
        <v>93</v>
      </c>
      <c r="B7523" s="1" t="s">
        <v>8</v>
      </c>
      <c r="C7523">
        <v>1695.1334999999999</v>
      </c>
      <c r="D7523" s="2" t="s">
        <v>6721</v>
      </c>
      <c r="E7523" s="2" t="s">
        <v>6722</v>
      </c>
      <c r="F7523">
        <v>5.8992403843119141E-4</v>
      </c>
      <c r="G7523">
        <v>202001</v>
      </c>
      <c r="H7523" t="s">
        <v>3582</v>
      </c>
    </row>
    <row r="7524" spans="1:8">
      <c r="A7524" s="1" t="s">
        <v>94</v>
      </c>
      <c r="B7524" s="1" t="s">
        <v>8</v>
      </c>
      <c r="C7524">
        <v>3058.5467199999998</v>
      </c>
      <c r="D7524" s="2" t="s">
        <v>6721</v>
      </c>
      <c r="E7524" s="2" t="s">
        <v>6722</v>
      </c>
      <c r="F7524">
        <v>3.2695266463021369E-4</v>
      </c>
      <c r="G7524">
        <v>202001</v>
      </c>
      <c r="H7524" t="s">
        <v>3622</v>
      </c>
    </row>
    <row r="7525" spans="1:8">
      <c r="A7525" s="1" t="s">
        <v>95</v>
      </c>
      <c r="B7525" s="1" t="s">
        <v>8</v>
      </c>
      <c r="C7525">
        <v>8.9767100000000006</v>
      </c>
      <c r="D7525" s="2" t="s">
        <v>6721</v>
      </c>
      <c r="E7525" s="2" t="s">
        <v>6722</v>
      </c>
      <c r="F7525">
        <v>0.11139938797176248</v>
      </c>
      <c r="G7525">
        <v>202001</v>
      </c>
      <c r="H7525" t="s">
        <v>3662</v>
      </c>
    </row>
    <row r="7526" spans="1:8">
      <c r="A7526" s="1" t="s">
        <v>6390</v>
      </c>
      <c r="B7526" s="1" t="s">
        <v>8</v>
      </c>
      <c r="C7526">
        <v>41.465000000000003</v>
      </c>
      <c r="D7526" s="2" t="s">
        <v>6721</v>
      </c>
      <c r="E7526" s="2" t="s">
        <v>6722</v>
      </c>
      <c r="F7526">
        <v>2.4116724948751958E-2</v>
      </c>
      <c r="G7526">
        <v>202001</v>
      </c>
      <c r="H7526" t="s">
        <v>6409</v>
      </c>
    </row>
    <row r="7527" spans="1:8">
      <c r="A7527" s="1" t="s">
        <v>97</v>
      </c>
      <c r="B7527" s="1" t="s">
        <v>8</v>
      </c>
      <c r="C7527">
        <v>40.53595</v>
      </c>
      <c r="D7527" s="2" t="s">
        <v>6721</v>
      </c>
      <c r="E7527" s="2" t="s">
        <v>6722</v>
      </c>
      <c r="F7527">
        <v>2.4669460071862138E-2</v>
      </c>
      <c r="G7527">
        <v>202001</v>
      </c>
      <c r="H7527" t="s">
        <v>3702</v>
      </c>
    </row>
    <row r="7528" spans="1:8">
      <c r="A7528" s="1" t="s">
        <v>98</v>
      </c>
      <c r="B7528" s="1" t="s">
        <v>8</v>
      </c>
      <c r="C7528">
        <v>17.186299999999999</v>
      </c>
      <c r="D7528" s="2" t="s">
        <v>6721</v>
      </c>
      <c r="E7528" s="2" t="s">
        <v>6722</v>
      </c>
      <c r="F7528">
        <v>5.8185880614210157E-2</v>
      </c>
      <c r="G7528">
        <v>202001</v>
      </c>
      <c r="H7528" t="s">
        <v>3742</v>
      </c>
    </row>
    <row r="7529" spans="1:8">
      <c r="A7529" s="1" t="s">
        <v>99</v>
      </c>
      <c r="B7529" s="1" t="s">
        <v>8</v>
      </c>
      <c r="C7529">
        <v>819.17314999999996</v>
      </c>
      <c r="D7529" s="2" t="s">
        <v>6721</v>
      </c>
      <c r="E7529" s="2" t="s">
        <v>6722</v>
      </c>
      <c r="F7529">
        <v>1.2207431359291989E-3</v>
      </c>
      <c r="G7529">
        <v>202001</v>
      </c>
      <c r="H7529" t="s">
        <v>3782</v>
      </c>
    </row>
    <row r="7530" spans="1:8">
      <c r="A7530" s="1" t="s">
        <v>100</v>
      </c>
      <c r="B7530" s="1" t="s">
        <v>8</v>
      </c>
      <c r="C7530">
        <v>21.085000000000001</v>
      </c>
      <c r="D7530" s="2" t="s">
        <v>6721</v>
      </c>
      <c r="E7530" s="2" t="s">
        <v>6722</v>
      </c>
      <c r="F7530">
        <v>4.742708086317287E-2</v>
      </c>
      <c r="G7530">
        <v>202001</v>
      </c>
      <c r="H7530" t="s">
        <v>3822</v>
      </c>
    </row>
    <row r="7531" spans="1:8">
      <c r="A7531" s="1" t="s">
        <v>101</v>
      </c>
      <c r="B7531" s="1" t="s">
        <v>8</v>
      </c>
      <c r="C7531">
        <v>4.5948000000000002</v>
      </c>
      <c r="D7531" s="2" t="s">
        <v>6721</v>
      </c>
      <c r="E7531" s="2" t="s">
        <v>6722</v>
      </c>
      <c r="F7531">
        <v>0.21763732915469661</v>
      </c>
      <c r="G7531">
        <v>202001</v>
      </c>
      <c r="H7531" t="s">
        <v>3862</v>
      </c>
    </row>
    <row r="7532" spans="1:8">
      <c r="A7532" s="1" t="s">
        <v>102</v>
      </c>
      <c r="B7532" s="1" t="s">
        <v>8</v>
      </c>
      <c r="C7532">
        <v>68.375</v>
      </c>
      <c r="D7532" s="2" t="s">
        <v>6721</v>
      </c>
      <c r="E7532" s="2" t="s">
        <v>6722</v>
      </c>
      <c r="F7532">
        <v>1.4625228519195612E-2</v>
      </c>
      <c r="G7532">
        <v>202001</v>
      </c>
      <c r="H7532" t="s">
        <v>3902</v>
      </c>
    </row>
    <row r="7533" spans="1:8">
      <c r="A7533" s="1" t="s">
        <v>103</v>
      </c>
      <c r="B7533" s="1" t="s">
        <v>8</v>
      </c>
      <c r="C7533">
        <v>15.739800000000001</v>
      </c>
      <c r="D7533" s="2" t="s">
        <v>6721</v>
      </c>
      <c r="E7533" s="2" t="s">
        <v>6722</v>
      </c>
      <c r="F7533">
        <v>6.3533208808244063E-2</v>
      </c>
      <c r="G7533">
        <v>202001</v>
      </c>
      <c r="H7533" t="s">
        <v>3942</v>
      </c>
    </row>
    <row r="7534" spans="1:8">
      <c r="A7534" s="1" t="s">
        <v>104</v>
      </c>
      <c r="B7534" s="1" t="s">
        <v>8</v>
      </c>
      <c r="C7534">
        <v>405.12599999999998</v>
      </c>
      <c r="D7534" s="2" t="s">
        <v>6721</v>
      </c>
      <c r="E7534" s="2" t="s">
        <v>6722</v>
      </c>
      <c r="F7534">
        <v>2.468367865799776E-3</v>
      </c>
      <c r="G7534">
        <v>202001</v>
      </c>
      <c r="H7534" t="s">
        <v>3982</v>
      </c>
    </row>
    <row r="7535" spans="1:8">
      <c r="A7535" s="1" t="s">
        <v>105</v>
      </c>
      <c r="B7535" s="1" t="s">
        <v>8</v>
      </c>
      <c r="C7535">
        <v>37.8553</v>
      </c>
      <c r="D7535" s="2" t="s">
        <v>6721</v>
      </c>
      <c r="E7535" s="2" t="s">
        <v>6722</v>
      </c>
      <c r="F7535">
        <v>2.641638026907725E-2</v>
      </c>
      <c r="G7535">
        <v>202001</v>
      </c>
      <c r="H7535" t="s">
        <v>4022</v>
      </c>
    </row>
    <row r="7536" spans="1:8">
      <c r="A7536" s="1" t="s">
        <v>106</v>
      </c>
      <c r="B7536" s="1" t="s">
        <v>8</v>
      </c>
      <c r="C7536">
        <v>9.8460000000000001</v>
      </c>
      <c r="D7536" s="2" t="s">
        <v>6721</v>
      </c>
      <c r="E7536" s="2" t="s">
        <v>6722</v>
      </c>
      <c r="F7536">
        <v>0.10156408693885842</v>
      </c>
      <c r="G7536">
        <v>202001</v>
      </c>
      <c r="H7536" t="s">
        <v>4062</v>
      </c>
    </row>
    <row r="7537" spans="1:8">
      <c r="A7537" s="1" t="s">
        <v>107</v>
      </c>
      <c r="B7537" s="1" t="s">
        <v>8</v>
      </c>
      <c r="C7537">
        <v>126.515</v>
      </c>
      <c r="D7537" s="2" t="s">
        <v>6721</v>
      </c>
      <c r="E7537" s="2" t="s">
        <v>6722</v>
      </c>
      <c r="F7537">
        <v>7.904201082875548E-3</v>
      </c>
      <c r="G7537">
        <v>202001</v>
      </c>
      <c r="H7537" t="s">
        <v>4102</v>
      </c>
    </row>
    <row r="7538" spans="1:8">
      <c r="A7538" s="1" t="s">
        <v>108</v>
      </c>
      <c r="B7538" s="1" t="s">
        <v>8</v>
      </c>
      <c r="C7538">
        <v>1.6637999999999999</v>
      </c>
      <c r="D7538" s="2" t="s">
        <v>6721</v>
      </c>
      <c r="E7538" s="2" t="s">
        <v>6722</v>
      </c>
      <c r="F7538">
        <v>0.60103377809832914</v>
      </c>
      <c r="G7538">
        <v>202001</v>
      </c>
      <c r="H7538" t="s">
        <v>4142</v>
      </c>
    </row>
    <row r="7539" spans="1:8">
      <c r="A7539" s="1" t="s">
        <v>109</v>
      </c>
      <c r="B7539" s="1" t="s">
        <v>8</v>
      </c>
      <c r="C7539">
        <v>0.43021999999999999</v>
      </c>
      <c r="D7539" s="2" t="s">
        <v>6721</v>
      </c>
      <c r="E7539" s="2" t="s">
        <v>6722</v>
      </c>
      <c r="F7539">
        <v>2.3243921714471667</v>
      </c>
      <c r="G7539">
        <v>202001</v>
      </c>
      <c r="H7539" t="s">
        <v>4182</v>
      </c>
    </row>
    <row r="7540" spans="1:8">
      <c r="A7540" s="1" t="s">
        <v>110</v>
      </c>
      <c r="B7540" s="1" t="s">
        <v>8</v>
      </c>
      <c r="C7540">
        <v>1.1189</v>
      </c>
      <c r="D7540" s="2" t="s">
        <v>6721</v>
      </c>
      <c r="E7540" s="2" t="s">
        <v>6722</v>
      </c>
      <c r="F7540">
        <v>0.89373491822325501</v>
      </c>
      <c r="G7540">
        <v>202001</v>
      </c>
      <c r="H7540" t="s">
        <v>4222</v>
      </c>
    </row>
    <row r="7541" spans="1:8">
      <c r="A7541" s="1" t="s">
        <v>111</v>
      </c>
      <c r="B7541" s="1" t="s">
        <v>8</v>
      </c>
      <c r="C7541">
        <v>3.7136300000000002</v>
      </c>
      <c r="D7541" s="2" t="s">
        <v>6721</v>
      </c>
      <c r="E7541" s="2" t="s">
        <v>6722</v>
      </c>
      <c r="F7541">
        <v>0.26927830720884954</v>
      </c>
      <c r="G7541">
        <v>202001</v>
      </c>
      <c r="H7541" t="s">
        <v>4262</v>
      </c>
    </row>
    <row r="7542" spans="1:8">
      <c r="A7542" s="1" t="s">
        <v>112</v>
      </c>
      <c r="B7542" s="1" t="s">
        <v>8</v>
      </c>
      <c r="C7542">
        <v>3.8122699999999998</v>
      </c>
      <c r="D7542" s="2" t="s">
        <v>6721</v>
      </c>
      <c r="E7542" s="2" t="s">
        <v>6722</v>
      </c>
      <c r="F7542">
        <v>0.26231090662518658</v>
      </c>
      <c r="G7542">
        <v>202001</v>
      </c>
      <c r="H7542" t="s">
        <v>4302</v>
      </c>
    </row>
    <row r="7543" spans="1:8">
      <c r="A7543" s="1" t="s">
        <v>113</v>
      </c>
      <c r="B7543" s="1" t="s">
        <v>8</v>
      </c>
      <c r="C7543">
        <v>56.783999999999999</v>
      </c>
      <c r="D7543" s="2" t="s">
        <v>6721</v>
      </c>
      <c r="E7543" s="2" t="s">
        <v>6722</v>
      </c>
      <c r="F7543">
        <v>1.7610594533671458E-2</v>
      </c>
      <c r="G7543">
        <v>202001</v>
      </c>
      <c r="H7543" t="s">
        <v>4342</v>
      </c>
    </row>
    <row r="7544" spans="1:8">
      <c r="A7544" s="1" t="s">
        <v>114</v>
      </c>
      <c r="B7544" s="1" t="s">
        <v>8</v>
      </c>
      <c r="C7544">
        <v>172.65635</v>
      </c>
      <c r="D7544" s="2" t="s">
        <v>6721</v>
      </c>
      <c r="E7544" s="2" t="s">
        <v>6722</v>
      </c>
      <c r="F7544">
        <v>5.7918518490631824E-3</v>
      </c>
      <c r="G7544">
        <v>202001</v>
      </c>
      <c r="H7544" t="s">
        <v>4382</v>
      </c>
    </row>
    <row r="7545" spans="1:8">
      <c r="A7545" s="1" t="s">
        <v>115</v>
      </c>
      <c r="B7545" s="1" t="s">
        <v>8</v>
      </c>
      <c r="C7545">
        <v>4.2567000000000004</v>
      </c>
      <c r="D7545" s="2" t="s">
        <v>6721</v>
      </c>
      <c r="E7545" s="2" t="s">
        <v>6722</v>
      </c>
      <c r="F7545">
        <v>0.23492376723753139</v>
      </c>
      <c r="G7545">
        <v>202001</v>
      </c>
      <c r="H7545" t="s">
        <v>4422</v>
      </c>
    </row>
    <row r="7546" spans="1:8">
      <c r="A7546" s="1" t="s">
        <v>116</v>
      </c>
      <c r="B7546" s="1" t="s">
        <v>8</v>
      </c>
      <c r="C7546">
        <v>7256.6818999999996</v>
      </c>
      <c r="D7546" s="2" t="s">
        <v>6721</v>
      </c>
      <c r="E7546" s="2" t="s">
        <v>6722</v>
      </c>
      <c r="F7546">
        <v>1.3780402858777646E-4</v>
      </c>
      <c r="G7546">
        <v>202001</v>
      </c>
      <c r="H7546" t="s">
        <v>4462</v>
      </c>
    </row>
    <row r="7547" spans="1:8">
      <c r="A7547" s="1" t="s">
        <v>117</v>
      </c>
      <c r="B7547" s="1" t="s">
        <v>8</v>
      </c>
      <c r="C7547">
        <v>4.0728</v>
      </c>
      <c r="D7547" s="2" t="s">
        <v>6721</v>
      </c>
      <c r="E7547" s="2" t="s">
        <v>6722</v>
      </c>
      <c r="F7547">
        <v>0.24553132979768219</v>
      </c>
      <c r="G7547">
        <v>202001</v>
      </c>
      <c r="H7547" t="s">
        <v>4502</v>
      </c>
    </row>
    <row r="7548" spans="1:8">
      <c r="A7548" s="1" t="s">
        <v>118</v>
      </c>
      <c r="B7548" s="1" t="s">
        <v>8</v>
      </c>
      <c r="C7548">
        <v>4.7820999999999998</v>
      </c>
      <c r="D7548" s="2" t="s">
        <v>6721</v>
      </c>
      <c r="E7548" s="2" t="s">
        <v>6722</v>
      </c>
      <c r="F7548">
        <v>0.20911315112607431</v>
      </c>
      <c r="G7548">
        <v>202001</v>
      </c>
      <c r="H7548" t="s">
        <v>4542</v>
      </c>
    </row>
    <row r="7549" spans="1:8">
      <c r="A7549" s="1" t="s">
        <v>119</v>
      </c>
      <c r="B7549" s="1" t="s">
        <v>8</v>
      </c>
      <c r="C7549">
        <v>117.5904</v>
      </c>
      <c r="D7549" s="2" t="s">
        <v>6721</v>
      </c>
      <c r="E7549" s="2" t="s">
        <v>6722</v>
      </c>
      <c r="F7549">
        <v>8.5040955724276814E-3</v>
      </c>
      <c r="G7549">
        <v>202001</v>
      </c>
      <c r="H7549" t="s">
        <v>4582</v>
      </c>
    </row>
    <row r="7550" spans="1:8">
      <c r="A7550" s="1" t="s">
        <v>120</v>
      </c>
      <c r="B7550" s="1" t="s">
        <v>8</v>
      </c>
      <c r="C7550">
        <v>69.278099999999995</v>
      </c>
      <c r="D7550" s="2" t="s">
        <v>6721</v>
      </c>
      <c r="E7550" s="2" t="s">
        <v>6722</v>
      </c>
      <c r="F7550">
        <v>1.443457600598169E-2</v>
      </c>
      <c r="G7550">
        <v>202001</v>
      </c>
      <c r="H7550" t="s">
        <v>4622</v>
      </c>
    </row>
    <row r="7551" spans="1:8">
      <c r="A7551" s="1" t="s">
        <v>121</v>
      </c>
      <c r="B7551" s="1" t="s">
        <v>8</v>
      </c>
      <c r="C7551">
        <v>1030.4039499999999</v>
      </c>
      <c r="D7551" s="2" t="s">
        <v>6721</v>
      </c>
      <c r="E7551" s="2" t="s">
        <v>6722</v>
      </c>
      <c r="F7551">
        <v>9.7049317406052262E-4</v>
      </c>
      <c r="G7551">
        <v>202001</v>
      </c>
      <c r="H7551" t="s">
        <v>4662</v>
      </c>
    </row>
    <row r="7552" spans="1:8">
      <c r="A7552" s="1" t="s">
        <v>122</v>
      </c>
      <c r="B7552" s="1" t="s">
        <v>8</v>
      </c>
      <c r="C7552">
        <v>4.1958799999999998</v>
      </c>
      <c r="D7552" s="2" t="s">
        <v>6721</v>
      </c>
      <c r="E7552" s="2" t="s">
        <v>6722</v>
      </c>
      <c r="F7552">
        <v>0.23832902752223611</v>
      </c>
      <c r="G7552">
        <v>202001</v>
      </c>
      <c r="H7552" t="s">
        <v>4702</v>
      </c>
    </row>
    <row r="7553" spans="1:8">
      <c r="A7553" s="1" t="s">
        <v>123</v>
      </c>
      <c r="B7553" s="1" t="s">
        <v>8</v>
      </c>
      <c r="C7553">
        <v>9.20899</v>
      </c>
      <c r="D7553" s="2" t="s">
        <v>6721</v>
      </c>
      <c r="E7553" s="2" t="s">
        <v>6722</v>
      </c>
      <c r="F7553">
        <v>0.10858954130691857</v>
      </c>
      <c r="G7553">
        <v>202001</v>
      </c>
      <c r="H7553" t="s">
        <v>4742</v>
      </c>
    </row>
    <row r="7554" spans="1:8">
      <c r="A7554" s="1" t="s">
        <v>124</v>
      </c>
      <c r="B7554" s="1" t="s">
        <v>8</v>
      </c>
      <c r="C7554">
        <v>15.6463</v>
      </c>
      <c r="D7554" s="2" t="s">
        <v>6721</v>
      </c>
      <c r="E7554" s="2" t="s">
        <v>6722</v>
      </c>
      <c r="F7554">
        <v>6.3912873970203815E-2</v>
      </c>
      <c r="G7554">
        <v>202001</v>
      </c>
      <c r="H7554" t="s">
        <v>4782</v>
      </c>
    </row>
    <row r="7555" spans="1:8">
      <c r="A7555" s="1" t="s">
        <v>125</v>
      </c>
      <c r="B7555" s="1" t="s">
        <v>8</v>
      </c>
      <c r="C7555">
        <v>49.976309999999998</v>
      </c>
      <c r="D7555" s="2" t="s">
        <v>6721</v>
      </c>
      <c r="E7555" s="2" t="s">
        <v>6722</v>
      </c>
      <c r="F7555">
        <v>2.0009480491857044E-2</v>
      </c>
      <c r="G7555">
        <v>202001</v>
      </c>
      <c r="H7555" t="s">
        <v>4822</v>
      </c>
    </row>
    <row r="7556" spans="1:8">
      <c r="A7556" s="1" t="s">
        <v>126</v>
      </c>
      <c r="B7556" s="1" t="s">
        <v>8</v>
      </c>
      <c r="C7556">
        <v>10.44</v>
      </c>
      <c r="D7556" s="2" t="s">
        <v>6721</v>
      </c>
      <c r="E7556" s="2" t="s">
        <v>6722</v>
      </c>
      <c r="F7556">
        <v>9.5785440613026823E-2</v>
      </c>
      <c r="G7556">
        <v>202001</v>
      </c>
      <c r="H7556" t="s">
        <v>4862</v>
      </c>
    </row>
    <row r="7557" spans="1:8">
      <c r="A7557" s="1" t="s">
        <v>127</v>
      </c>
      <c r="B7557" s="1" t="s">
        <v>8</v>
      </c>
      <c r="C7557">
        <v>1.5087999999999999</v>
      </c>
      <c r="D7557" s="2" t="s">
        <v>6721</v>
      </c>
      <c r="E7557" s="2" t="s">
        <v>6722</v>
      </c>
      <c r="F7557">
        <v>0.66277836691410397</v>
      </c>
      <c r="G7557">
        <v>202001</v>
      </c>
      <c r="H7557" t="s">
        <v>4902</v>
      </c>
    </row>
    <row r="7558" spans="1:8">
      <c r="A7558" s="1" t="s">
        <v>128</v>
      </c>
      <c r="B7558" s="1" t="s">
        <v>8</v>
      </c>
      <c r="C7558">
        <v>0.85207999999999995</v>
      </c>
      <c r="D7558" s="2" t="s">
        <v>6721</v>
      </c>
      <c r="E7558" s="2" t="s">
        <v>6722</v>
      </c>
      <c r="F7558">
        <v>1.1735987231245892</v>
      </c>
      <c r="G7558">
        <v>202001</v>
      </c>
      <c r="H7558" t="s">
        <v>4942</v>
      </c>
    </row>
    <row r="7559" spans="1:8">
      <c r="A7559" s="1" t="s">
        <v>129</v>
      </c>
      <c r="B7559" s="1" t="s">
        <v>8</v>
      </c>
      <c r="C7559">
        <v>10872.026819999999</v>
      </c>
      <c r="D7559" s="2" t="s">
        <v>6721</v>
      </c>
      <c r="E7559" s="2" t="s">
        <v>6722</v>
      </c>
      <c r="F7559">
        <v>9.1979169712901808E-5</v>
      </c>
      <c r="G7559">
        <v>202001</v>
      </c>
      <c r="H7559" t="s">
        <v>4982</v>
      </c>
    </row>
    <row r="7560" spans="1:8">
      <c r="A7560" s="1" t="s">
        <v>130</v>
      </c>
      <c r="B7560" s="1" t="s">
        <v>8</v>
      </c>
      <c r="C7560">
        <v>648.56780000000003</v>
      </c>
      <c r="D7560" s="2" t="s">
        <v>6721</v>
      </c>
      <c r="E7560" s="2" t="s">
        <v>6722</v>
      </c>
      <c r="F7560">
        <v>1.5418588465230621E-3</v>
      </c>
      <c r="G7560">
        <v>202001</v>
      </c>
      <c r="H7560" t="s">
        <v>5022</v>
      </c>
    </row>
    <row r="7561" spans="1:8">
      <c r="A7561" s="1" t="s">
        <v>131</v>
      </c>
      <c r="B7561" s="1" t="s">
        <v>8</v>
      </c>
      <c r="C7561">
        <v>8.3447600000000008</v>
      </c>
      <c r="D7561" s="2" t="s">
        <v>6721</v>
      </c>
      <c r="E7561" s="2" t="s">
        <v>6722</v>
      </c>
      <c r="F7561">
        <v>0.11983568131378253</v>
      </c>
      <c r="G7561">
        <v>202001</v>
      </c>
      <c r="H7561" t="s">
        <v>5062</v>
      </c>
    </row>
    <row r="7562" spans="1:8">
      <c r="A7562" s="1" t="s">
        <v>132</v>
      </c>
      <c r="B7562" s="1" t="s">
        <v>8</v>
      </c>
      <c r="C7562">
        <v>179.25829999999999</v>
      </c>
      <c r="D7562" s="2" t="s">
        <v>6721</v>
      </c>
      <c r="E7562" s="2" t="s">
        <v>6722</v>
      </c>
      <c r="F7562">
        <v>5.5785422488107946E-3</v>
      </c>
      <c r="G7562">
        <v>202001</v>
      </c>
      <c r="H7562" t="s">
        <v>5102</v>
      </c>
    </row>
    <row r="7563" spans="1:8">
      <c r="A7563" s="1" t="s">
        <v>6392</v>
      </c>
      <c r="B7563" s="1" t="s">
        <v>8</v>
      </c>
      <c r="C7563">
        <v>24.5</v>
      </c>
      <c r="D7563" s="2" t="s">
        <v>6721</v>
      </c>
      <c r="E7563" s="2" t="s">
        <v>6722</v>
      </c>
      <c r="F7563">
        <v>4.0816326530612242E-2</v>
      </c>
      <c r="G7563">
        <v>202001</v>
      </c>
      <c r="H7563" t="s">
        <v>6410</v>
      </c>
    </row>
    <row r="7564" spans="1:8">
      <c r="A7564" s="1" t="s">
        <v>134</v>
      </c>
      <c r="B7564" s="1" t="s">
        <v>8</v>
      </c>
      <c r="C7564">
        <v>9.7903800000000007</v>
      </c>
      <c r="D7564" s="2" t="s">
        <v>6721</v>
      </c>
      <c r="E7564" s="2" t="s">
        <v>6722</v>
      </c>
      <c r="F7564">
        <v>0.1021410813472</v>
      </c>
      <c r="G7564">
        <v>202001</v>
      </c>
      <c r="H7564" t="s">
        <v>5142</v>
      </c>
    </row>
    <row r="7565" spans="1:8">
      <c r="A7565" s="1" t="s">
        <v>135</v>
      </c>
      <c r="B7565" s="1" t="s">
        <v>8</v>
      </c>
      <c r="C7565">
        <v>485.64</v>
      </c>
      <c r="D7565" s="2" t="s">
        <v>6721</v>
      </c>
      <c r="E7565" s="2" t="s">
        <v>6722</v>
      </c>
      <c r="F7565">
        <v>2.0591384564698132E-3</v>
      </c>
      <c r="G7565">
        <v>202001</v>
      </c>
      <c r="H7565" t="s">
        <v>5182</v>
      </c>
    </row>
    <row r="7566" spans="1:8">
      <c r="A7566" s="1" t="s">
        <v>136</v>
      </c>
      <c r="B7566" s="1" t="s">
        <v>8</v>
      </c>
      <c r="C7566">
        <v>15.739800000000001</v>
      </c>
      <c r="D7566" s="2" t="s">
        <v>6721</v>
      </c>
      <c r="E7566" s="2" t="s">
        <v>6722</v>
      </c>
      <c r="F7566">
        <v>6.3533208808244063E-2</v>
      </c>
      <c r="G7566">
        <v>202001</v>
      </c>
      <c r="H7566" t="s">
        <v>5222</v>
      </c>
    </row>
    <row r="7567" spans="1:8">
      <c r="A7567" s="1" t="s">
        <v>137</v>
      </c>
      <c r="B7567" s="1" t="s">
        <v>8</v>
      </c>
      <c r="C7567">
        <v>33.472000000000001</v>
      </c>
      <c r="D7567" s="2" t="s">
        <v>6721</v>
      </c>
      <c r="E7567" s="2" t="s">
        <v>6722</v>
      </c>
      <c r="F7567">
        <v>2.9875717017208411E-2</v>
      </c>
      <c r="G7567">
        <v>202001</v>
      </c>
      <c r="H7567" t="s">
        <v>5262</v>
      </c>
    </row>
    <row r="7568" spans="1:8">
      <c r="A7568" s="1" t="s">
        <v>138</v>
      </c>
      <c r="B7568" s="1" t="s">
        <v>8</v>
      </c>
      <c r="C7568">
        <v>10.83095</v>
      </c>
      <c r="D7568" s="2" t="s">
        <v>6721</v>
      </c>
      <c r="E7568" s="2" t="s">
        <v>6722</v>
      </c>
      <c r="F7568">
        <v>9.2328004468675423E-2</v>
      </c>
      <c r="G7568">
        <v>202001</v>
      </c>
      <c r="H7568" t="s">
        <v>5302</v>
      </c>
    </row>
    <row r="7569" spans="1:8">
      <c r="A7569" s="1" t="s">
        <v>139</v>
      </c>
      <c r="B7569" s="1" t="s">
        <v>8</v>
      </c>
      <c r="C7569">
        <v>3.91615</v>
      </c>
      <c r="D7569" s="2" t="s">
        <v>6721</v>
      </c>
      <c r="E7569" s="2" t="s">
        <v>6722</v>
      </c>
      <c r="F7569">
        <v>0.25535283377807283</v>
      </c>
      <c r="G7569">
        <v>202001</v>
      </c>
      <c r="H7569" t="s">
        <v>5342</v>
      </c>
    </row>
    <row r="7570" spans="1:8">
      <c r="A7570" s="1" t="s">
        <v>140</v>
      </c>
      <c r="B7570" s="1" t="s">
        <v>8</v>
      </c>
      <c r="C7570">
        <v>3.1366000000000001</v>
      </c>
      <c r="D7570" s="2" t="s">
        <v>6721</v>
      </c>
      <c r="E7570" s="2" t="s">
        <v>6722</v>
      </c>
      <c r="F7570">
        <v>0.31881655295542943</v>
      </c>
      <c r="G7570">
        <v>202001</v>
      </c>
      <c r="H7570" t="s">
        <v>5382</v>
      </c>
    </row>
    <row r="7571" spans="1:8">
      <c r="A7571" s="1" t="s">
        <v>141</v>
      </c>
      <c r="B7571" s="1" t="s">
        <v>8</v>
      </c>
      <c r="C7571">
        <v>2.5463</v>
      </c>
      <c r="D7571" s="2" t="s">
        <v>6721</v>
      </c>
      <c r="E7571" s="2" t="s">
        <v>6722</v>
      </c>
      <c r="F7571">
        <v>0.39272670148843419</v>
      </c>
      <c r="G7571">
        <v>202001</v>
      </c>
      <c r="H7571" t="s">
        <v>5422</v>
      </c>
    </row>
    <row r="7572" spans="1:8">
      <c r="A7572" s="1" t="s">
        <v>142</v>
      </c>
      <c r="B7572" s="1" t="s">
        <v>8</v>
      </c>
      <c r="C7572">
        <v>6.6566999999999998</v>
      </c>
      <c r="D7572" s="2" t="s">
        <v>6721</v>
      </c>
      <c r="E7572" s="2" t="s">
        <v>6722</v>
      </c>
      <c r="F7572">
        <v>0.15022458575570477</v>
      </c>
      <c r="G7572">
        <v>202001</v>
      </c>
      <c r="H7572" t="s">
        <v>5462</v>
      </c>
    </row>
    <row r="7573" spans="1:8">
      <c r="A7573" s="1" t="s">
        <v>143</v>
      </c>
      <c r="B7573" s="1" t="s">
        <v>8</v>
      </c>
      <c r="C7573">
        <v>7.5609999999999999</v>
      </c>
      <c r="D7573" s="2" t="s">
        <v>6721</v>
      </c>
      <c r="E7573" s="2" t="s">
        <v>6722</v>
      </c>
      <c r="F7573">
        <v>0.13225763787858749</v>
      </c>
      <c r="G7573">
        <v>202001</v>
      </c>
      <c r="H7573" t="s">
        <v>5502</v>
      </c>
    </row>
    <row r="7574" spans="1:8">
      <c r="A7574" s="1" t="s">
        <v>144</v>
      </c>
      <c r="B7574" s="1" t="s">
        <v>8</v>
      </c>
      <c r="C7574">
        <v>33.5916</v>
      </c>
      <c r="D7574" s="2" t="s">
        <v>6721</v>
      </c>
      <c r="E7574" s="2" t="s">
        <v>6722</v>
      </c>
      <c r="F7574">
        <v>2.9769347098679431E-2</v>
      </c>
      <c r="G7574">
        <v>202001</v>
      </c>
      <c r="H7574" t="s">
        <v>5542</v>
      </c>
    </row>
    <row r="7575" spans="1:8">
      <c r="A7575" s="1" t="s">
        <v>145</v>
      </c>
      <c r="B7575" s="1" t="s">
        <v>8</v>
      </c>
      <c r="C7575">
        <v>2552.1219500000002</v>
      </c>
      <c r="D7575" s="2" t="s">
        <v>6721</v>
      </c>
      <c r="E7575" s="2" t="s">
        <v>6722</v>
      </c>
      <c r="F7575">
        <v>3.9183080573402846E-4</v>
      </c>
      <c r="G7575">
        <v>202001</v>
      </c>
      <c r="H7575" t="s">
        <v>5582</v>
      </c>
    </row>
    <row r="7576" spans="1:8">
      <c r="A7576" s="1" t="s">
        <v>146</v>
      </c>
      <c r="B7576" s="1" t="s">
        <v>8</v>
      </c>
      <c r="C7576">
        <v>26.502490000000002</v>
      </c>
      <c r="D7576" s="2" t="s">
        <v>6721</v>
      </c>
      <c r="E7576" s="2" t="s">
        <v>6722</v>
      </c>
      <c r="F7576">
        <v>3.7732303643921758E-2</v>
      </c>
      <c r="G7576">
        <v>202001</v>
      </c>
      <c r="H7576" t="s">
        <v>5622</v>
      </c>
    </row>
    <row r="7577" spans="1:8">
      <c r="A7577" s="1" t="s">
        <v>147</v>
      </c>
      <c r="B7577" s="1" t="s">
        <v>8</v>
      </c>
      <c r="C7577">
        <v>4062.78271</v>
      </c>
      <c r="D7577" s="2" t="s">
        <v>6721</v>
      </c>
      <c r="E7577" s="2" t="s">
        <v>6722</v>
      </c>
      <c r="F7577">
        <v>2.4613671746181082E-4</v>
      </c>
      <c r="G7577">
        <v>202001</v>
      </c>
      <c r="H7577" t="s">
        <v>5662</v>
      </c>
    </row>
    <row r="7578" spans="1:8">
      <c r="A7578" s="1" t="s">
        <v>148</v>
      </c>
      <c r="B7578" s="1" t="s">
        <v>8</v>
      </c>
      <c r="C7578">
        <v>1.1189</v>
      </c>
      <c r="D7578" s="2" t="s">
        <v>6721</v>
      </c>
      <c r="E7578" s="2" t="s">
        <v>6722</v>
      </c>
      <c r="F7578">
        <v>0.89373491822325501</v>
      </c>
      <c r="G7578">
        <v>202001</v>
      </c>
      <c r="H7578" t="s">
        <v>5702</v>
      </c>
    </row>
    <row r="7579" spans="1:8">
      <c r="A7579" s="1" t="s">
        <v>149</v>
      </c>
      <c r="B7579" s="1" t="s">
        <v>8</v>
      </c>
      <c r="C7579">
        <v>41.580559999999998</v>
      </c>
      <c r="D7579" s="2" t="s">
        <v>6721</v>
      </c>
      <c r="E7579" s="2" t="s">
        <v>6722</v>
      </c>
      <c r="F7579">
        <v>2.404970014833855E-2</v>
      </c>
      <c r="G7579">
        <v>202001</v>
      </c>
      <c r="H7579" t="s">
        <v>5742</v>
      </c>
    </row>
    <row r="7580" spans="1:8">
      <c r="A7580" s="1" t="s">
        <v>150</v>
      </c>
      <c r="B7580" s="1" t="s">
        <v>8</v>
      </c>
      <c r="C7580">
        <v>10647.866389999999</v>
      </c>
      <c r="D7580" s="2" t="s">
        <v>6721</v>
      </c>
      <c r="E7580" s="2" t="s">
        <v>6722</v>
      </c>
      <c r="F7580">
        <v>9.3915528555012242E-5</v>
      </c>
      <c r="G7580">
        <v>202001</v>
      </c>
      <c r="H7580" t="s">
        <v>5782</v>
      </c>
    </row>
    <row r="7581" spans="1:8">
      <c r="A7581" s="1" t="s">
        <v>151</v>
      </c>
      <c r="B7581" s="1" t="s">
        <v>8</v>
      </c>
      <c r="C7581">
        <v>5126515833.5857697</v>
      </c>
      <c r="D7581" s="2" t="s">
        <v>6721</v>
      </c>
      <c r="E7581" s="2" t="s">
        <v>6722</v>
      </c>
      <c r="F7581">
        <v>1.9506425659482348E-10</v>
      </c>
      <c r="G7581">
        <v>202001</v>
      </c>
      <c r="H7581" t="s">
        <v>5822</v>
      </c>
    </row>
    <row r="7582" spans="1:8">
      <c r="A7582" s="1" t="s">
        <v>6394</v>
      </c>
      <c r="B7582" s="1" t="s">
        <v>8</v>
      </c>
      <c r="C7582">
        <v>51265.158340000002</v>
      </c>
      <c r="D7582" s="2" t="s">
        <v>6721</v>
      </c>
      <c r="E7582" s="2" t="s">
        <v>6722</v>
      </c>
      <c r="F7582">
        <v>1.9506425657906199E-5</v>
      </c>
      <c r="G7582">
        <v>202001</v>
      </c>
      <c r="H7582" t="s">
        <v>6411</v>
      </c>
    </row>
    <row r="7583" spans="1:8">
      <c r="A7583" s="1" t="s">
        <v>152</v>
      </c>
      <c r="B7583" s="1" t="s">
        <v>8</v>
      </c>
      <c r="C7583">
        <v>25924.913</v>
      </c>
      <c r="D7583" s="2" t="s">
        <v>6721</v>
      </c>
      <c r="E7583" s="2" t="s">
        <v>6722</v>
      </c>
      <c r="F7583">
        <v>3.8572935616023088E-5</v>
      </c>
      <c r="G7583">
        <v>202001</v>
      </c>
      <c r="H7583" t="s">
        <v>5862</v>
      </c>
    </row>
    <row r="7584" spans="1:8">
      <c r="A7584" s="1" t="s">
        <v>153</v>
      </c>
      <c r="B7584" s="1" t="s">
        <v>8</v>
      </c>
      <c r="C7584">
        <v>129.3954</v>
      </c>
      <c r="D7584" s="2" t="s">
        <v>6721</v>
      </c>
      <c r="E7584" s="2" t="s">
        <v>6722</v>
      </c>
      <c r="F7584">
        <v>7.7282499996135876E-3</v>
      </c>
      <c r="G7584">
        <v>202001</v>
      </c>
      <c r="H7584" t="s">
        <v>5902</v>
      </c>
    </row>
    <row r="7585" spans="1:8">
      <c r="A7585" s="1" t="s">
        <v>154</v>
      </c>
      <c r="B7585" s="1" t="s">
        <v>8</v>
      </c>
      <c r="C7585">
        <v>2.9460999999999999</v>
      </c>
      <c r="D7585" s="2" t="s">
        <v>6721</v>
      </c>
      <c r="E7585" s="2" t="s">
        <v>6722</v>
      </c>
      <c r="F7585">
        <v>0.33943179118156208</v>
      </c>
      <c r="G7585">
        <v>202001</v>
      </c>
      <c r="H7585" t="s">
        <v>5942</v>
      </c>
    </row>
    <row r="7586" spans="1:8">
      <c r="A7586" s="1" t="s">
        <v>155</v>
      </c>
      <c r="B7586" s="1" t="s">
        <v>8</v>
      </c>
      <c r="C7586">
        <v>655.95699999999999</v>
      </c>
      <c r="D7586" s="2" t="s">
        <v>6721</v>
      </c>
      <c r="E7586" s="2" t="s">
        <v>6722</v>
      </c>
      <c r="F7586">
        <v>1.5244901723741038E-3</v>
      </c>
      <c r="G7586">
        <v>202001</v>
      </c>
      <c r="H7586" t="s">
        <v>5982</v>
      </c>
    </row>
    <row r="7587" spans="1:8">
      <c r="A7587" s="1" t="s">
        <v>156</v>
      </c>
      <c r="B7587" s="1" t="s">
        <v>8</v>
      </c>
      <c r="C7587">
        <v>3.0210300000000001</v>
      </c>
      <c r="D7587" s="2" t="s">
        <v>6721</v>
      </c>
      <c r="E7587" s="2" t="s">
        <v>6722</v>
      </c>
      <c r="F7587">
        <v>0.33101293267527959</v>
      </c>
      <c r="G7587">
        <v>202001</v>
      </c>
      <c r="H7587" t="s">
        <v>6022</v>
      </c>
    </row>
    <row r="7588" spans="1:8">
      <c r="A7588" s="1" t="s">
        <v>6396</v>
      </c>
      <c r="B7588" s="1" t="s">
        <v>8</v>
      </c>
      <c r="C7588">
        <v>655.95699999999999</v>
      </c>
      <c r="D7588" s="2" t="s">
        <v>6721</v>
      </c>
      <c r="E7588" s="2" t="s">
        <v>6722</v>
      </c>
      <c r="F7588">
        <v>1.5244901723741038E-3</v>
      </c>
      <c r="G7588">
        <v>202001</v>
      </c>
      <c r="H7588" t="s">
        <v>6412</v>
      </c>
    </row>
    <row r="7589" spans="1:8">
      <c r="A7589" s="1" t="s">
        <v>157</v>
      </c>
      <c r="B7589" s="1" t="s">
        <v>8</v>
      </c>
      <c r="C7589">
        <v>119.33199999999999</v>
      </c>
      <c r="D7589" s="2" t="s">
        <v>6721</v>
      </c>
      <c r="E7589" s="2" t="s">
        <v>6722</v>
      </c>
      <c r="F7589">
        <v>8.379981899239098E-3</v>
      </c>
      <c r="G7589">
        <v>202001</v>
      </c>
      <c r="H7589" t="s">
        <v>6062</v>
      </c>
    </row>
    <row r="7590" spans="1:8">
      <c r="A7590" s="1" t="s">
        <v>158</v>
      </c>
      <c r="B7590" s="1" t="s">
        <v>8</v>
      </c>
      <c r="C7590">
        <v>626.23713999999995</v>
      </c>
      <c r="D7590" s="2" t="s">
        <v>6721</v>
      </c>
      <c r="E7590" s="2" t="s">
        <v>6722</v>
      </c>
      <c r="F7590">
        <v>1.5968391782065178E-3</v>
      </c>
      <c r="G7590">
        <v>202001</v>
      </c>
      <c r="H7590" t="s">
        <v>6102</v>
      </c>
    </row>
    <row r="7591" spans="1:8">
      <c r="A7591" s="1" t="s">
        <v>159</v>
      </c>
      <c r="B7591" s="1" t="s">
        <v>8</v>
      </c>
      <c r="C7591">
        <v>15.739800000000001</v>
      </c>
      <c r="D7591" s="2" t="s">
        <v>6721</v>
      </c>
      <c r="E7591" s="2" t="s">
        <v>6722</v>
      </c>
      <c r="F7591">
        <v>6.3533208808244063E-2</v>
      </c>
      <c r="G7591">
        <v>202001</v>
      </c>
      <c r="H7591" t="s">
        <v>6142</v>
      </c>
    </row>
    <row r="7592" spans="1:8">
      <c r="A7592" s="1" t="s">
        <v>160</v>
      </c>
      <c r="B7592" s="1" t="s">
        <v>8</v>
      </c>
      <c r="C7592">
        <v>15.44805</v>
      </c>
      <c r="D7592" s="2" t="s">
        <v>6721</v>
      </c>
      <c r="E7592" s="2" t="s">
        <v>6722</v>
      </c>
      <c r="F7592">
        <v>6.4733089289586709E-2</v>
      </c>
      <c r="G7592">
        <v>202001</v>
      </c>
      <c r="H7592" t="s">
        <v>6182</v>
      </c>
    </row>
    <row r="7593" spans="1:8">
      <c r="A7593" s="1" t="s">
        <v>161</v>
      </c>
      <c r="B7593" s="1" t="s">
        <v>8</v>
      </c>
      <c r="C7593">
        <v>18.729710000000001</v>
      </c>
      <c r="D7593" s="2" t="s">
        <v>6721</v>
      </c>
      <c r="E7593" s="2" t="s">
        <v>6722</v>
      </c>
      <c r="F7593">
        <v>5.3391109632770606E-2</v>
      </c>
      <c r="G7593">
        <v>202001</v>
      </c>
      <c r="H7593" t="s">
        <v>6222</v>
      </c>
    </row>
    <row r="7594" spans="1:8">
      <c r="A7594" s="1" t="s">
        <v>7</v>
      </c>
      <c r="B7594" s="1" t="s">
        <v>8</v>
      </c>
      <c r="C7594">
        <v>4.0399000000000003</v>
      </c>
      <c r="D7594" s="2" t="s">
        <v>6723</v>
      </c>
      <c r="E7594" s="2" t="s">
        <v>6724</v>
      </c>
      <c r="F7594">
        <v>0.24753087947721478</v>
      </c>
      <c r="G7594">
        <v>202002</v>
      </c>
      <c r="H7594" t="s">
        <v>181</v>
      </c>
    </row>
    <row r="7595" spans="1:8">
      <c r="A7595" s="1" t="s">
        <v>9</v>
      </c>
      <c r="B7595" s="1" t="s">
        <v>8</v>
      </c>
      <c r="C7595">
        <v>84.9</v>
      </c>
      <c r="D7595" s="2" t="s">
        <v>6723</v>
      </c>
      <c r="E7595" s="2" t="s">
        <v>6724</v>
      </c>
      <c r="F7595">
        <v>1.1778563015312131E-2</v>
      </c>
      <c r="G7595">
        <v>202002</v>
      </c>
      <c r="H7595" t="s">
        <v>221</v>
      </c>
    </row>
    <row r="7596" spans="1:8">
      <c r="A7596" s="1" t="s">
        <v>10</v>
      </c>
      <c r="B7596" s="1" t="s">
        <v>8</v>
      </c>
      <c r="C7596">
        <v>122.12</v>
      </c>
      <c r="D7596" s="2" t="s">
        <v>6723</v>
      </c>
      <c r="E7596" s="2" t="s">
        <v>6724</v>
      </c>
      <c r="F7596">
        <v>8.1886668850311168E-3</v>
      </c>
      <c r="G7596">
        <v>202002</v>
      </c>
      <c r="H7596" t="s">
        <v>261</v>
      </c>
    </row>
    <row r="7597" spans="1:8">
      <c r="A7597" s="1" t="s">
        <v>11</v>
      </c>
      <c r="B7597" s="1" t="s">
        <v>8</v>
      </c>
      <c r="C7597">
        <v>527.47</v>
      </c>
      <c r="D7597" s="2" t="s">
        <v>6723</v>
      </c>
      <c r="E7597" s="2" t="s">
        <v>6724</v>
      </c>
      <c r="F7597">
        <v>1.8958424175782509E-3</v>
      </c>
      <c r="G7597">
        <v>202002</v>
      </c>
      <c r="H7597" t="s">
        <v>301</v>
      </c>
    </row>
    <row r="7598" spans="1:8">
      <c r="A7598" s="1" t="s">
        <v>12</v>
      </c>
      <c r="B7598" s="1" t="s">
        <v>8</v>
      </c>
      <c r="C7598">
        <v>1.9741899999999999</v>
      </c>
      <c r="D7598" s="2" t="s">
        <v>6723</v>
      </c>
      <c r="E7598" s="2" t="s">
        <v>6724</v>
      </c>
      <c r="F7598">
        <v>0.50653685815448368</v>
      </c>
      <c r="G7598">
        <v>202002</v>
      </c>
      <c r="H7598" t="s">
        <v>341</v>
      </c>
    </row>
    <row r="7599" spans="1:8">
      <c r="A7599" s="1" t="s">
        <v>13</v>
      </c>
      <c r="B7599" s="1" t="s">
        <v>8</v>
      </c>
      <c r="C7599">
        <v>547.32550000000003</v>
      </c>
      <c r="D7599" s="2" t="s">
        <v>6723</v>
      </c>
      <c r="E7599" s="2" t="s">
        <v>6724</v>
      </c>
      <c r="F7599">
        <v>1.8270663435195325E-3</v>
      </c>
      <c r="G7599">
        <v>202002</v>
      </c>
      <c r="H7599" t="s">
        <v>381</v>
      </c>
    </row>
    <row r="7600" spans="1:8">
      <c r="A7600" s="1" t="s">
        <v>14</v>
      </c>
      <c r="B7600" s="1" t="s">
        <v>8</v>
      </c>
      <c r="C7600">
        <v>66.361490000000003</v>
      </c>
      <c r="D7600" s="2" t="s">
        <v>6723</v>
      </c>
      <c r="E7600" s="2" t="s">
        <v>6724</v>
      </c>
      <c r="F7600">
        <v>1.5068980518671294E-2</v>
      </c>
      <c r="G7600">
        <v>202002</v>
      </c>
      <c r="H7600" t="s">
        <v>421</v>
      </c>
    </row>
    <row r="7601" spans="1:8">
      <c r="A7601" s="1" t="s">
        <v>15</v>
      </c>
      <c r="B7601" s="1" t="s">
        <v>8</v>
      </c>
      <c r="C7601">
        <v>1.6412</v>
      </c>
      <c r="D7601" s="2" t="s">
        <v>6723</v>
      </c>
      <c r="E7601" s="2" t="s">
        <v>6724</v>
      </c>
      <c r="F7601">
        <v>0.60931026078479167</v>
      </c>
      <c r="G7601">
        <v>202002</v>
      </c>
      <c r="H7601" t="s">
        <v>461</v>
      </c>
    </row>
    <row r="7602" spans="1:8">
      <c r="A7602" s="1" t="s">
        <v>16</v>
      </c>
      <c r="B7602" s="1" t="s">
        <v>8</v>
      </c>
      <c r="C7602">
        <v>1.9741899999999999</v>
      </c>
      <c r="D7602" s="2" t="s">
        <v>6723</v>
      </c>
      <c r="E7602" s="2" t="s">
        <v>6724</v>
      </c>
      <c r="F7602">
        <v>0.50653685815448368</v>
      </c>
      <c r="G7602">
        <v>202002</v>
      </c>
      <c r="H7602" t="s">
        <v>501</v>
      </c>
    </row>
    <row r="7603" spans="1:8">
      <c r="A7603" s="1" t="s">
        <v>17</v>
      </c>
      <c r="B7603" s="1" t="s">
        <v>8</v>
      </c>
      <c r="C7603">
        <v>1.87493</v>
      </c>
      <c r="D7603" s="2" t="s">
        <v>6723</v>
      </c>
      <c r="E7603" s="2" t="s">
        <v>6724</v>
      </c>
      <c r="F7603">
        <v>0.53335324518782035</v>
      </c>
      <c r="G7603">
        <v>202002</v>
      </c>
      <c r="H7603" t="s">
        <v>541</v>
      </c>
    </row>
    <row r="7604" spans="1:8">
      <c r="A7604" s="1" t="s">
        <v>18</v>
      </c>
      <c r="B7604" s="1" t="s">
        <v>8</v>
      </c>
      <c r="C7604">
        <v>1.95583</v>
      </c>
      <c r="D7604" s="2" t="s">
        <v>6723</v>
      </c>
      <c r="E7604" s="2" t="s">
        <v>6724</v>
      </c>
      <c r="F7604">
        <v>0.51129188119621849</v>
      </c>
      <c r="G7604">
        <v>202002</v>
      </c>
      <c r="H7604" t="s">
        <v>581</v>
      </c>
    </row>
    <row r="7605" spans="1:8">
      <c r="A7605" s="1" t="s">
        <v>19</v>
      </c>
      <c r="B7605" s="1" t="s">
        <v>8</v>
      </c>
      <c r="C7605">
        <v>2.2176200000000001</v>
      </c>
      <c r="D7605" s="2" t="s">
        <v>6723</v>
      </c>
      <c r="E7605" s="2" t="s">
        <v>6724</v>
      </c>
      <c r="F7605">
        <v>0.45093388407391705</v>
      </c>
      <c r="G7605">
        <v>202002</v>
      </c>
      <c r="H7605" t="s">
        <v>621</v>
      </c>
    </row>
    <row r="7606" spans="1:8">
      <c r="A7606" s="1" t="s">
        <v>20</v>
      </c>
      <c r="B7606" s="1" t="s">
        <v>8</v>
      </c>
      <c r="C7606">
        <v>93.636210000000005</v>
      </c>
      <c r="D7606" s="2" t="s">
        <v>6723</v>
      </c>
      <c r="E7606" s="2" t="s">
        <v>6724</v>
      </c>
      <c r="F7606">
        <v>1.0679629173372139E-2</v>
      </c>
      <c r="G7606">
        <v>202002</v>
      </c>
      <c r="H7606" t="s">
        <v>661</v>
      </c>
    </row>
    <row r="7607" spans="1:8">
      <c r="A7607" s="1" t="s">
        <v>21</v>
      </c>
      <c r="B7607" s="1" t="s">
        <v>8</v>
      </c>
      <c r="C7607">
        <v>1.9558</v>
      </c>
      <c r="D7607" s="2" t="s">
        <v>6723</v>
      </c>
      <c r="E7607" s="2" t="s">
        <v>6724</v>
      </c>
      <c r="F7607">
        <v>0.51129972389814915</v>
      </c>
      <c r="G7607">
        <v>202002</v>
      </c>
      <c r="H7607" t="s">
        <v>701</v>
      </c>
    </row>
    <row r="7608" spans="1:8">
      <c r="A7608" s="1" t="s">
        <v>22</v>
      </c>
      <c r="B7608" s="1" t="s">
        <v>8</v>
      </c>
      <c r="C7608">
        <v>0.41477999999999998</v>
      </c>
      <c r="D7608" s="2" t="s">
        <v>6723</v>
      </c>
      <c r="E7608" s="2" t="s">
        <v>6724</v>
      </c>
      <c r="F7608">
        <v>2.4109166305029173</v>
      </c>
      <c r="G7608">
        <v>202002</v>
      </c>
      <c r="H7608" t="s">
        <v>741</v>
      </c>
    </row>
    <row r="7609" spans="1:8">
      <c r="A7609" s="1" t="s">
        <v>23</v>
      </c>
      <c r="B7609" s="1" t="s">
        <v>8</v>
      </c>
      <c r="C7609">
        <v>2079.7804500000002</v>
      </c>
      <c r="D7609" s="2" t="s">
        <v>6723</v>
      </c>
      <c r="E7609" s="2" t="s">
        <v>6724</v>
      </c>
      <c r="F7609">
        <v>4.8081998270538598E-4</v>
      </c>
      <c r="G7609">
        <v>202002</v>
      </c>
      <c r="H7609" t="s">
        <v>781</v>
      </c>
    </row>
    <row r="7610" spans="1:8">
      <c r="A7610" s="1" t="s">
        <v>24</v>
      </c>
      <c r="B7610" s="1" t="s">
        <v>8</v>
      </c>
      <c r="C7610">
        <v>1.1029</v>
      </c>
      <c r="D7610" s="2" t="s">
        <v>6723</v>
      </c>
      <c r="E7610" s="2" t="s">
        <v>6724</v>
      </c>
      <c r="F7610">
        <v>0.90670051681929464</v>
      </c>
      <c r="G7610">
        <v>202002</v>
      </c>
      <c r="H7610" t="s">
        <v>821</v>
      </c>
    </row>
    <row r="7611" spans="1:8">
      <c r="A7611" s="1" t="s">
        <v>25</v>
      </c>
      <c r="B7611" s="1" t="s">
        <v>8</v>
      </c>
      <c r="C7611">
        <v>1.4965999999999999</v>
      </c>
      <c r="D7611" s="2" t="s">
        <v>6723</v>
      </c>
      <c r="E7611" s="2" t="s">
        <v>6724</v>
      </c>
      <c r="F7611">
        <v>0.66818121074435388</v>
      </c>
      <c r="G7611">
        <v>202002</v>
      </c>
      <c r="H7611" t="s">
        <v>861</v>
      </c>
    </row>
    <row r="7612" spans="1:8">
      <c r="A7612" s="1" t="s">
        <v>26</v>
      </c>
      <c r="B7612" s="1" t="s">
        <v>8</v>
      </c>
      <c r="C7612">
        <v>7.6210399999999998</v>
      </c>
      <c r="D7612" s="2" t="s">
        <v>6723</v>
      </c>
      <c r="E7612" s="2" t="s">
        <v>6724</v>
      </c>
      <c r="F7612">
        <v>0.13121568709782391</v>
      </c>
      <c r="G7612">
        <v>202002</v>
      </c>
      <c r="H7612" t="s">
        <v>901</v>
      </c>
    </row>
    <row r="7613" spans="1:8">
      <c r="A7613" s="1" t="s">
        <v>27</v>
      </c>
      <c r="B7613" s="1" t="s">
        <v>8</v>
      </c>
      <c r="C7613">
        <v>4.6836000000000002</v>
      </c>
      <c r="D7613" s="2" t="s">
        <v>6723</v>
      </c>
      <c r="E7613" s="2" t="s">
        <v>6724</v>
      </c>
      <c r="F7613">
        <v>0.21351097446408746</v>
      </c>
      <c r="G7613">
        <v>202002</v>
      </c>
      <c r="H7613" t="s">
        <v>941</v>
      </c>
    </row>
    <row r="7614" spans="1:8">
      <c r="A7614" s="1" t="s">
        <v>28</v>
      </c>
      <c r="B7614" s="1" t="s">
        <v>8</v>
      </c>
      <c r="C7614">
        <v>1.1029</v>
      </c>
      <c r="D7614" s="2" t="s">
        <v>6723</v>
      </c>
      <c r="E7614" s="2" t="s">
        <v>6724</v>
      </c>
      <c r="F7614">
        <v>0.90670051681929464</v>
      </c>
      <c r="G7614">
        <v>202002</v>
      </c>
      <c r="H7614" t="s">
        <v>981</v>
      </c>
    </row>
    <row r="7615" spans="1:8">
      <c r="A7615" s="1" t="s">
        <v>29</v>
      </c>
      <c r="B7615" s="1" t="s">
        <v>8</v>
      </c>
      <c r="C7615">
        <v>79.010999999999996</v>
      </c>
      <c r="D7615" s="2" t="s">
        <v>6723</v>
      </c>
      <c r="E7615" s="2" t="s">
        <v>6724</v>
      </c>
      <c r="F7615">
        <v>1.2656465555428991E-2</v>
      </c>
      <c r="G7615">
        <v>202002</v>
      </c>
      <c r="H7615" t="s">
        <v>1021</v>
      </c>
    </row>
    <row r="7616" spans="1:8">
      <c r="A7616" s="1" t="s">
        <v>30</v>
      </c>
      <c r="B7616" s="1" t="s">
        <v>8</v>
      </c>
      <c r="C7616">
        <v>11.93317</v>
      </c>
      <c r="D7616" s="2" t="s">
        <v>6723</v>
      </c>
      <c r="E7616" s="2" t="s">
        <v>6724</v>
      </c>
      <c r="F7616">
        <v>8.3800029665210496E-2</v>
      </c>
      <c r="G7616">
        <v>202002</v>
      </c>
      <c r="H7616" t="s">
        <v>1061</v>
      </c>
    </row>
    <row r="7617" spans="1:8">
      <c r="A7617" s="1" t="s">
        <v>31</v>
      </c>
      <c r="B7617" s="1" t="s">
        <v>8</v>
      </c>
      <c r="C7617">
        <v>2.3454000000000002</v>
      </c>
      <c r="D7617" s="2" t="s">
        <v>6723</v>
      </c>
      <c r="E7617" s="2" t="s">
        <v>6724</v>
      </c>
      <c r="F7617">
        <v>0.42636650464739489</v>
      </c>
      <c r="G7617">
        <v>202002</v>
      </c>
      <c r="H7617" t="s">
        <v>1101</v>
      </c>
    </row>
    <row r="7618" spans="1:8">
      <c r="A7618" s="1" t="s">
        <v>32</v>
      </c>
      <c r="B7618" s="1" t="s">
        <v>8</v>
      </c>
      <c r="C7618">
        <v>2.2058</v>
      </c>
      <c r="D7618" s="2" t="s">
        <v>6723</v>
      </c>
      <c r="E7618" s="2" t="s">
        <v>6724</v>
      </c>
      <c r="F7618">
        <v>0.45335025840964732</v>
      </c>
      <c r="G7618">
        <v>202002</v>
      </c>
      <c r="H7618" t="s">
        <v>1141</v>
      </c>
    </row>
    <row r="7619" spans="1:8">
      <c r="A7619" s="1" t="s">
        <v>33</v>
      </c>
      <c r="B7619" s="1" t="s">
        <v>8</v>
      </c>
      <c r="C7619">
        <v>1.4577</v>
      </c>
      <c r="D7619" s="2" t="s">
        <v>6723</v>
      </c>
      <c r="E7619" s="2" t="s">
        <v>6724</v>
      </c>
      <c r="F7619">
        <v>0.6860122110173561</v>
      </c>
      <c r="G7619">
        <v>202002</v>
      </c>
      <c r="H7619" t="s">
        <v>1181</v>
      </c>
    </row>
    <row r="7620" spans="1:8">
      <c r="A7620" s="1" t="s">
        <v>34</v>
      </c>
      <c r="B7620" s="1" t="s">
        <v>8</v>
      </c>
      <c r="C7620">
        <v>1856.4230500000001</v>
      </c>
      <c r="D7620" s="2" t="s">
        <v>6723</v>
      </c>
      <c r="E7620" s="2" t="s">
        <v>6724</v>
      </c>
      <c r="F7620">
        <v>5.3867032086247796E-4</v>
      </c>
      <c r="G7620">
        <v>202002</v>
      </c>
      <c r="H7620" t="s">
        <v>1221</v>
      </c>
    </row>
    <row r="7621" spans="1:8">
      <c r="A7621" s="1" t="s">
        <v>35</v>
      </c>
      <c r="B7621" s="1" t="s">
        <v>8</v>
      </c>
      <c r="C7621">
        <v>1.069</v>
      </c>
      <c r="D7621" s="2" t="s">
        <v>6723</v>
      </c>
      <c r="E7621" s="2" t="s">
        <v>6724</v>
      </c>
      <c r="F7621">
        <v>0.93545369504209541</v>
      </c>
      <c r="G7621">
        <v>202002</v>
      </c>
      <c r="H7621" t="s">
        <v>1261</v>
      </c>
    </row>
    <row r="7622" spans="1:8">
      <c r="A7622" s="1" t="s">
        <v>36</v>
      </c>
      <c r="B7622" s="1" t="s">
        <v>8</v>
      </c>
      <c r="C7622">
        <v>868.93079</v>
      </c>
      <c r="D7622" s="2" t="s">
        <v>6723</v>
      </c>
      <c r="E7622" s="2" t="s">
        <v>6724</v>
      </c>
      <c r="F7622">
        <v>1.1508396428212655E-3</v>
      </c>
      <c r="G7622">
        <v>202002</v>
      </c>
      <c r="H7622" t="s">
        <v>1301</v>
      </c>
    </row>
    <row r="7623" spans="1:8">
      <c r="A7623" s="1" t="s">
        <v>37</v>
      </c>
      <c r="B7623" s="1" t="s">
        <v>8</v>
      </c>
      <c r="C7623">
        <v>7.6504000000000003</v>
      </c>
      <c r="D7623" s="2" t="s">
        <v>6723</v>
      </c>
      <c r="E7623" s="2" t="s">
        <v>6724</v>
      </c>
      <c r="F7623">
        <v>0.13071211962773188</v>
      </c>
      <c r="G7623">
        <v>202002</v>
      </c>
      <c r="H7623" t="s">
        <v>1341</v>
      </c>
    </row>
    <row r="7624" spans="1:8">
      <c r="A7624" s="1" t="s">
        <v>38</v>
      </c>
      <c r="B7624" s="1" t="s">
        <v>8</v>
      </c>
      <c r="C7624">
        <v>3748.0953599999998</v>
      </c>
      <c r="D7624" s="2" t="s">
        <v>6723</v>
      </c>
      <c r="E7624" s="2" t="s">
        <v>6724</v>
      </c>
      <c r="F7624">
        <v>2.6680217655934989E-4</v>
      </c>
      <c r="G7624">
        <v>202002</v>
      </c>
      <c r="H7624" t="s">
        <v>1381</v>
      </c>
    </row>
    <row r="7625" spans="1:8">
      <c r="A7625" s="1" t="s">
        <v>39</v>
      </c>
      <c r="B7625" s="1" t="s">
        <v>8</v>
      </c>
      <c r="C7625">
        <v>627.91405999999995</v>
      </c>
      <c r="D7625" s="2" t="s">
        <v>6723</v>
      </c>
      <c r="E7625" s="2" t="s">
        <v>6724</v>
      </c>
      <c r="F7625">
        <v>1.5925746271711132E-3</v>
      </c>
      <c r="G7625">
        <v>202002</v>
      </c>
      <c r="H7625" t="s">
        <v>1421</v>
      </c>
    </row>
    <row r="7626" spans="1:8">
      <c r="A7626" s="1" t="s">
        <v>40</v>
      </c>
      <c r="B7626" s="1" t="s">
        <v>8</v>
      </c>
      <c r="C7626">
        <v>1.1029</v>
      </c>
      <c r="D7626" s="2" t="s">
        <v>6723</v>
      </c>
      <c r="E7626" s="2" t="s">
        <v>6724</v>
      </c>
      <c r="F7626">
        <v>0.90670051681929464</v>
      </c>
      <c r="G7626">
        <v>202002</v>
      </c>
      <c r="H7626" t="s">
        <v>1461</v>
      </c>
    </row>
    <row r="7627" spans="1:8">
      <c r="A7627" s="1" t="s">
        <v>6388</v>
      </c>
      <c r="B7627" s="1" t="s">
        <v>8</v>
      </c>
      <c r="C7627">
        <v>27.021049999999999</v>
      </c>
      <c r="D7627" s="2" t="s">
        <v>6723</v>
      </c>
      <c r="E7627" s="2" t="s">
        <v>6724</v>
      </c>
      <c r="F7627">
        <v>3.7008184359971212E-2</v>
      </c>
      <c r="G7627">
        <v>202002</v>
      </c>
      <c r="H7627" t="s">
        <v>6403</v>
      </c>
    </row>
    <row r="7628" spans="1:8">
      <c r="A7628" s="1" t="s">
        <v>41</v>
      </c>
      <c r="B7628" s="1" t="s">
        <v>8</v>
      </c>
      <c r="C7628">
        <v>110.265</v>
      </c>
      <c r="D7628" s="2" t="s">
        <v>6723</v>
      </c>
      <c r="E7628" s="2" t="s">
        <v>6724</v>
      </c>
      <c r="F7628">
        <v>9.0690608987439355E-3</v>
      </c>
      <c r="G7628">
        <v>202002</v>
      </c>
      <c r="H7628" t="s">
        <v>1501</v>
      </c>
    </row>
    <row r="7629" spans="1:8">
      <c r="A7629" s="1" t="s">
        <v>42</v>
      </c>
      <c r="B7629" s="1" t="s">
        <v>8</v>
      </c>
      <c r="C7629">
        <v>25.25</v>
      </c>
      <c r="D7629" s="2" t="s">
        <v>6723</v>
      </c>
      <c r="E7629" s="2" t="s">
        <v>6724</v>
      </c>
      <c r="F7629">
        <v>3.9603960396039604E-2</v>
      </c>
      <c r="G7629">
        <v>202002</v>
      </c>
      <c r="H7629" t="s">
        <v>1541</v>
      </c>
    </row>
    <row r="7630" spans="1:8">
      <c r="A7630" s="1" t="s">
        <v>43</v>
      </c>
      <c r="B7630" s="1" t="s">
        <v>8</v>
      </c>
      <c r="C7630">
        <v>196.00738999999999</v>
      </c>
      <c r="D7630" s="2" t="s">
        <v>6723</v>
      </c>
      <c r="E7630" s="2" t="s">
        <v>6724</v>
      </c>
      <c r="F7630">
        <v>5.1018484558158755E-3</v>
      </c>
      <c r="G7630">
        <v>202002</v>
      </c>
      <c r="H7630" t="s">
        <v>1581</v>
      </c>
    </row>
    <row r="7631" spans="1:8">
      <c r="A7631" s="1" t="s">
        <v>44</v>
      </c>
      <c r="B7631" s="1" t="s">
        <v>8</v>
      </c>
      <c r="C7631">
        <v>7.4729000000000001</v>
      </c>
      <c r="D7631" s="2" t="s">
        <v>6723</v>
      </c>
      <c r="E7631" s="2" t="s">
        <v>6724</v>
      </c>
      <c r="F7631">
        <v>0.13381685824780207</v>
      </c>
      <c r="G7631">
        <v>202002</v>
      </c>
      <c r="H7631" t="s">
        <v>1621</v>
      </c>
    </row>
    <row r="7632" spans="1:8">
      <c r="A7632" s="1" t="s">
        <v>45</v>
      </c>
      <c r="B7632" s="1" t="s">
        <v>8</v>
      </c>
      <c r="C7632">
        <v>58.575400000000002</v>
      </c>
      <c r="D7632" s="2" t="s">
        <v>6723</v>
      </c>
      <c r="E7632" s="2" t="s">
        <v>6724</v>
      </c>
      <c r="F7632">
        <v>1.7072013165936553E-2</v>
      </c>
      <c r="G7632">
        <v>202002</v>
      </c>
      <c r="H7632" t="s">
        <v>1661</v>
      </c>
    </row>
    <row r="7633" spans="1:8">
      <c r="A7633" s="1" t="s">
        <v>46</v>
      </c>
      <c r="B7633" s="1" t="s">
        <v>8</v>
      </c>
      <c r="C7633">
        <v>132.24244999999999</v>
      </c>
      <c r="D7633" s="2" t="s">
        <v>6723</v>
      </c>
      <c r="E7633" s="2" t="s">
        <v>6724</v>
      </c>
      <c r="F7633">
        <v>7.5618683713134481E-3</v>
      </c>
      <c r="G7633">
        <v>202002</v>
      </c>
      <c r="H7633" t="s">
        <v>1701</v>
      </c>
    </row>
    <row r="7634" spans="1:8">
      <c r="A7634" s="1" t="s">
        <v>47</v>
      </c>
      <c r="B7634" s="1" t="s">
        <v>8</v>
      </c>
      <c r="C7634">
        <v>17.402100000000001</v>
      </c>
      <c r="D7634" s="2" t="s">
        <v>6723</v>
      </c>
      <c r="E7634" s="2" t="s">
        <v>6724</v>
      </c>
      <c r="F7634">
        <v>5.7464329017762224E-2</v>
      </c>
      <c r="G7634">
        <v>202002</v>
      </c>
      <c r="H7634" t="s">
        <v>1741</v>
      </c>
    </row>
    <row r="7635" spans="1:8">
      <c r="A7635" s="1" t="s">
        <v>48</v>
      </c>
      <c r="B7635" s="1" t="s">
        <v>8</v>
      </c>
      <c r="C7635">
        <v>16.953099999999999</v>
      </c>
      <c r="D7635" s="2" t="s">
        <v>6723</v>
      </c>
      <c r="E7635" s="2" t="s">
        <v>6724</v>
      </c>
      <c r="F7635">
        <v>5.8986262099557013E-2</v>
      </c>
      <c r="G7635">
        <v>202002</v>
      </c>
      <c r="H7635" t="s">
        <v>1781</v>
      </c>
    </row>
    <row r="7636" spans="1:8">
      <c r="A7636" s="1" t="s">
        <v>49</v>
      </c>
      <c r="B7636" s="1" t="s">
        <v>8</v>
      </c>
      <c r="C7636">
        <v>35.652389999999997</v>
      </c>
      <c r="D7636" s="2" t="s">
        <v>6723</v>
      </c>
      <c r="E7636" s="2" t="s">
        <v>6724</v>
      </c>
      <c r="F7636">
        <v>2.8048610485860839E-2</v>
      </c>
      <c r="G7636">
        <v>202002</v>
      </c>
      <c r="H7636" t="s">
        <v>1821</v>
      </c>
    </row>
    <row r="7637" spans="1:8">
      <c r="A7637" s="1" t="s">
        <v>8</v>
      </c>
      <c r="B7637" s="1" t="s">
        <v>8</v>
      </c>
      <c r="C7637">
        <v>1</v>
      </c>
      <c r="D7637" s="2" t="s">
        <v>6723</v>
      </c>
      <c r="E7637" s="2" t="s">
        <v>6724</v>
      </c>
      <c r="F7637">
        <v>1</v>
      </c>
      <c r="G7637">
        <v>202002</v>
      </c>
      <c r="H7637" t="s">
        <v>1861</v>
      </c>
    </row>
    <row r="7638" spans="1:8">
      <c r="A7638" s="1" t="s">
        <v>50</v>
      </c>
      <c r="B7638" s="1" t="s">
        <v>8</v>
      </c>
      <c r="C7638">
        <v>2.4038499999999998</v>
      </c>
      <c r="D7638" s="2" t="s">
        <v>6723</v>
      </c>
      <c r="E7638" s="2" t="s">
        <v>6724</v>
      </c>
      <c r="F7638">
        <v>0.41599933440106501</v>
      </c>
      <c r="G7638">
        <v>202002</v>
      </c>
      <c r="H7638" t="s">
        <v>1901</v>
      </c>
    </row>
    <row r="7639" spans="1:8">
      <c r="A7639" s="1" t="s">
        <v>51</v>
      </c>
      <c r="B7639" s="1" t="s">
        <v>8</v>
      </c>
      <c r="C7639">
        <v>0.84182999999999997</v>
      </c>
      <c r="D7639" s="2" t="s">
        <v>6723</v>
      </c>
      <c r="E7639" s="2" t="s">
        <v>6724</v>
      </c>
      <c r="F7639">
        <v>1.1878882909851158</v>
      </c>
      <c r="G7639">
        <v>202002</v>
      </c>
      <c r="H7639" t="s">
        <v>1941</v>
      </c>
    </row>
    <row r="7640" spans="1:8">
      <c r="A7640" s="1" t="s">
        <v>52</v>
      </c>
      <c r="B7640" s="1" t="s">
        <v>8</v>
      </c>
      <c r="C7640">
        <v>0.84182999999999997</v>
      </c>
      <c r="D7640" s="2" t="s">
        <v>6723</v>
      </c>
      <c r="E7640" s="2" t="s">
        <v>6724</v>
      </c>
      <c r="F7640">
        <v>1.1878882909851158</v>
      </c>
      <c r="G7640">
        <v>202002</v>
      </c>
      <c r="H7640" t="s">
        <v>1981</v>
      </c>
    </row>
    <row r="7641" spans="1:8">
      <c r="A7641" s="1" t="s">
        <v>53</v>
      </c>
      <c r="B7641" s="1" t="s">
        <v>8</v>
      </c>
      <c r="C7641">
        <v>3.1913999999999998</v>
      </c>
      <c r="D7641" s="2" t="s">
        <v>6723</v>
      </c>
      <c r="E7641" s="2" t="s">
        <v>6724</v>
      </c>
      <c r="F7641">
        <v>0.31334210691232689</v>
      </c>
      <c r="G7641">
        <v>202002</v>
      </c>
      <c r="H7641" t="s">
        <v>2021</v>
      </c>
    </row>
    <row r="7642" spans="1:8">
      <c r="A7642" s="1" t="s">
        <v>54</v>
      </c>
      <c r="B7642" s="1" t="s">
        <v>8</v>
      </c>
      <c r="C7642">
        <v>6.0834999999999999</v>
      </c>
      <c r="D7642" s="2" t="s">
        <v>6723</v>
      </c>
      <c r="E7642" s="2" t="s">
        <v>6724</v>
      </c>
      <c r="F7642">
        <v>0.16437905810799705</v>
      </c>
      <c r="G7642">
        <v>202002</v>
      </c>
      <c r="H7642" t="s">
        <v>2061</v>
      </c>
    </row>
    <row r="7643" spans="1:8">
      <c r="A7643" s="1" t="s">
        <v>55</v>
      </c>
      <c r="B7643" s="1" t="s">
        <v>8</v>
      </c>
      <c r="C7643">
        <v>0.84182999999999997</v>
      </c>
      <c r="D7643" s="2" t="s">
        <v>6723</v>
      </c>
      <c r="E7643" s="2" t="s">
        <v>6724</v>
      </c>
      <c r="F7643">
        <v>1.1878882909851158</v>
      </c>
      <c r="G7643">
        <v>202002</v>
      </c>
      <c r="H7643" t="s">
        <v>2101</v>
      </c>
    </row>
    <row r="7644" spans="1:8">
      <c r="A7644" s="1" t="s">
        <v>56</v>
      </c>
      <c r="B7644" s="1" t="s">
        <v>8</v>
      </c>
      <c r="C7644">
        <v>56.71</v>
      </c>
      <c r="D7644" s="2" t="s">
        <v>6723</v>
      </c>
      <c r="E7644" s="2" t="s">
        <v>6724</v>
      </c>
      <c r="F7644">
        <v>1.763357432551578E-2</v>
      </c>
      <c r="G7644">
        <v>202002</v>
      </c>
      <c r="H7644" t="s">
        <v>2141</v>
      </c>
    </row>
    <row r="7645" spans="1:8">
      <c r="A7645" s="1" t="s">
        <v>57</v>
      </c>
      <c r="B7645" s="1" t="s">
        <v>8</v>
      </c>
      <c r="C7645">
        <v>10397.815000000001</v>
      </c>
      <c r="D7645" s="2" t="s">
        <v>6723</v>
      </c>
      <c r="E7645" s="2" t="s">
        <v>6724</v>
      </c>
      <c r="F7645">
        <v>9.6174051952261115E-5</v>
      </c>
      <c r="G7645">
        <v>202002</v>
      </c>
      <c r="H7645" t="s">
        <v>2181</v>
      </c>
    </row>
    <row r="7646" spans="1:8">
      <c r="A7646" s="1" t="s">
        <v>58</v>
      </c>
      <c r="B7646" s="1" t="s">
        <v>8</v>
      </c>
      <c r="C7646">
        <v>8.4679599999999997</v>
      </c>
      <c r="D7646" s="2" t="s">
        <v>6723</v>
      </c>
      <c r="E7646" s="2" t="s">
        <v>6724</v>
      </c>
      <c r="F7646">
        <v>0.118092196939995</v>
      </c>
      <c r="G7646">
        <v>202002</v>
      </c>
      <c r="H7646" t="s">
        <v>2221</v>
      </c>
    </row>
    <row r="7647" spans="1:8">
      <c r="A7647" s="1" t="s">
        <v>59</v>
      </c>
      <c r="B7647" s="1" t="s">
        <v>8</v>
      </c>
      <c r="C7647">
        <v>230.39</v>
      </c>
      <c r="D7647" s="2" t="s">
        <v>6723</v>
      </c>
      <c r="E7647" s="2" t="s">
        <v>6724</v>
      </c>
      <c r="F7647">
        <v>4.3404661660662357E-3</v>
      </c>
      <c r="G7647">
        <v>202002</v>
      </c>
      <c r="H7647" t="s">
        <v>2261</v>
      </c>
    </row>
    <row r="7648" spans="1:8">
      <c r="A7648" s="1" t="s">
        <v>60</v>
      </c>
      <c r="B7648" s="1" t="s">
        <v>8</v>
      </c>
      <c r="C7648">
        <v>8.5678000000000001</v>
      </c>
      <c r="D7648" s="2" t="s">
        <v>6723</v>
      </c>
      <c r="E7648" s="2" t="s">
        <v>6724</v>
      </c>
      <c r="F7648">
        <v>0.11671607647237331</v>
      </c>
      <c r="G7648">
        <v>202002</v>
      </c>
      <c r="H7648" t="s">
        <v>2301</v>
      </c>
    </row>
    <row r="7649" spans="1:8">
      <c r="A7649" s="1" t="s">
        <v>61</v>
      </c>
      <c r="B7649" s="1" t="s">
        <v>8</v>
      </c>
      <c r="C7649">
        <v>27.191669999999998</v>
      </c>
      <c r="D7649" s="2" t="s">
        <v>6723</v>
      </c>
      <c r="E7649" s="2" t="s">
        <v>6724</v>
      </c>
      <c r="F7649">
        <v>3.6775968522713025E-2</v>
      </c>
      <c r="G7649">
        <v>202002</v>
      </c>
      <c r="H7649" t="s">
        <v>2341</v>
      </c>
    </row>
    <row r="7650" spans="1:8">
      <c r="A7650" s="1" t="s">
        <v>62</v>
      </c>
      <c r="B7650" s="1" t="s">
        <v>8</v>
      </c>
      <c r="C7650">
        <v>7.4423000000000004</v>
      </c>
      <c r="D7650" s="2" t="s">
        <v>6723</v>
      </c>
      <c r="E7650" s="2" t="s">
        <v>6724</v>
      </c>
      <c r="F7650">
        <v>0.13436706394528572</v>
      </c>
      <c r="G7650">
        <v>202002</v>
      </c>
      <c r="H7650" t="s">
        <v>2381</v>
      </c>
    </row>
    <row r="7651" spans="1:8">
      <c r="A7651" s="1" t="s">
        <v>63</v>
      </c>
      <c r="B7651" s="1" t="s">
        <v>8</v>
      </c>
      <c r="C7651">
        <v>101.72653</v>
      </c>
      <c r="D7651" s="2" t="s">
        <v>6723</v>
      </c>
      <c r="E7651" s="2" t="s">
        <v>6724</v>
      </c>
      <c r="F7651">
        <v>9.8302773131060308E-3</v>
      </c>
      <c r="G7651">
        <v>202002</v>
      </c>
      <c r="H7651" t="s">
        <v>2421</v>
      </c>
    </row>
    <row r="7652" spans="1:8">
      <c r="A7652" s="1" t="s">
        <v>64</v>
      </c>
      <c r="B7652" s="1" t="s">
        <v>8</v>
      </c>
      <c r="C7652">
        <v>338.36</v>
      </c>
      <c r="D7652" s="2" t="s">
        <v>6723</v>
      </c>
      <c r="E7652" s="2" t="s">
        <v>6724</v>
      </c>
      <c r="F7652">
        <v>2.9554320841707056E-3</v>
      </c>
      <c r="G7652">
        <v>202002</v>
      </c>
      <c r="H7652" t="s">
        <v>2461</v>
      </c>
    </row>
    <row r="7653" spans="1:8">
      <c r="A7653" s="1" t="s">
        <v>65</v>
      </c>
      <c r="B7653" s="1" t="s">
        <v>8</v>
      </c>
      <c r="C7653">
        <v>15094.84</v>
      </c>
      <c r="D7653" s="2" t="s">
        <v>6723</v>
      </c>
      <c r="E7653" s="2" t="s">
        <v>6724</v>
      </c>
      <c r="F7653">
        <v>6.6247803885301199E-5</v>
      </c>
      <c r="G7653">
        <v>202002</v>
      </c>
      <c r="H7653" t="s">
        <v>2501</v>
      </c>
    </row>
    <row r="7654" spans="1:8">
      <c r="A7654" s="1" t="s">
        <v>66</v>
      </c>
      <c r="B7654" s="1" t="s">
        <v>8</v>
      </c>
      <c r="C7654">
        <v>3.8079999999999998</v>
      </c>
      <c r="D7654" s="2" t="s">
        <v>6723</v>
      </c>
      <c r="E7654" s="2" t="s">
        <v>6724</v>
      </c>
      <c r="F7654">
        <v>0.26260504201680673</v>
      </c>
      <c r="G7654">
        <v>202002</v>
      </c>
      <c r="H7654" t="s">
        <v>2541</v>
      </c>
    </row>
    <row r="7655" spans="1:8">
      <c r="A7655" s="1" t="s">
        <v>67</v>
      </c>
      <c r="B7655" s="1" t="s">
        <v>8</v>
      </c>
      <c r="C7655">
        <v>79.010999999999996</v>
      </c>
      <c r="D7655" s="2" t="s">
        <v>6723</v>
      </c>
      <c r="E7655" s="2" t="s">
        <v>6724</v>
      </c>
      <c r="F7655">
        <v>1.2656465555428991E-2</v>
      </c>
      <c r="G7655">
        <v>202002</v>
      </c>
      <c r="H7655" t="s">
        <v>2581</v>
      </c>
    </row>
    <row r="7656" spans="1:8">
      <c r="A7656" s="1" t="s">
        <v>68</v>
      </c>
      <c r="B7656" s="1" t="s">
        <v>8</v>
      </c>
      <c r="C7656">
        <v>1312.451</v>
      </c>
      <c r="D7656" s="2" t="s">
        <v>6723</v>
      </c>
      <c r="E7656" s="2" t="s">
        <v>6724</v>
      </c>
      <c r="F7656">
        <v>7.6193320741117191E-4</v>
      </c>
      <c r="G7656">
        <v>202002</v>
      </c>
      <c r="H7656" t="s">
        <v>2621</v>
      </c>
    </row>
    <row r="7657" spans="1:8">
      <c r="A7657" s="1" t="s">
        <v>69</v>
      </c>
      <c r="B7657" s="1" t="s">
        <v>8</v>
      </c>
      <c r="C7657">
        <v>46321.8</v>
      </c>
      <c r="D7657" s="2" t="s">
        <v>6723</v>
      </c>
      <c r="E7657" s="2" t="s">
        <v>6724</v>
      </c>
      <c r="F7657">
        <v>2.1588107543316538E-5</v>
      </c>
      <c r="G7657">
        <v>202002</v>
      </c>
      <c r="H7657" t="s">
        <v>2661</v>
      </c>
    </row>
    <row r="7658" spans="1:8">
      <c r="A7658" s="1" t="s">
        <v>70</v>
      </c>
      <c r="B7658" s="1" t="s">
        <v>8</v>
      </c>
      <c r="C7658">
        <v>135.9</v>
      </c>
      <c r="D7658" s="2" t="s">
        <v>6723</v>
      </c>
      <c r="E7658" s="2" t="s">
        <v>6724</v>
      </c>
      <c r="F7658">
        <v>7.3583517292126564E-3</v>
      </c>
      <c r="G7658">
        <v>202002</v>
      </c>
      <c r="H7658" t="s">
        <v>2701</v>
      </c>
    </row>
    <row r="7659" spans="1:8">
      <c r="A7659" s="1" t="s">
        <v>71</v>
      </c>
      <c r="B7659" s="1" t="s">
        <v>8</v>
      </c>
      <c r="C7659">
        <v>150.33404999999999</v>
      </c>
      <c r="D7659" s="2" t="s">
        <v>6723</v>
      </c>
      <c r="E7659" s="2" t="s">
        <v>6724</v>
      </c>
      <c r="F7659">
        <v>6.6518529900578081E-3</v>
      </c>
      <c r="G7659">
        <v>202002</v>
      </c>
      <c r="H7659" t="s">
        <v>2741</v>
      </c>
    </row>
    <row r="7660" spans="1:8">
      <c r="A7660" s="1" t="s">
        <v>72</v>
      </c>
      <c r="B7660" s="1" t="s">
        <v>8</v>
      </c>
      <c r="C7660">
        <v>0.78195999999999999</v>
      </c>
      <c r="D7660" s="2" t="s">
        <v>6723</v>
      </c>
      <c r="E7660" s="2" t="s">
        <v>6724</v>
      </c>
      <c r="F7660">
        <v>1.2788377922144356</v>
      </c>
      <c r="G7660">
        <v>202002</v>
      </c>
      <c r="H7660" t="s">
        <v>2781</v>
      </c>
    </row>
    <row r="7661" spans="1:8">
      <c r="A7661" s="1" t="s">
        <v>73</v>
      </c>
      <c r="B7661" s="1" t="s">
        <v>8</v>
      </c>
      <c r="C7661">
        <v>120.03</v>
      </c>
      <c r="D7661" s="2" t="s">
        <v>6723</v>
      </c>
      <c r="E7661" s="2" t="s">
        <v>6724</v>
      </c>
      <c r="F7661">
        <v>8.3312505207031578E-3</v>
      </c>
      <c r="G7661">
        <v>202002</v>
      </c>
      <c r="H7661" t="s">
        <v>2821</v>
      </c>
    </row>
    <row r="7662" spans="1:8">
      <c r="A7662" s="1" t="s">
        <v>74</v>
      </c>
      <c r="B7662" s="1" t="s">
        <v>8</v>
      </c>
      <c r="C7662">
        <v>111.30029999999999</v>
      </c>
      <c r="D7662" s="2" t="s">
        <v>6723</v>
      </c>
      <c r="E7662" s="2" t="s">
        <v>6724</v>
      </c>
      <c r="F7662">
        <v>8.9847017483331137E-3</v>
      </c>
      <c r="G7662">
        <v>202002</v>
      </c>
      <c r="H7662" t="s">
        <v>2861</v>
      </c>
    </row>
    <row r="7663" spans="1:8">
      <c r="A7663" s="1" t="s">
        <v>75</v>
      </c>
      <c r="B7663" s="1" t="s">
        <v>8</v>
      </c>
      <c r="C7663">
        <v>77.037570000000002</v>
      </c>
      <c r="D7663" s="2" t="s">
        <v>6723</v>
      </c>
      <c r="E7663" s="2" t="s">
        <v>6724</v>
      </c>
      <c r="F7663">
        <v>1.2980679426934157E-2</v>
      </c>
      <c r="G7663">
        <v>202002</v>
      </c>
      <c r="H7663" t="s">
        <v>2901</v>
      </c>
    </row>
    <row r="7664" spans="1:8">
      <c r="A7664" s="1" t="s">
        <v>76</v>
      </c>
      <c r="B7664" s="1" t="s">
        <v>8</v>
      </c>
      <c r="C7664">
        <v>4490.5</v>
      </c>
      <c r="D7664" s="2" t="s">
        <v>6723</v>
      </c>
      <c r="E7664" s="2" t="s">
        <v>6724</v>
      </c>
      <c r="F7664">
        <v>2.226923505177597E-4</v>
      </c>
      <c r="G7664">
        <v>202002</v>
      </c>
      <c r="H7664" t="s">
        <v>2941</v>
      </c>
    </row>
    <row r="7665" spans="1:8">
      <c r="A7665" s="1" t="s">
        <v>77</v>
      </c>
      <c r="B7665" s="1" t="s">
        <v>8</v>
      </c>
      <c r="C7665">
        <v>491.96775000000002</v>
      </c>
      <c r="D7665" s="2" t="s">
        <v>6723</v>
      </c>
      <c r="E7665" s="2" t="s">
        <v>6724</v>
      </c>
      <c r="F7665">
        <v>2.0326535631654714E-3</v>
      </c>
      <c r="G7665">
        <v>202002</v>
      </c>
      <c r="H7665" t="s">
        <v>2981</v>
      </c>
    </row>
    <row r="7666" spans="1:8">
      <c r="A7666" s="1" t="s">
        <v>79</v>
      </c>
      <c r="B7666" s="1" t="s">
        <v>8</v>
      </c>
      <c r="C7666">
        <v>1315</v>
      </c>
      <c r="D7666" s="2" t="s">
        <v>6723</v>
      </c>
      <c r="E7666" s="2" t="s">
        <v>6724</v>
      </c>
      <c r="F7666">
        <v>7.6045627376425851E-4</v>
      </c>
      <c r="G7666">
        <v>202002</v>
      </c>
      <c r="H7666" t="s">
        <v>3021</v>
      </c>
    </row>
    <row r="7667" spans="1:8">
      <c r="A7667" s="1" t="s">
        <v>80</v>
      </c>
      <c r="B7667" s="1" t="s">
        <v>8</v>
      </c>
      <c r="C7667">
        <v>0.33489999999999998</v>
      </c>
      <c r="D7667" s="2" t="s">
        <v>6723</v>
      </c>
      <c r="E7667" s="2" t="s">
        <v>6724</v>
      </c>
      <c r="F7667">
        <v>2.9859659599880564</v>
      </c>
      <c r="G7667">
        <v>202002</v>
      </c>
      <c r="H7667" t="s">
        <v>3061</v>
      </c>
    </row>
    <row r="7668" spans="1:8">
      <c r="A7668" s="1" t="s">
        <v>81</v>
      </c>
      <c r="B7668" s="1" t="s">
        <v>8</v>
      </c>
      <c r="C7668">
        <v>0.90437999999999996</v>
      </c>
      <c r="D7668" s="2" t="s">
        <v>6723</v>
      </c>
      <c r="E7668" s="2" t="s">
        <v>6724</v>
      </c>
      <c r="F7668">
        <v>1.1057298923019085</v>
      </c>
      <c r="G7668">
        <v>202002</v>
      </c>
      <c r="H7668" t="s">
        <v>3101</v>
      </c>
    </row>
    <row r="7669" spans="1:8">
      <c r="A7669" s="1" t="s">
        <v>82</v>
      </c>
      <c r="B7669" s="1" t="s">
        <v>8</v>
      </c>
      <c r="C7669">
        <v>419.01</v>
      </c>
      <c r="D7669" s="2" t="s">
        <v>6723</v>
      </c>
      <c r="E7669" s="2" t="s">
        <v>6724</v>
      </c>
      <c r="F7669">
        <v>2.3865778859693087E-3</v>
      </c>
      <c r="G7669">
        <v>202002</v>
      </c>
      <c r="H7669" t="s">
        <v>3141</v>
      </c>
    </row>
    <row r="7670" spans="1:8">
      <c r="A7670" s="1" t="s">
        <v>83</v>
      </c>
      <c r="B7670" s="1" t="s">
        <v>8</v>
      </c>
      <c r="C7670">
        <v>9802</v>
      </c>
      <c r="D7670" s="2" t="s">
        <v>6723</v>
      </c>
      <c r="E7670" s="2" t="s">
        <v>6724</v>
      </c>
      <c r="F7670">
        <v>1.0201999591920016E-4</v>
      </c>
      <c r="G7670">
        <v>202002</v>
      </c>
      <c r="H7670" t="s">
        <v>3181</v>
      </c>
    </row>
    <row r="7671" spans="1:8">
      <c r="A7671" s="1" t="s">
        <v>84</v>
      </c>
      <c r="B7671" s="1" t="s">
        <v>8</v>
      </c>
      <c r="C7671">
        <v>1662.62175</v>
      </c>
      <c r="D7671" s="2" t="s">
        <v>6723</v>
      </c>
      <c r="E7671" s="2" t="s">
        <v>6724</v>
      </c>
      <c r="F7671">
        <v>6.0145971264961493E-4</v>
      </c>
      <c r="G7671">
        <v>202002</v>
      </c>
      <c r="H7671" t="s">
        <v>3221</v>
      </c>
    </row>
    <row r="7672" spans="1:8">
      <c r="A7672" s="1" t="s">
        <v>85</v>
      </c>
      <c r="B7672" s="1" t="s">
        <v>8</v>
      </c>
      <c r="C7672">
        <v>199.98034999999999</v>
      </c>
      <c r="D7672" s="2" t="s">
        <v>6723</v>
      </c>
      <c r="E7672" s="2" t="s">
        <v>6724</v>
      </c>
      <c r="F7672">
        <v>5.0004912982700555E-3</v>
      </c>
      <c r="G7672">
        <v>202002</v>
      </c>
      <c r="H7672" t="s">
        <v>3261</v>
      </c>
    </row>
    <row r="7673" spans="1:8">
      <c r="A7673" s="1" t="s">
        <v>86</v>
      </c>
      <c r="B7673" s="1" t="s">
        <v>8</v>
      </c>
      <c r="C7673">
        <v>214.92301</v>
      </c>
      <c r="D7673" s="2" t="s">
        <v>6723</v>
      </c>
      <c r="E7673" s="2" t="s">
        <v>6724</v>
      </c>
      <c r="F7673">
        <v>4.6528289362781586E-3</v>
      </c>
      <c r="G7673">
        <v>202002</v>
      </c>
      <c r="H7673" t="s">
        <v>3301</v>
      </c>
    </row>
    <row r="7674" spans="1:8">
      <c r="A7674" s="1" t="s">
        <v>87</v>
      </c>
      <c r="B7674" s="1" t="s">
        <v>8</v>
      </c>
      <c r="C7674">
        <v>16.267299999999999</v>
      </c>
      <c r="D7674" s="2" t="s">
        <v>6723</v>
      </c>
      <c r="E7674" s="2" t="s">
        <v>6724</v>
      </c>
      <c r="F7674">
        <v>6.1473016419442687E-2</v>
      </c>
      <c r="G7674">
        <v>202002</v>
      </c>
      <c r="H7674" t="s">
        <v>3341</v>
      </c>
    </row>
    <row r="7675" spans="1:8">
      <c r="A7675" s="1" t="s">
        <v>88</v>
      </c>
      <c r="B7675" s="1" t="s">
        <v>8</v>
      </c>
      <c r="C7675">
        <v>1.5467</v>
      </c>
      <c r="D7675" s="2" t="s">
        <v>6723</v>
      </c>
      <c r="E7675" s="2" t="s">
        <v>6724</v>
      </c>
      <c r="F7675">
        <v>0.64653779013383339</v>
      </c>
      <c r="G7675">
        <v>202002</v>
      </c>
      <c r="H7675" t="s">
        <v>3381</v>
      </c>
    </row>
    <row r="7676" spans="1:8">
      <c r="A7676" s="1" t="s">
        <v>89</v>
      </c>
      <c r="B7676" s="1" t="s">
        <v>8</v>
      </c>
      <c r="C7676">
        <v>10.633900000000001</v>
      </c>
      <c r="D7676" s="2" t="s">
        <v>6723</v>
      </c>
      <c r="E7676" s="2" t="s">
        <v>6724</v>
      </c>
      <c r="F7676">
        <v>9.4038875671202476E-2</v>
      </c>
      <c r="G7676">
        <v>202002</v>
      </c>
      <c r="H7676" t="s">
        <v>3421</v>
      </c>
    </row>
    <row r="7677" spans="1:8">
      <c r="A7677" s="1" t="s">
        <v>90</v>
      </c>
      <c r="B7677" s="1" t="s">
        <v>8</v>
      </c>
      <c r="C7677">
        <v>19.486499999999999</v>
      </c>
      <c r="D7677" s="2" t="s">
        <v>6723</v>
      </c>
      <c r="E7677" s="2" t="s">
        <v>6724</v>
      </c>
      <c r="F7677">
        <v>5.131757883663049E-2</v>
      </c>
      <c r="G7677">
        <v>202002</v>
      </c>
      <c r="H7677" t="s">
        <v>3461</v>
      </c>
    </row>
    <row r="7678" spans="1:8">
      <c r="A7678" s="1" t="s">
        <v>91</v>
      </c>
      <c r="B7678" s="1" t="s">
        <v>8</v>
      </c>
      <c r="C7678">
        <v>4015.34</v>
      </c>
      <c r="D7678" s="2" t="s">
        <v>6723</v>
      </c>
      <c r="E7678" s="2" t="s">
        <v>6724</v>
      </c>
      <c r="F7678">
        <v>2.4904491275956706E-4</v>
      </c>
      <c r="G7678">
        <v>202002</v>
      </c>
      <c r="H7678" t="s">
        <v>3501</v>
      </c>
    </row>
    <row r="7679" spans="1:8">
      <c r="A7679" s="1" t="s">
        <v>92</v>
      </c>
      <c r="B7679" s="1" t="s">
        <v>8</v>
      </c>
      <c r="C7679">
        <v>61.643300000000004</v>
      </c>
      <c r="D7679" s="2" t="s">
        <v>6723</v>
      </c>
      <c r="E7679" s="2" t="s">
        <v>6724</v>
      </c>
      <c r="F7679">
        <v>1.6222363176533378E-2</v>
      </c>
      <c r="G7679">
        <v>202002</v>
      </c>
      <c r="H7679" t="s">
        <v>3541</v>
      </c>
    </row>
    <row r="7680" spans="1:8">
      <c r="A7680" s="1" t="s">
        <v>93</v>
      </c>
      <c r="B7680" s="1" t="s">
        <v>8</v>
      </c>
      <c r="C7680">
        <v>1659.8644999999999</v>
      </c>
      <c r="D7680" s="2" t="s">
        <v>6723</v>
      </c>
      <c r="E7680" s="2" t="s">
        <v>6724</v>
      </c>
      <c r="F7680">
        <v>6.0245881516232203E-4</v>
      </c>
      <c r="G7680">
        <v>202002</v>
      </c>
      <c r="H7680" t="s">
        <v>3581</v>
      </c>
    </row>
    <row r="7681" spans="1:8">
      <c r="A7681" s="1" t="s">
        <v>94</v>
      </c>
      <c r="B7681" s="1" t="s">
        <v>8</v>
      </c>
      <c r="C7681">
        <v>3033.8573200000001</v>
      </c>
      <c r="D7681" s="2" t="s">
        <v>6723</v>
      </c>
      <c r="E7681" s="2" t="s">
        <v>6724</v>
      </c>
      <c r="F7681">
        <v>3.2961339131136198E-4</v>
      </c>
      <c r="G7681">
        <v>202002</v>
      </c>
      <c r="H7681" t="s">
        <v>3621</v>
      </c>
    </row>
    <row r="7682" spans="1:8">
      <c r="A7682" s="1" t="s">
        <v>95</v>
      </c>
      <c r="B7682" s="1" t="s">
        <v>8</v>
      </c>
      <c r="C7682">
        <v>8.8301499999999997</v>
      </c>
      <c r="D7682" s="2" t="s">
        <v>6723</v>
      </c>
      <c r="E7682" s="2" t="s">
        <v>6724</v>
      </c>
      <c r="F7682">
        <v>0.11324835931439443</v>
      </c>
      <c r="G7682">
        <v>202002</v>
      </c>
      <c r="H7682" t="s">
        <v>3661</v>
      </c>
    </row>
    <row r="7683" spans="1:8">
      <c r="A7683" s="1" t="s">
        <v>6390</v>
      </c>
      <c r="B7683" s="1" t="s">
        <v>8</v>
      </c>
      <c r="C7683">
        <v>41.255000000000003</v>
      </c>
      <c r="D7683" s="2" t="s">
        <v>6723</v>
      </c>
      <c r="E7683" s="2" t="s">
        <v>6724</v>
      </c>
      <c r="F7683">
        <v>2.4239486122894192E-2</v>
      </c>
      <c r="G7683">
        <v>202002</v>
      </c>
      <c r="H7683" t="s">
        <v>6404</v>
      </c>
    </row>
    <row r="7684" spans="1:8">
      <c r="A7684" s="1" t="s">
        <v>97</v>
      </c>
      <c r="B7684" s="1" t="s">
        <v>8</v>
      </c>
      <c r="C7684">
        <v>40.445599999999999</v>
      </c>
      <c r="D7684" s="2" t="s">
        <v>6723</v>
      </c>
      <c r="E7684" s="2" t="s">
        <v>6724</v>
      </c>
      <c r="F7684">
        <v>2.4724568309037326E-2</v>
      </c>
      <c r="G7684">
        <v>202002</v>
      </c>
      <c r="H7684" t="s">
        <v>3701</v>
      </c>
    </row>
    <row r="7685" spans="1:8">
      <c r="A7685" s="1" t="s">
        <v>98</v>
      </c>
      <c r="B7685" s="1" t="s">
        <v>8</v>
      </c>
      <c r="C7685">
        <v>16.99569</v>
      </c>
      <c r="D7685" s="2" t="s">
        <v>6723</v>
      </c>
      <c r="E7685" s="2" t="s">
        <v>6724</v>
      </c>
      <c r="F7685">
        <v>5.8838446688542802E-2</v>
      </c>
      <c r="G7685">
        <v>202002</v>
      </c>
      <c r="H7685" t="s">
        <v>3741</v>
      </c>
    </row>
    <row r="7686" spans="1:8">
      <c r="A7686" s="1" t="s">
        <v>99</v>
      </c>
      <c r="B7686" s="1" t="s">
        <v>8</v>
      </c>
      <c r="C7686">
        <v>811.79214999999999</v>
      </c>
      <c r="D7686" s="2" t="s">
        <v>6723</v>
      </c>
      <c r="E7686" s="2" t="s">
        <v>6724</v>
      </c>
      <c r="F7686">
        <v>1.2318424118784592E-3</v>
      </c>
      <c r="G7686">
        <v>202002</v>
      </c>
      <c r="H7686" t="s">
        <v>3781</v>
      </c>
    </row>
    <row r="7687" spans="1:8">
      <c r="A7687" s="1" t="s">
        <v>100</v>
      </c>
      <c r="B7687" s="1" t="s">
        <v>8</v>
      </c>
      <c r="C7687">
        <v>20.698499999999999</v>
      </c>
      <c r="D7687" s="2" t="s">
        <v>6723</v>
      </c>
      <c r="E7687" s="2" t="s">
        <v>6724</v>
      </c>
      <c r="F7687">
        <v>4.8312679662777497E-2</v>
      </c>
      <c r="G7687">
        <v>202002</v>
      </c>
      <c r="H7687" t="s">
        <v>3821</v>
      </c>
    </row>
    <row r="7688" spans="1:8">
      <c r="A7688" s="1" t="s">
        <v>101</v>
      </c>
      <c r="B7688" s="1" t="s">
        <v>8</v>
      </c>
      <c r="C7688">
        <v>4.5087000000000002</v>
      </c>
      <c r="D7688" s="2" t="s">
        <v>6723</v>
      </c>
      <c r="E7688" s="2" t="s">
        <v>6724</v>
      </c>
      <c r="F7688">
        <v>0.22179342160711513</v>
      </c>
      <c r="G7688">
        <v>202002</v>
      </c>
      <c r="H7688" t="s">
        <v>3861</v>
      </c>
    </row>
    <row r="7689" spans="1:8">
      <c r="A7689" s="1" t="s">
        <v>102</v>
      </c>
      <c r="B7689" s="1" t="s">
        <v>8</v>
      </c>
      <c r="C7689">
        <v>70.194999999999993</v>
      </c>
      <c r="D7689" s="2" t="s">
        <v>6723</v>
      </c>
      <c r="E7689" s="2" t="s">
        <v>6724</v>
      </c>
      <c r="F7689">
        <v>1.4246028919438708E-2</v>
      </c>
      <c r="G7689">
        <v>202002</v>
      </c>
      <c r="H7689" t="s">
        <v>3901</v>
      </c>
    </row>
    <row r="7690" spans="1:8">
      <c r="A7690" s="1" t="s">
        <v>103</v>
      </c>
      <c r="B7690" s="1" t="s">
        <v>8</v>
      </c>
      <c r="C7690">
        <v>16.267299999999999</v>
      </c>
      <c r="D7690" s="2" t="s">
        <v>6723</v>
      </c>
      <c r="E7690" s="2" t="s">
        <v>6724</v>
      </c>
      <c r="F7690">
        <v>6.1473016419442687E-2</v>
      </c>
      <c r="G7690">
        <v>202002</v>
      </c>
      <c r="H7690" t="s">
        <v>3941</v>
      </c>
    </row>
    <row r="7691" spans="1:8">
      <c r="A7691" s="1" t="s">
        <v>104</v>
      </c>
      <c r="B7691" s="1" t="s">
        <v>8</v>
      </c>
      <c r="C7691">
        <v>398.69779999999997</v>
      </c>
      <c r="D7691" s="2" t="s">
        <v>6723</v>
      </c>
      <c r="E7691" s="2" t="s">
        <v>6724</v>
      </c>
      <c r="F7691">
        <v>2.5081653322391044E-3</v>
      </c>
      <c r="G7691">
        <v>202002</v>
      </c>
      <c r="H7691" t="s">
        <v>3981</v>
      </c>
    </row>
    <row r="7692" spans="1:8">
      <c r="A7692" s="1" t="s">
        <v>105</v>
      </c>
      <c r="B7692" s="1" t="s">
        <v>8</v>
      </c>
      <c r="C7692">
        <v>37.41357</v>
      </c>
      <c r="D7692" s="2" t="s">
        <v>6723</v>
      </c>
      <c r="E7692" s="2" t="s">
        <v>6724</v>
      </c>
      <c r="F7692">
        <v>2.6728269983324233E-2</v>
      </c>
      <c r="G7692">
        <v>202002</v>
      </c>
      <c r="H7692" t="s">
        <v>4021</v>
      </c>
    </row>
    <row r="7693" spans="1:8">
      <c r="A7693" s="1" t="s">
        <v>106</v>
      </c>
      <c r="B7693" s="1" t="s">
        <v>8</v>
      </c>
      <c r="C7693">
        <v>10.1738</v>
      </c>
      <c r="D7693" s="2" t="s">
        <v>6723</v>
      </c>
      <c r="E7693" s="2" t="s">
        <v>6724</v>
      </c>
      <c r="F7693">
        <v>9.8291690420491851E-2</v>
      </c>
      <c r="G7693">
        <v>202002</v>
      </c>
      <c r="H7693" t="s">
        <v>4061</v>
      </c>
    </row>
    <row r="7694" spans="1:8">
      <c r="A7694" s="1" t="s">
        <v>107</v>
      </c>
      <c r="B7694" s="1" t="s">
        <v>8</v>
      </c>
      <c r="C7694">
        <v>125.99</v>
      </c>
      <c r="D7694" s="2" t="s">
        <v>6723</v>
      </c>
      <c r="E7694" s="2" t="s">
        <v>6724</v>
      </c>
      <c r="F7694">
        <v>7.9371378680847694E-3</v>
      </c>
      <c r="G7694">
        <v>202002</v>
      </c>
      <c r="H7694" t="s">
        <v>4101</v>
      </c>
    </row>
    <row r="7695" spans="1:8">
      <c r="A7695" s="1" t="s">
        <v>108</v>
      </c>
      <c r="B7695" s="1" t="s">
        <v>8</v>
      </c>
      <c r="C7695">
        <v>1.6973</v>
      </c>
      <c r="D7695" s="2" t="s">
        <v>6723</v>
      </c>
      <c r="E7695" s="2" t="s">
        <v>6724</v>
      </c>
      <c r="F7695">
        <v>0.58917103635185297</v>
      </c>
      <c r="G7695">
        <v>202002</v>
      </c>
      <c r="H7695" t="s">
        <v>4141</v>
      </c>
    </row>
    <row r="7696" spans="1:8">
      <c r="A7696" s="1" t="s">
        <v>109</v>
      </c>
      <c r="B7696" s="1" t="s">
        <v>8</v>
      </c>
      <c r="C7696">
        <v>0.42407</v>
      </c>
      <c r="D7696" s="2" t="s">
        <v>6723</v>
      </c>
      <c r="E7696" s="2" t="s">
        <v>6724</v>
      </c>
      <c r="F7696">
        <v>2.35810125686797</v>
      </c>
      <c r="G7696">
        <v>202002</v>
      </c>
      <c r="H7696" t="s">
        <v>4181</v>
      </c>
    </row>
    <row r="7697" spans="1:8">
      <c r="A7697" s="1" t="s">
        <v>110</v>
      </c>
      <c r="B7697" s="1" t="s">
        <v>8</v>
      </c>
      <c r="C7697">
        <v>1.1029</v>
      </c>
      <c r="D7697" s="2" t="s">
        <v>6723</v>
      </c>
      <c r="E7697" s="2" t="s">
        <v>6724</v>
      </c>
      <c r="F7697">
        <v>0.90670051681929464</v>
      </c>
      <c r="G7697">
        <v>202002</v>
      </c>
      <c r="H7697" t="s">
        <v>4221</v>
      </c>
    </row>
    <row r="7698" spans="1:8">
      <c r="A7698" s="1" t="s">
        <v>111</v>
      </c>
      <c r="B7698" s="1" t="s">
        <v>8</v>
      </c>
      <c r="C7698">
        <v>3.6814800000000001</v>
      </c>
      <c r="D7698" s="2" t="s">
        <v>6723</v>
      </c>
      <c r="E7698" s="2" t="s">
        <v>6724</v>
      </c>
      <c r="F7698">
        <v>0.27162988797983417</v>
      </c>
      <c r="G7698">
        <v>202002</v>
      </c>
      <c r="H7698" t="s">
        <v>4261</v>
      </c>
    </row>
    <row r="7699" spans="1:8">
      <c r="A7699" s="1" t="s">
        <v>112</v>
      </c>
      <c r="B7699" s="1" t="s">
        <v>8</v>
      </c>
      <c r="C7699">
        <v>3.7577500000000001</v>
      </c>
      <c r="D7699" s="2" t="s">
        <v>6723</v>
      </c>
      <c r="E7699" s="2" t="s">
        <v>6724</v>
      </c>
      <c r="F7699">
        <v>0.26611669216951633</v>
      </c>
      <c r="G7699">
        <v>202002</v>
      </c>
      <c r="H7699" t="s">
        <v>4301</v>
      </c>
    </row>
    <row r="7700" spans="1:8">
      <c r="A7700" s="1" t="s">
        <v>113</v>
      </c>
      <c r="B7700" s="1" t="s">
        <v>8</v>
      </c>
      <c r="C7700">
        <v>56.246000000000002</v>
      </c>
      <c r="D7700" s="2" t="s">
        <v>6723</v>
      </c>
      <c r="E7700" s="2" t="s">
        <v>6724</v>
      </c>
      <c r="F7700">
        <v>1.7779042065213524E-2</v>
      </c>
      <c r="G7700">
        <v>202002</v>
      </c>
      <c r="H7700" t="s">
        <v>4341</v>
      </c>
    </row>
    <row r="7701" spans="1:8">
      <c r="A7701" s="1" t="s">
        <v>114</v>
      </c>
      <c r="B7701" s="1" t="s">
        <v>8</v>
      </c>
      <c r="C7701">
        <v>170.28194999999999</v>
      </c>
      <c r="D7701" s="2" t="s">
        <v>6723</v>
      </c>
      <c r="E7701" s="2" t="s">
        <v>6724</v>
      </c>
      <c r="F7701">
        <v>5.8726130397261716E-3</v>
      </c>
      <c r="G7701">
        <v>202002</v>
      </c>
      <c r="H7701" t="s">
        <v>4381</v>
      </c>
    </row>
    <row r="7702" spans="1:8">
      <c r="A7702" s="1" t="s">
        <v>115</v>
      </c>
      <c r="B7702" s="1" t="s">
        <v>8</v>
      </c>
      <c r="C7702">
        <v>4.2873000000000001</v>
      </c>
      <c r="D7702" s="2" t="s">
        <v>6723</v>
      </c>
      <c r="E7702" s="2" t="s">
        <v>6724</v>
      </c>
      <c r="F7702">
        <v>0.23324703193151866</v>
      </c>
      <c r="G7702">
        <v>202002</v>
      </c>
      <c r="H7702" t="s">
        <v>4421</v>
      </c>
    </row>
    <row r="7703" spans="1:8">
      <c r="A7703" s="1" t="s">
        <v>116</v>
      </c>
      <c r="B7703" s="1" t="s">
        <v>8</v>
      </c>
      <c r="C7703">
        <v>7191.6689999999999</v>
      </c>
      <c r="D7703" s="2" t="s">
        <v>6723</v>
      </c>
      <c r="E7703" s="2" t="s">
        <v>6724</v>
      </c>
      <c r="F7703">
        <v>1.3904978107307219E-4</v>
      </c>
      <c r="G7703">
        <v>202002</v>
      </c>
      <c r="H7703" t="s">
        <v>4461</v>
      </c>
    </row>
    <row r="7704" spans="1:8">
      <c r="A7704" s="1" t="s">
        <v>117</v>
      </c>
      <c r="B7704" s="1" t="s">
        <v>8</v>
      </c>
      <c r="C7704">
        <v>4.0145600000000004</v>
      </c>
      <c r="D7704" s="2" t="s">
        <v>6723</v>
      </c>
      <c r="E7704" s="2" t="s">
        <v>6724</v>
      </c>
      <c r="F7704">
        <v>0.24909330038659278</v>
      </c>
      <c r="G7704">
        <v>202002</v>
      </c>
      <c r="H7704" t="s">
        <v>4501</v>
      </c>
    </row>
    <row r="7705" spans="1:8">
      <c r="A7705" s="1" t="s">
        <v>118</v>
      </c>
      <c r="B7705" s="1" t="s">
        <v>8</v>
      </c>
      <c r="C7705">
        <v>4.7770000000000001</v>
      </c>
      <c r="D7705" s="2" t="s">
        <v>6723</v>
      </c>
      <c r="E7705" s="2" t="s">
        <v>6724</v>
      </c>
      <c r="F7705">
        <v>0.20933640360058614</v>
      </c>
      <c r="G7705">
        <v>202002</v>
      </c>
      <c r="H7705" t="s">
        <v>4541</v>
      </c>
    </row>
    <row r="7706" spans="1:8">
      <c r="A7706" s="1" t="s">
        <v>119</v>
      </c>
      <c r="B7706" s="1" t="s">
        <v>8</v>
      </c>
      <c r="C7706">
        <v>117.51690000000001</v>
      </c>
      <c r="D7706" s="2" t="s">
        <v>6723</v>
      </c>
      <c r="E7706" s="2" t="s">
        <v>6724</v>
      </c>
      <c r="F7706">
        <v>8.5094143906110521E-3</v>
      </c>
      <c r="G7706">
        <v>202002</v>
      </c>
      <c r="H7706" t="s">
        <v>4581</v>
      </c>
    </row>
    <row r="7707" spans="1:8">
      <c r="A7707" s="1" t="s">
        <v>120</v>
      </c>
      <c r="B7707" s="1" t="s">
        <v>8</v>
      </c>
      <c r="C7707">
        <v>69.671899999999994</v>
      </c>
      <c r="D7707" s="2" t="s">
        <v>6723</v>
      </c>
      <c r="E7707" s="2" t="s">
        <v>6724</v>
      </c>
      <c r="F7707">
        <v>1.4352988794621649E-2</v>
      </c>
      <c r="G7707">
        <v>202002</v>
      </c>
      <c r="H7707" t="s">
        <v>4621</v>
      </c>
    </row>
    <row r="7708" spans="1:8">
      <c r="A7708" s="1" t="s">
        <v>121</v>
      </c>
      <c r="B7708" s="1" t="s">
        <v>8</v>
      </c>
      <c r="C7708">
        <v>1020.29047</v>
      </c>
      <c r="D7708" s="2" t="s">
        <v>6723</v>
      </c>
      <c r="E7708" s="2" t="s">
        <v>6724</v>
      </c>
      <c r="F7708">
        <v>9.8011304565061752E-4</v>
      </c>
      <c r="G7708">
        <v>202002</v>
      </c>
      <c r="H7708" t="s">
        <v>4661</v>
      </c>
    </row>
    <row r="7709" spans="1:8">
      <c r="A7709" s="1" t="s">
        <v>122</v>
      </c>
      <c r="B7709" s="1" t="s">
        <v>8</v>
      </c>
      <c r="C7709">
        <v>4.1358800000000002</v>
      </c>
      <c r="D7709" s="2" t="s">
        <v>6723</v>
      </c>
      <c r="E7709" s="2" t="s">
        <v>6724</v>
      </c>
      <c r="F7709">
        <v>0.24178651218120448</v>
      </c>
      <c r="G7709">
        <v>202002</v>
      </c>
      <c r="H7709" t="s">
        <v>4701</v>
      </c>
    </row>
    <row r="7710" spans="1:8">
      <c r="A7710" s="1" t="s">
        <v>123</v>
      </c>
      <c r="B7710" s="1" t="s">
        <v>8</v>
      </c>
      <c r="C7710">
        <v>9.0773100000000007</v>
      </c>
      <c r="D7710" s="2" t="s">
        <v>6723</v>
      </c>
      <c r="E7710" s="2" t="s">
        <v>6724</v>
      </c>
      <c r="F7710">
        <v>0.11016479551761479</v>
      </c>
      <c r="G7710">
        <v>202002</v>
      </c>
      <c r="H7710" t="s">
        <v>4741</v>
      </c>
    </row>
    <row r="7711" spans="1:8">
      <c r="A7711" s="1" t="s">
        <v>124</v>
      </c>
      <c r="B7711" s="1" t="s">
        <v>8</v>
      </c>
      <c r="C7711">
        <v>15.54125</v>
      </c>
      <c r="D7711" s="2" t="s">
        <v>6723</v>
      </c>
      <c r="E7711" s="2" t="s">
        <v>6724</v>
      </c>
      <c r="F7711">
        <v>6.4344888602911612E-2</v>
      </c>
      <c r="G7711">
        <v>202002</v>
      </c>
      <c r="H7711" t="s">
        <v>4781</v>
      </c>
    </row>
    <row r="7712" spans="1:8">
      <c r="A7712" s="1" t="s">
        <v>125</v>
      </c>
      <c r="B7712" s="1" t="s">
        <v>8</v>
      </c>
      <c r="C7712">
        <v>52.706850000000003</v>
      </c>
      <c r="D7712" s="2" t="s">
        <v>6723</v>
      </c>
      <c r="E7712" s="2" t="s">
        <v>6724</v>
      </c>
      <c r="F7712">
        <v>1.8972865955753378E-2</v>
      </c>
      <c r="G7712">
        <v>202002</v>
      </c>
      <c r="H7712" t="s">
        <v>4821</v>
      </c>
    </row>
    <row r="7713" spans="1:8">
      <c r="A7713" s="1" t="s">
        <v>126</v>
      </c>
      <c r="B7713" s="1" t="s">
        <v>8</v>
      </c>
      <c r="C7713">
        <v>10.639799999999999</v>
      </c>
      <c r="D7713" s="2" t="s">
        <v>6723</v>
      </c>
      <c r="E7713" s="2" t="s">
        <v>6724</v>
      </c>
      <c r="F7713">
        <v>9.3986729073854774E-2</v>
      </c>
      <c r="G7713">
        <v>202002</v>
      </c>
      <c r="H7713" t="s">
        <v>4861</v>
      </c>
    </row>
    <row r="7714" spans="1:8">
      <c r="A7714" s="1" t="s">
        <v>127</v>
      </c>
      <c r="B7714" s="1" t="s">
        <v>8</v>
      </c>
      <c r="C7714">
        <v>1.5029999999999999</v>
      </c>
      <c r="D7714" s="2" t="s">
        <v>6723</v>
      </c>
      <c r="E7714" s="2" t="s">
        <v>6724</v>
      </c>
      <c r="F7714">
        <v>0.66533599467731208</v>
      </c>
      <c r="G7714">
        <v>202002</v>
      </c>
      <c r="H7714" t="s">
        <v>4901</v>
      </c>
    </row>
    <row r="7715" spans="1:8">
      <c r="A7715" s="1" t="s">
        <v>128</v>
      </c>
      <c r="B7715" s="1" t="s">
        <v>8</v>
      </c>
      <c r="C7715">
        <v>0.84182999999999997</v>
      </c>
      <c r="D7715" s="2" t="s">
        <v>6723</v>
      </c>
      <c r="E7715" s="2" t="s">
        <v>6724</v>
      </c>
      <c r="F7715">
        <v>1.1878882909851158</v>
      </c>
      <c r="G7715">
        <v>202002</v>
      </c>
      <c r="H7715" t="s">
        <v>4941</v>
      </c>
    </row>
    <row r="7716" spans="1:8">
      <c r="A7716" s="1" t="s">
        <v>129</v>
      </c>
      <c r="B7716" s="1" t="s">
        <v>8</v>
      </c>
      <c r="C7716">
        <v>10725.592210000001</v>
      </c>
      <c r="D7716" s="2" t="s">
        <v>6723</v>
      </c>
      <c r="E7716" s="2" t="s">
        <v>6724</v>
      </c>
      <c r="F7716">
        <v>9.3234945019413521E-5</v>
      </c>
      <c r="G7716">
        <v>202002</v>
      </c>
      <c r="H7716" t="s">
        <v>4981</v>
      </c>
    </row>
    <row r="7717" spans="1:8">
      <c r="A7717" s="1" t="s">
        <v>130</v>
      </c>
      <c r="B7717" s="1" t="s">
        <v>8</v>
      </c>
      <c r="C7717">
        <v>643.41570000000002</v>
      </c>
      <c r="D7717" s="2" t="s">
        <v>6723</v>
      </c>
      <c r="E7717" s="2" t="s">
        <v>6724</v>
      </c>
      <c r="F7717">
        <v>1.5542051585001734E-3</v>
      </c>
      <c r="G7717">
        <v>202002</v>
      </c>
      <c r="H7717" t="s">
        <v>5021</v>
      </c>
    </row>
    <row r="7718" spans="1:8">
      <c r="A7718" s="1" t="s">
        <v>131</v>
      </c>
      <c r="B7718" s="1" t="s">
        <v>8</v>
      </c>
      <c r="C7718">
        <v>8.2254299999999994</v>
      </c>
      <c r="D7718" s="2" t="s">
        <v>6723</v>
      </c>
      <c r="E7718" s="2" t="s">
        <v>6724</v>
      </c>
      <c r="F7718">
        <v>0.12157419125808622</v>
      </c>
      <c r="G7718">
        <v>202002</v>
      </c>
      <c r="H7718" t="s">
        <v>5061</v>
      </c>
    </row>
    <row r="7719" spans="1:8">
      <c r="A7719" s="1" t="s">
        <v>132</v>
      </c>
      <c r="B7719" s="1" t="s">
        <v>8</v>
      </c>
      <c r="C7719">
        <v>177.67576</v>
      </c>
      <c r="D7719" s="2" t="s">
        <v>6723</v>
      </c>
      <c r="E7719" s="2" t="s">
        <v>6724</v>
      </c>
      <c r="F7719">
        <v>5.6282297596475742E-3</v>
      </c>
      <c r="G7719">
        <v>202002</v>
      </c>
      <c r="H7719" t="s">
        <v>5101</v>
      </c>
    </row>
    <row r="7720" spans="1:8">
      <c r="A7720" s="1" t="s">
        <v>6392</v>
      </c>
      <c r="B7720" s="1" t="s">
        <v>8</v>
      </c>
      <c r="C7720">
        <v>24.5</v>
      </c>
      <c r="D7720" s="2" t="s">
        <v>6723</v>
      </c>
      <c r="E7720" s="2" t="s">
        <v>6724</v>
      </c>
      <c r="F7720">
        <v>4.0816326530612242E-2</v>
      </c>
      <c r="G7720">
        <v>202002</v>
      </c>
      <c r="H7720" t="s">
        <v>6405</v>
      </c>
    </row>
    <row r="7721" spans="1:8">
      <c r="A7721" s="1" t="s">
        <v>134</v>
      </c>
      <c r="B7721" s="1" t="s">
        <v>8</v>
      </c>
      <c r="C7721">
        <v>9.6503800000000002</v>
      </c>
      <c r="D7721" s="2" t="s">
        <v>6723</v>
      </c>
      <c r="E7721" s="2" t="s">
        <v>6724</v>
      </c>
      <c r="F7721">
        <v>0.10362286251940338</v>
      </c>
      <c r="G7721">
        <v>202002</v>
      </c>
      <c r="H7721" t="s">
        <v>5141</v>
      </c>
    </row>
    <row r="7722" spans="1:8">
      <c r="A7722" s="1" t="s">
        <v>135</v>
      </c>
      <c r="B7722" s="1" t="s">
        <v>8</v>
      </c>
      <c r="C7722">
        <v>483.26</v>
      </c>
      <c r="D7722" s="2" t="s">
        <v>6723</v>
      </c>
      <c r="E7722" s="2" t="s">
        <v>6724</v>
      </c>
      <c r="F7722">
        <v>2.0692794768861484E-3</v>
      </c>
      <c r="G7722">
        <v>202002</v>
      </c>
      <c r="H7722" t="s">
        <v>5181</v>
      </c>
    </row>
    <row r="7723" spans="1:8">
      <c r="A7723" s="1" t="s">
        <v>136</v>
      </c>
      <c r="B7723" s="1" t="s">
        <v>8</v>
      </c>
      <c r="C7723">
        <v>16.267299999999999</v>
      </c>
      <c r="D7723" s="2" t="s">
        <v>6723</v>
      </c>
      <c r="E7723" s="2" t="s">
        <v>6724</v>
      </c>
      <c r="F7723">
        <v>6.1473016419442687E-2</v>
      </c>
      <c r="G7723">
        <v>202002</v>
      </c>
      <c r="H7723" t="s">
        <v>5221</v>
      </c>
    </row>
    <row r="7724" spans="1:8">
      <c r="A7724" s="1" t="s">
        <v>137</v>
      </c>
      <c r="B7724" s="1" t="s">
        <v>8</v>
      </c>
      <c r="C7724">
        <v>34.405000000000001</v>
      </c>
      <c r="D7724" s="2" t="s">
        <v>6723</v>
      </c>
      <c r="E7724" s="2" t="s">
        <v>6724</v>
      </c>
      <c r="F7724">
        <v>2.906554279901177E-2</v>
      </c>
      <c r="G7724">
        <v>202002</v>
      </c>
      <c r="H7724" t="s">
        <v>5261</v>
      </c>
    </row>
    <row r="7725" spans="1:8">
      <c r="A7725" s="1" t="s">
        <v>138</v>
      </c>
      <c r="B7725" s="1" t="s">
        <v>8</v>
      </c>
      <c r="C7725">
        <v>10.689310000000001</v>
      </c>
      <c r="D7725" s="2" t="s">
        <v>6723</v>
      </c>
      <c r="E7725" s="2" t="s">
        <v>6724</v>
      </c>
      <c r="F7725">
        <v>9.3551407901913214E-2</v>
      </c>
      <c r="G7725">
        <v>202002</v>
      </c>
      <c r="H7725" t="s">
        <v>5301</v>
      </c>
    </row>
    <row r="7726" spans="1:8">
      <c r="A7726" s="1" t="s">
        <v>139</v>
      </c>
      <c r="B7726" s="1" t="s">
        <v>8</v>
      </c>
      <c r="C7726">
        <v>3.86015</v>
      </c>
      <c r="D7726" s="2" t="s">
        <v>6723</v>
      </c>
      <c r="E7726" s="2" t="s">
        <v>6724</v>
      </c>
      <c r="F7726">
        <v>0.25905729051979848</v>
      </c>
      <c r="G7726">
        <v>202002</v>
      </c>
      <c r="H7726" t="s">
        <v>5341</v>
      </c>
    </row>
    <row r="7727" spans="1:8">
      <c r="A7727" s="1" t="s">
        <v>140</v>
      </c>
      <c r="B7727" s="1" t="s">
        <v>8</v>
      </c>
      <c r="C7727">
        <v>3.1124999999999998</v>
      </c>
      <c r="D7727" s="2" t="s">
        <v>6723</v>
      </c>
      <c r="E7727" s="2" t="s">
        <v>6724</v>
      </c>
      <c r="F7727">
        <v>0.32128514056224899</v>
      </c>
      <c r="G7727">
        <v>202002</v>
      </c>
      <c r="H7727" t="s">
        <v>5381</v>
      </c>
    </row>
    <row r="7728" spans="1:8">
      <c r="A7728" s="1" t="s">
        <v>141</v>
      </c>
      <c r="B7728" s="1" t="s">
        <v>8</v>
      </c>
      <c r="C7728">
        <v>2.5325000000000002</v>
      </c>
      <c r="D7728" s="2" t="s">
        <v>6723</v>
      </c>
      <c r="E7728" s="2" t="s">
        <v>6724</v>
      </c>
      <c r="F7728">
        <v>0.3948667324777887</v>
      </c>
      <c r="G7728">
        <v>202002</v>
      </c>
      <c r="H7728" t="s">
        <v>5421</v>
      </c>
    </row>
    <row r="7729" spans="1:8">
      <c r="A7729" s="1" t="s">
        <v>142</v>
      </c>
      <c r="B7729" s="1" t="s">
        <v>8</v>
      </c>
      <c r="C7729">
        <v>6.5970000000000004</v>
      </c>
      <c r="D7729" s="2" t="s">
        <v>6723</v>
      </c>
      <c r="E7729" s="2" t="s">
        <v>6724</v>
      </c>
      <c r="F7729">
        <v>0.15158405335758676</v>
      </c>
      <c r="G7729">
        <v>202002</v>
      </c>
      <c r="H7729" t="s">
        <v>5461</v>
      </c>
    </row>
    <row r="7730" spans="1:8">
      <c r="A7730" s="1" t="s">
        <v>143</v>
      </c>
      <c r="B7730" s="1" t="s">
        <v>8</v>
      </c>
      <c r="C7730">
        <v>7.6521999999999997</v>
      </c>
      <c r="D7730" s="2" t="s">
        <v>6723</v>
      </c>
      <c r="E7730" s="2" t="s">
        <v>6724</v>
      </c>
      <c r="F7730">
        <v>0.13068137267713861</v>
      </c>
      <c r="G7730">
        <v>202002</v>
      </c>
      <c r="H7730" t="s">
        <v>5501</v>
      </c>
    </row>
    <row r="7731" spans="1:8">
      <c r="A7731" s="1" t="s">
        <v>144</v>
      </c>
      <c r="B7731" s="1" t="s">
        <v>8</v>
      </c>
      <c r="C7731">
        <v>32.9726</v>
      </c>
      <c r="D7731" s="2" t="s">
        <v>6723</v>
      </c>
      <c r="E7731" s="2" t="s">
        <v>6724</v>
      </c>
      <c r="F7731">
        <v>3.0328211909282251E-2</v>
      </c>
      <c r="G7731">
        <v>202002</v>
      </c>
      <c r="H7731" t="s">
        <v>5541</v>
      </c>
    </row>
    <row r="7732" spans="1:8">
      <c r="A7732" s="1" t="s">
        <v>145</v>
      </c>
      <c r="B7732" s="1" t="s">
        <v>8</v>
      </c>
      <c r="C7732">
        <v>2522.3917999999999</v>
      </c>
      <c r="D7732" s="2" t="s">
        <v>6723</v>
      </c>
      <c r="E7732" s="2" t="s">
        <v>6724</v>
      </c>
      <c r="F7732">
        <v>3.9644911627131045E-4</v>
      </c>
      <c r="G7732">
        <v>202002</v>
      </c>
      <c r="H7732" t="s">
        <v>5581</v>
      </c>
    </row>
    <row r="7733" spans="1:8">
      <c r="A7733" s="1" t="s">
        <v>146</v>
      </c>
      <c r="B7733" s="1" t="s">
        <v>8</v>
      </c>
      <c r="C7733">
        <v>27.129580000000001</v>
      </c>
      <c r="D7733" s="2" t="s">
        <v>6723</v>
      </c>
      <c r="E7733" s="2" t="s">
        <v>6724</v>
      </c>
      <c r="F7733">
        <v>3.6860135689531497E-2</v>
      </c>
      <c r="G7733">
        <v>202002</v>
      </c>
      <c r="H7733" t="s">
        <v>5621</v>
      </c>
    </row>
    <row r="7734" spans="1:8">
      <c r="A7734" s="1" t="s">
        <v>147</v>
      </c>
      <c r="B7734" s="1" t="s">
        <v>8</v>
      </c>
      <c r="C7734">
        <v>4057.1444299999998</v>
      </c>
      <c r="D7734" s="2" t="s">
        <v>6723</v>
      </c>
      <c r="E7734" s="2" t="s">
        <v>6724</v>
      </c>
      <c r="F7734">
        <v>2.4647877768551614E-4</v>
      </c>
      <c r="G7734">
        <v>202002</v>
      </c>
      <c r="H7734" t="s">
        <v>5661</v>
      </c>
    </row>
    <row r="7735" spans="1:8">
      <c r="A7735" s="1" t="s">
        <v>148</v>
      </c>
      <c r="B7735" s="1" t="s">
        <v>8</v>
      </c>
      <c r="C7735">
        <v>1.1029</v>
      </c>
      <c r="D7735" s="2" t="s">
        <v>6723</v>
      </c>
      <c r="E7735" s="2" t="s">
        <v>6724</v>
      </c>
      <c r="F7735">
        <v>0.90670051681929464</v>
      </c>
      <c r="G7735">
        <v>202002</v>
      </c>
      <c r="H7735" t="s">
        <v>5701</v>
      </c>
    </row>
    <row r="7736" spans="1:8">
      <c r="A7736" s="1" t="s">
        <v>149</v>
      </c>
      <c r="B7736" s="1" t="s">
        <v>8</v>
      </c>
      <c r="C7736">
        <v>41.19773</v>
      </c>
      <c r="D7736" s="2" t="s">
        <v>6723</v>
      </c>
      <c r="E7736" s="2" t="s">
        <v>6724</v>
      </c>
      <c r="F7736">
        <v>2.4273182041826092E-2</v>
      </c>
      <c r="G7736">
        <v>202002</v>
      </c>
      <c r="H7736" t="s">
        <v>5741</v>
      </c>
    </row>
    <row r="7737" spans="1:8">
      <c r="A7737" s="1" t="s">
        <v>150</v>
      </c>
      <c r="B7737" s="1" t="s">
        <v>8</v>
      </c>
      <c r="C7737">
        <v>10547.39666</v>
      </c>
      <c r="D7737" s="2" t="s">
        <v>6723</v>
      </c>
      <c r="E7737" s="2" t="s">
        <v>6724</v>
      </c>
      <c r="F7737">
        <v>9.4810125402072443E-5</v>
      </c>
      <c r="G7737">
        <v>202002</v>
      </c>
      <c r="H7737" t="s">
        <v>5781</v>
      </c>
    </row>
    <row r="7738" spans="1:8">
      <c r="A7738" s="1" t="s">
        <v>151</v>
      </c>
      <c r="B7738" s="1" t="s">
        <v>8</v>
      </c>
      <c r="C7738">
        <v>8200182841.6921701</v>
      </c>
      <c r="D7738" s="2" t="s">
        <v>6723</v>
      </c>
      <c r="E7738" s="2" t="s">
        <v>6724</v>
      </c>
      <c r="F7738">
        <v>1.2194850033290751E-10</v>
      </c>
      <c r="G7738">
        <v>202002</v>
      </c>
      <c r="H7738" t="s">
        <v>5821</v>
      </c>
    </row>
    <row r="7739" spans="1:8">
      <c r="A7739" s="1" t="s">
        <v>6394</v>
      </c>
      <c r="B7739" s="1" t="s">
        <v>8</v>
      </c>
      <c r="C7739">
        <v>82001.828420000005</v>
      </c>
      <c r="D7739" s="2" t="s">
        <v>6723</v>
      </c>
      <c r="E7739" s="2" t="s">
        <v>6724</v>
      </c>
      <c r="F7739">
        <v>1.2194850032832963E-5</v>
      </c>
      <c r="G7739">
        <v>202002</v>
      </c>
      <c r="H7739" t="s">
        <v>6406</v>
      </c>
    </row>
    <row r="7740" spans="1:8">
      <c r="A7740" s="1" t="s">
        <v>152</v>
      </c>
      <c r="B7740" s="1" t="s">
        <v>8</v>
      </c>
      <c r="C7740">
        <v>25559.7075</v>
      </c>
      <c r="D7740" s="2" t="s">
        <v>6723</v>
      </c>
      <c r="E7740" s="2" t="s">
        <v>6724</v>
      </c>
      <c r="F7740">
        <v>3.9124078395654565E-5</v>
      </c>
      <c r="G7740">
        <v>202002</v>
      </c>
      <c r="H7740" t="s">
        <v>5861</v>
      </c>
    </row>
    <row r="7741" spans="1:8">
      <c r="A7741" s="1" t="s">
        <v>153</v>
      </c>
      <c r="B7741" s="1" t="s">
        <v>8</v>
      </c>
      <c r="C7741">
        <v>128.5127</v>
      </c>
      <c r="D7741" s="2" t="s">
        <v>6723</v>
      </c>
      <c r="E7741" s="2" t="s">
        <v>6724</v>
      </c>
      <c r="F7741">
        <v>7.7813321173705015E-3</v>
      </c>
      <c r="G7741">
        <v>202002</v>
      </c>
      <c r="H7741" t="s">
        <v>5901</v>
      </c>
    </row>
    <row r="7742" spans="1:8">
      <c r="A7742" s="1" t="s">
        <v>154</v>
      </c>
      <c r="B7742" s="1" t="s">
        <v>8</v>
      </c>
      <c r="C7742">
        <v>2.9433400000000001</v>
      </c>
      <c r="D7742" s="2" t="s">
        <v>6723</v>
      </c>
      <c r="E7742" s="2" t="s">
        <v>6724</v>
      </c>
      <c r="F7742">
        <v>0.33975007984126876</v>
      </c>
      <c r="G7742">
        <v>202002</v>
      </c>
      <c r="H7742" t="s">
        <v>5941</v>
      </c>
    </row>
    <row r="7743" spans="1:8">
      <c r="A7743" s="1" t="s">
        <v>155</v>
      </c>
      <c r="B7743" s="1" t="s">
        <v>8</v>
      </c>
      <c r="C7743">
        <v>655.95699999999999</v>
      </c>
      <c r="D7743" s="2" t="s">
        <v>6723</v>
      </c>
      <c r="E7743" s="2" t="s">
        <v>6724</v>
      </c>
      <c r="F7743">
        <v>1.5244901723741038E-3</v>
      </c>
      <c r="G7743">
        <v>202002</v>
      </c>
      <c r="H7743" t="s">
        <v>5981</v>
      </c>
    </row>
    <row r="7744" spans="1:8">
      <c r="A7744" s="1" t="s">
        <v>156</v>
      </c>
      <c r="B7744" s="1" t="s">
        <v>8</v>
      </c>
      <c r="C7744">
        <v>2.97783</v>
      </c>
      <c r="D7744" s="2" t="s">
        <v>6723</v>
      </c>
      <c r="E7744" s="2" t="s">
        <v>6724</v>
      </c>
      <c r="F7744">
        <v>0.33581500622936838</v>
      </c>
      <c r="G7744">
        <v>202002</v>
      </c>
      <c r="H7744" t="s">
        <v>6021</v>
      </c>
    </row>
    <row r="7745" spans="1:8">
      <c r="A7745" s="1" t="s">
        <v>6396</v>
      </c>
      <c r="B7745" s="1" t="s">
        <v>8</v>
      </c>
      <c r="C7745">
        <v>655.95699999999999</v>
      </c>
      <c r="D7745" s="2" t="s">
        <v>6723</v>
      </c>
      <c r="E7745" s="2" t="s">
        <v>6724</v>
      </c>
      <c r="F7745">
        <v>1.5244901723741038E-3</v>
      </c>
      <c r="G7745">
        <v>202002</v>
      </c>
      <c r="H7745" t="s">
        <v>6407</v>
      </c>
    </row>
    <row r="7746" spans="1:8">
      <c r="A7746" s="1" t="s">
        <v>157</v>
      </c>
      <c r="B7746" s="1" t="s">
        <v>8</v>
      </c>
      <c r="C7746">
        <v>119.33199999999999</v>
      </c>
      <c r="D7746" s="2" t="s">
        <v>6723</v>
      </c>
      <c r="E7746" s="2" t="s">
        <v>6724</v>
      </c>
      <c r="F7746">
        <v>8.379981899239098E-3</v>
      </c>
      <c r="G7746">
        <v>202002</v>
      </c>
      <c r="H7746" t="s">
        <v>6061</v>
      </c>
    </row>
    <row r="7747" spans="1:8">
      <c r="A7747" s="1" t="s">
        <v>158</v>
      </c>
      <c r="B7747" s="1" t="s">
        <v>8</v>
      </c>
      <c r="C7747">
        <v>617.28210000000001</v>
      </c>
      <c r="D7747" s="2" t="s">
        <v>6723</v>
      </c>
      <c r="E7747" s="2" t="s">
        <v>6724</v>
      </c>
      <c r="F7747">
        <v>1.6200048567745606E-3</v>
      </c>
      <c r="G7747">
        <v>202002</v>
      </c>
      <c r="H7747" t="s">
        <v>6101</v>
      </c>
    </row>
    <row r="7748" spans="1:8">
      <c r="A7748" s="1" t="s">
        <v>159</v>
      </c>
      <c r="B7748" s="1" t="s">
        <v>8</v>
      </c>
      <c r="C7748">
        <v>16.267299999999999</v>
      </c>
      <c r="D7748" s="2" t="s">
        <v>6723</v>
      </c>
      <c r="E7748" s="2" t="s">
        <v>6724</v>
      </c>
      <c r="F7748">
        <v>6.1473016419442687E-2</v>
      </c>
      <c r="G7748">
        <v>202002</v>
      </c>
      <c r="H7748" t="s">
        <v>6141</v>
      </c>
    </row>
    <row r="7749" spans="1:8">
      <c r="A7749" s="1" t="s">
        <v>160</v>
      </c>
      <c r="B7749" s="1" t="s">
        <v>8</v>
      </c>
      <c r="C7749">
        <v>16.054749999999999</v>
      </c>
      <c r="D7749" s="2" t="s">
        <v>6723</v>
      </c>
      <c r="E7749" s="2" t="s">
        <v>6724</v>
      </c>
      <c r="F7749">
        <v>6.2286862143602365E-2</v>
      </c>
      <c r="G7749">
        <v>202002</v>
      </c>
      <c r="H7749" t="s">
        <v>6181</v>
      </c>
    </row>
    <row r="7750" spans="1:8">
      <c r="A7750" s="1" t="s">
        <v>161</v>
      </c>
      <c r="B7750" s="1" t="s">
        <v>8</v>
      </c>
      <c r="C7750">
        <v>19.068259999999999</v>
      </c>
      <c r="D7750" s="2" t="s">
        <v>6723</v>
      </c>
      <c r="E7750" s="2" t="s">
        <v>6724</v>
      </c>
      <c r="F7750">
        <v>5.2443169958874068E-2</v>
      </c>
      <c r="G7750">
        <v>202002</v>
      </c>
      <c r="H7750" t="s">
        <v>6221</v>
      </c>
    </row>
    <row r="7751" spans="1:8">
      <c r="A7751" s="1" t="s">
        <v>7</v>
      </c>
      <c r="B7751" s="1" t="s">
        <v>8</v>
      </c>
      <c r="C7751">
        <v>3.9910999999999999</v>
      </c>
      <c r="D7751" s="2" t="s">
        <v>6725</v>
      </c>
      <c r="E7751" s="2" t="s">
        <v>6726</v>
      </c>
      <c r="F7751">
        <v>0.25055749041617598</v>
      </c>
      <c r="G7751">
        <v>202003</v>
      </c>
      <c r="H7751" t="s">
        <v>180</v>
      </c>
    </row>
    <row r="7752" spans="1:8">
      <c r="A7752" s="1" t="s">
        <v>9</v>
      </c>
      <c r="B7752" s="1" t="s">
        <v>8</v>
      </c>
      <c r="C7752">
        <v>83.3</v>
      </c>
      <c r="D7752" s="2" t="s">
        <v>6725</v>
      </c>
      <c r="E7752" s="2" t="s">
        <v>6726</v>
      </c>
      <c r="F7752">
        <v>1.2004801920768308E-2</v>
      </c>
      <c r="G7752">
        <v>202003</v>
      </c>
      <c r="H7752" t="s">
        <v>220</v>
      </c>
    </row>
    <row r="7753" spans="1:8">
      <c r="A7753" s="1" t="s">
        <v>10</v>
      </c>
      <c r="B7753" s="1" t="s">
        <v>8</v>
      </c>
      <c r="C7753">
        <v>122.21</v>
      </c>
      <c r="D7753" s="2" t="s">
        <v>6725</v>
      </c>
      <c r="E7753" s="2" t="s">
        <v>6726</v>
      </c>
      <c r="F7753">
        <v>8.1826364454627293E-3</v>
      </c>
      <c r="G7753">
        <v>202003</v>
      </c>
      <c r="H7753" t="s">
        <v>260</v>
      </c>
    </row>
    <row r="7754" spans="1:8">
      <c r="A7754" s="1" t="s">
        <v>11</v>
      </c>
      <c r="B7754" s="1" t="s">
        <v>8</v>
      </c>
      <c r="C7754">
        <v>517.54999999999995</v>
      </c>
      <c r="D7754" s="2" t="s">
        <v>6725</v>
      </c>
      <c r="E7754" s="2" t="s">
        <v>6726</v>
      </c>
      <c r="F7754">
        <v>1.9321804656554924E-3</v>
      </c>
      <c r="G7754">
        <v>202003</v>
      </c>
      <c r="H7754" t="s">
        <v>300</v>
      </c>
    </row>
    <row r="7755" spans="1:8">
      <c r="A7755" s="1" t="s">
        <v>12</v>
      </c>
      <c r="B7755" s="1" t="s">
        <v>8</v>
      </c>
      <c r="C7755">
        <v>1.9625600000000001</v>
      </c>
      <c r="D7755" s="2" t="s">
        <v>6725</v>
      </c>
      <c r="E7755" s="2" t="s">
        <v>6726</v>
      </c>
      <c r="F7755">
        <v>0.50953856187836288</v>
      </c>
      <c r="G7755">
        <v>202003</v>
      </c>
      <c r="H7755" t="s">
        <v>340</v>
      </c>
    </row>
    <row r="7756" spans="1:8">
      <c r="A7756" s="1" t="s">
        <v>13</v>
      </c>
      <c r="B7756" s="1" t="s">
        <v>8</v>
      </c>
      <c r="C7756">
        <v>532.30449999999996</v>
      </c>
      <c r="D7756" s="2" t="s">
        <v>6725</v>
      </c>
      <c r="E7756" s="2" t="s">
        <v>6726</v>
      </c>
      <c r="F7756">
        <v>1.8786239830773553E-3</v>
      </c>
      <c r="G7756">
        <v>202003</v>
      </c>
      <c r="H7756" t="s">
        <v>380</v>
      </c>
    </row>
    <row r="7757" spans="1:8">
      <c r="A7757" s="1" t="s">
        <v>14</v>
      </c>
      <c r="B7757" s="1" t="s">
        <v>8</v>
      </c>
      <c r="C7757">
        <v>67.800280000000001</v>
      </c>
      <c r="D7757" s="2" t="s">
        <v>6725</v>
      </c>
      <c r="E7757" s="2" t="s">
        <v>6726</v>
      </c>
      <c r="F7757">
        <v>1.4749201625716E-2</v>
      </c>
      <c r="G7757">
        <v>202003</v>
      </c>
      <c r="H7757" t="s">
        <v>420</v>
      </c>
    </row>
    <row r="7758" spans="1:8">
      <c r="A7758" s="1" t="s">
        <v>15</v>
      </c>
      <c r="B7758" s="1" t="s">
        <v>8</v>
      </c>
      <c r="C7758">
        <v>1.6672</v>
      </c>
      <c r="D7758" s="2" t="s">
        <v>6725</v>
      </c>
      <c r="E7758" s="2" t="s">
        <v>6726</v>
      </c>
      <c r="F7758">
        <v>0.59980806142034548</v>
      </c>
      <c r="G7758">
        <v>202003</v>
      </c>
      <c r="H7758" t="s">
        <v>460</v>
      </c>
    </row>
    <row r="7759" spans="1:8">
      <c r="A7759" s="1" t="s">
        <v>16</v>
      </c>
      <c r="B7759" s="1" t="s">
        <v>8</v>
      </c>
      <c r="C7759">
        <v>1.9625600000000001</v>
      </c>
      <c r="D7759" s="2" t="s">
        <v>6725</v>
      </c>
      <c r="E7759" s="2" t="s">
        <v>6726</v>
      </c>
      <c r="F7759">
        <v>0.50953856187836288</v>
      </c>
      <c r="G7759">
        <v>202003</v>
      </c>
      <c r="H7759" t="s">
        <v>500</v>
      </c>
    </row>
    <row r="7760" spans="1:8">
      <c r="A7760" s="1" t="s">
        <v>17</v>
      </c>
      <c r="B7760" s="1" t="s">
        <v>8</v>
      </c>
      <c r="C7760">
        <v>1.86388</v>
      </c>
      <c r="D7760" s="2" t="s">
        <v>6725</v>
      </c>
      <c r="E7760" s="2" t="s">
        <v>6726</v>
      </c>
      <c r="F7760">
        <v>0.53651522630212245</v>
      </c>
      <c r="G7760">
        <v>202003</v>
      </c>
      <c r="H7760" t="s">
        <v>540</v>
      </c>
    </row>
    <row r="7761" spans="1:8">
      <c r="A7761" s="1" t="s">
        <v>18</v>
      </c>
      <c r="B7761" s="1" t="s">
        <v>8</v>
      </c>
      <c r="C7761">
        <v>1.95583</v>
      </c>
      <c r="D7761" s="2" t="s">
        <v>6725</v>
      </c>
      <c r="E7761" s="2" t="s">
        <v>6726</v>
      </c>
      <c r="F7761">
        <v>0.51129188119621849</v>
      </c>
      <c r="G7761">
        <v>202003</v>
      </c>
      <c r="H7761" t="s">
        <v>580</v>
      </c>
    </row>
    <row r="7762" spans="1:8">
      <c r="A7762" s="1" t="s">
        <v>19</v>
      </c>
      <c r="B7762" s="1" t="s">
        <v>8</v>
      </c>
      <c r="C7762">
        <v>2.2045499999999998</v>
      </c>
      <c r="D7762" s="2" t="s">
        <v>6725</v>
      </c>
      <c r="E7762" s="2" t="s">
        <v>6726</v>
      </c>
      <c r="F7762">
        <v>0.45360731214987188</v>
      </c>
      <c r="G7762">
        <v>202003</v>
      </c>
      <c r="H7762" t="s">
        <v>620</v>
      </c>
    </row>
    <row r="7763" spans="1:8">
      <c r="A7763" s="1" t="s">
        <v>20</v>
      </c>
      <c r="B7763" s="1" t="s">
        <v>8</v>
      </c>
      <c r="C7763">
        <v>93.139179999999996</v>
      </c>
      <c r="D7763" s="2" t="s">
        <v>6725</v>
      </c>
      <c r="E7763" s="2" t="s">
        <v>6726</v>
      </c>
      <c r="F7763">
        <v>1.0736620184974788E-2</v>
      </c>
      <c r="G7763">
        <v>202003</v>
      </c>
      <c r="H7763" t="s">
        <v>660</v>
      </c>
    </row>
    <row r="7764" spans="1:8">
      <c r="A7764" s="1" t="s">
        <v>21</v>
      </c>
      <c r="B7764" s="1" t="s">
        <v>8</v>
      </c>
      <c r="C7764">
        <v>1.9558</v>
      </c>
      <c r="D7764" s="2" t="s">
        <v>6725</v>
      </c>
      <c r="E7764" s="2" t="s">
        <v>6726</v>
      </c>
      <c r="F7764">
        <v>0.51129972389814915</v>
      </c>
      <c r="G7764">
        <v>202003</v>
      </c>
      <c r="H7764" t="s">
        <v>700</v>
      </c>
    </row>
    <row r="7765" spans="1:8">
      <c r="A7765" s="1" t="s">
        <v>22</v>
      </c>
      <c r="B7765" s="1" t="s">
        <v>8</v>
      </c>
      <c r="C7765">
        <v>0.41233999999999998</v>
      </c>
      <c r="D7765" s="2" t="s">
        <v>6725</v>
      </c>
      <c r="E7765" s="2" t="s">
        <v>6726</v>
      </c>
      <c r="F7765">
        <v>2.42518310132415</v>
      </c>
      <c r="G7765">
        <v>202003</v>
      </c>
      <c r="H7765" t="s">
        <v>740</v>
      </c>
    </row>
    <row r="7766" spans="1:8">
      <c r="A7766" s="1" t="s">
        <v>23</v>
      </c>
      <c r="B7766" s="1" t="s">
        <v>8</v>
      </c>
      <c r="C7766">
        <v>2052.9688500000002</v>
      </c>
      <c r="D7766" s="2" t="s">
        <v>6725</v>
      </c>
      <c r="E7766" s="2" t="s">
        <v>6726</v>
      </c>
      <c r="F7766">
        <v>4.8709945111928993E-4</v>
      </c>
      <c r="G7766">
        <v>202003</v>
      </c>
      <c r="H7766" t="s">
        <v>780</v>
      </c>
    </row>
    <row r="7767" spans="1:8">
      <c r="A7767" s="1" t="s">
        <v>24</v>
      </c>
      <c r="B7767" s="1" t="s">
        <v>8</v>
      </c>
      <c r="C7767">
        <v>1.0964</v>
      </c>
      <c r="D7767" s="2" t="s">
        <v>6725</v>
      </c>
      <c r="E7767" s="2" t="s">
        <v>6726</v>
      </c>
      <c r="F7767">
        <v>0.91207588471360812</v>
      </c>
      <c r="G7767">
        <v>202003</v>
      </c>
      <c r="H7767" t="s">
        <v>820</v>
      </c>
    </row>
    <row r="7768" spans="1:8">
      <c r="A7768" s="1" t="s">
        <v>25</v>
      </c>
      <c r="B7768" s="1" t="s">
        <v>8</v>
      </c>
      <c r="C7768">
        <v>1.5182</v>
      </c>
      <c r="D7768" s="2" t="s">
        <v>6725</v>
      </c>
      <c r="E7768" s="2" t="s">
        <v>6726</v>
      </c>
      <c r="F7768">
        <v>0.65867474641022261</v>
      </c>
      <c r="G7768">
        <v>202003</v>
      </c>
      <c r="H7768" t="s">
        <v>860</v>
      </c>
    </row>
    <row r="7769" spans="1:8">
      <c r="A7769" s="1" t="s">
        <v>26</v>
      </c>
      <c r="B7769" s="1" t="s">
        <v>8</v>
      </c>
      <c r="C7769">
        <v>7.5761200000000004</v>
      </c>
      <c r="D7769" s="2" t="s">
        <v>6725</v>
      </c>
      <c r="E7769" s="2" t="s">
        <v>6726</v>
      </c>
      <c r="F7769">
        <v>0.13199368542208939</v>
      </c>
      <c r="G7769">
        <v>202003</v>
      </c>
      <c r="H7769" t="s">
        <v>900</v>
      </c>
    </row>
    <row r="7770" spans="1:8">
      <c r="A7770" s="1" t="s">
        <v>27</v>
      </c>
      <c r="B7770" s="1" t="s">
        <v>8</v>
      </c>
      <c r="C7770">
        <v>4.8975</v>
      </c>
      <c r="D7770" s="2" t="s">
        <v>6725</v>
      </c>
      <c r="E7770" s="2" t="s">
        <v>6726</v>
      </c>
      <c r="F7770">
        <v>0.20418580908626852</v>
      </c>
      <c r="G7770">
        <v>202003</v>
      </c>
      <c r="H7770" t="s">
        <v>940</v>
      </c>
    </row>
    <row r="7771" spans="1:8">
      <c r="A7771" s="1" t="s">
        <v>28</v>
      </c>
      <c r="B7771" s="1" t="s">
        <v>8</v>
      </c>
      <c r="C7771">
        <v>1.0964</v>
      </c>
      <c r="D7771" s="2" t="s">
        <v>6725</v>
      </c>
      <c r="E7771" s="2" t="s">
        <v>6726</v>
      </c>
      <c r="F7771">
        <v>0.91207588471360812</v>
      </c>
      <c r="G7771">
        <v>202003</v>
      </c>
      <c r="H7771" t="s">
        <v>980</v>
      </c>
    </row>
    <row r="7772" spans="1:8">
      <c r="A7772" s="1" t="s">
        <v>29</v>
      </c>
      <c r="B7772" s="1" t="s">
        <v>8</v>
      </c>
      <c r="C7772">
        <v>78.537999999999997</v>
      </c>
      <c r="D7772" s="2" t="s">
        <v>6725</v>
      </c>
      <c r="E7772" s="2" t="s">
        <v>6726</v>
      </c>
      <c r="F7772">
        <v>1.2732689908069979E-2</v>
      </c>
      <c r="G7772">
        <v>202003</v>
      </c>
      <c r="H7772" t="s">
        <v>1020</v>
      </c>
    </row>
    <row r="7773" spans="1:8">
      <c r="A7773" s="1" t="s">
        <v>30</v>
      </c>
      <c r="B7773" s="1" t="s">
        <v>8</v>
      </c>
      <c r="C7773">
        <v>11.990410000000001</v>
      </c>
      <c r="D7773" s="2" t="s">
        <v>6725</v>
      </c>
      <c r="E7773" s="2" t="s">
        <v>6726</v>
      </c>
      <c r="F7773">
        <v>8.3399983820403131E-2</v>
      </c>
      <c r="G7773">
        <v>202003</v>
      </c>
      <c r="H7773" t="s">
        <v>1060</v>
      </c>
    </row>
    <row r="7774" spans="1:8">
      <c r="A7774" s="1" t="s">
        <v>31</v>
      </c>
      <c r="B7774" s="1" t="s">
        <v>8</v>
      </c>
      <c r="C7774">
        <v>2.4064999999999999</v>
      </c>
      <c r="D7774" s="2" t="s">
        <v>6725</v>
      </c>
      <c r="E7774" s="2" t="s">
        <v>6726</v>
      </c>
      <c r="F7774">
        <v>0.41554124246831503</v>
      </c>
      <c r="G7774">
        <v>202003</v>
      </c>
      <c r="H7774" t="s">
        <v>1100</v>
      </c>
    </row>
    <row r="7775" spans="1:8">
      <c r="A7775" s="1" t="s">
        <v>32</v>
      </c>
      <c r="B7775" s="1" t="s">
        <v>8</v>
      </c>
      <c r="C7775">
        <v>2.1928000000000001</v>
      </c>
      <c r="D7775" s="2" t="s">
        <v>6725</v>
      </c>
      <c r="E7775" s="2" t="s">
        <v>6726</v>
      </c>
      <c r="F7775">
        <v>0.45603794235680406</v>
      </c>
      <c r="G7775">
        <v>202003</v>
      </c>
      <c r="H7775" t="s">
        <v>1140</v>
      </c>
    </row>
    <row r="7776" spans="1:8">
      <c r="A7776" s="1" t="s">
        <v>33</v>
      </c>
      <c r="B7776" s="1" t="s">
        <v>8</v>
      </c>
      <c r="C7776">
        <v>1.4636</v>
      </c>
      <c r="D7776" s="2" t="s">
        <v>6725</v>
      </c>
      <c r="E7776" s="2" t="s">
        <v>6726</v>
      </c>
      <c r="F7776">
        <v>0.68324678874009293</v>
      </c>
      <c r="G7776">
        <v>202003</v>
      </c>
      <c r="H7776" t="s">
        <v>1180</v>
      </c>
    </row>
    <row r="7777" spans="1:8">
      <c r="A7777" s="1" t="s">
        <v>34</v>
      </c>
      <c r="B7777" s="1" t="s">
        <v>8</v>
      </c>
      <c r="C7777">
        <v>1826.6930500000001</v>
      </c>
      <c r="D7777" s="2" t="s">
        <v>6725</v>
      </c>
      <c r="E7777" s="2" t="s">
        <v>6726</v>
      </c>
      <c r="F7777">
        <v>5.4743734860106903E-4</v>
      </c>
      <c r="G7777">
        <v>202003</v>
      </c>
      <c r="H7777" t="s">
        <v>1220</v>
      </c>
    </row>
    <row r="7778" spans="1:8">
      <c r="A7778" s="1" t="s">
        <v>35</v>
      </c>
      <c r="B7778" s="1" t="s">
        <v>8</v>
      </c>
      <c r="C7778">
        <v>1.0627</v>
      </c>
      <c r="D7778" s="2" t="s">
        <v>6725</v>
      </c>
      <c r="E7778" s="2" t="s">
        <v>6726</v>
      </c>
      <c r="F7778">
        <v>0.94099934130046115</v>
      </c>
      <c r="G7778">
        <v>202003</v>
      </c>
      <c r="H7778" t="s">
        <v>1260</v>
      </c>
    </row>
    <row r="7779" spans="1:8">
      <c r="A7779" s="1" t="s">
        <v>36</v>
      </c>
      <c r="B7779" s="1" t="s">
        <v>8</v>
      </c>
      <c r="C7779">
        <v>888.30327999999997</v>
      </c>
      <c r="D7779" s="2" t="s">
        <v>6725</v>
      </c>
      <c r="E7779" s="2" t="s">
        <v>6726</v>
      </c>
      <c r="F7779">
        <v>1.1257416498563419E-3</v>
      </c>
      <c r="G7779">
        <v>202003</v>
      </c>
      <c r="H7779" t="s">
        <v>1300</v>
      </c>
    </row>
    <row r="7780" spans="1:8">
      <c r="A7780" s="1" t="s">
        <v>37</v>
      </c>
      <c r="B7780" s="1" t="s">
        <v>8</v>
      </c>
      <c r="C7780">
        <v>7.6813000000000002</v>
      </c>
      <c r="D7780" s="2" t="s">
        <v>6725</v>
      </c>
      <c r="E7780" s="2" t="s">
        <v>6726</v>
      </c>
      <c r="F7780">
        <v>0.13018629659042089</v>
      </c>
      <c r="G7780">
        <v>202003</v>
      </c>
      <c r="H7780" t="s">
        <v>1340</v>
      </c>
    </row>
    <row r="7781" spans="1:8">
      <c r="A7781" s="1" t="s">
        <v>38</v>
      </c>
      <c r="B7781" s="1" t="s">
        <v>8</v>
      </c>
      <c r="C7781">
        <v>3762.4062399999998</v>
      </c>
      <c r="D7781" s="2" t="s">
        <v>6725</v>
      </c>
      <c r="E7781" s="2" t="s">
        <v>6726</v>
      </c>
      <c r="F7781">
        <v>2.6578735421191519E-4</v>
      </c>
      <c r="G7781">
        <v>202003</v>
      </c>
      <c r="H7781" t="s">
        <v>1380</v>
      </c>
    </row>
    <row r="7782" spans="1:8">
      <c r="A7782" s="1" t="s">
        <v>39</v>
      </c>
      <c r="B7782" s="1" t="s">
        <v>8</v>
      </c>
      <c r="C7782">
        <v>627.03116</v>
      </c>
      <c r="D7782" s="2" t="s">
        <v>6725</v>
      </c>
      <c r="E7782" s="2" t="s">
        <v>6726</v>
      </c>
      <c r="F7782">
        <v>1.5948170741626301E-3</v>
      </c>
      <c r="G7782">
        <v>202003</v>
      </c>
      <c r="H7782" t="s">
        <v>1420</v>
      </c>
    </row>
    <row r="7783" spans="1:8">
      <c r="A7783" s="1" t="s">
        <v>40</v>
      </c>
      <c r="B7783" s="1" t="s">
        <v>8</v>
      </c>
      <c r="C7783">
        <v>1.0964</v>
      </c>
      <c r="D7783" s="2" t="s">
        <v>6725</v>
      </c>
      <c r="E7783" s="2" t="s">
        <v>6726</v>
      </c>
      <c r="F7783">
        <v>0.91207588471360812</v>
      </c>
      <c r="G7783">
        <v>202003</v>
      </c>
      <c r="H7783" t="s">
        <v>1460</v>
      </c>
    </row>
    <row r="7784" spans="1:8">
      <c r="A7784" s="1" t="s">
        <v>6388</v>
      </c>
      <c r="B7784" s="1" t="s">
        <v>8</v>
      </c>
      <c r="C7784">
        <v>26.861799999999999</v>
      </c>
      <c r="D7784" s="2" t="s">
        <v>6725</v>
      </c>
      <c r="E7784" s="2" t="s">
        <v>6726</v>
      </c>
      <c r="F7784">
        <v>3.722758713116768E-2</v>
      </c>
      <c r="G7784">
        <v>202003</v>
      </c>
      <c r="H7784" t="s">
        <v>6398</v>
      </c>
    </row>
    <row r="7785" spans="1:8">
      <c r="A7785" s="1" t="s">
        <v>41</v>
      </c>
      <c r="B7785" s="1" t="s">
        <v>8</v>
      </c>
      <c r="C7785">
        <v>110.265</v>
      </c>
      <c r="D7785" s="2" t="s">
        <v>6725</v>
      </c>
      <c r="E7785" s="2" t="s">
        <v>6726</v>
      </c>
      <c r="F7785">
        <v>9.0690608987439355E-3</v>
      </c>
      <c r="G7785">
        <v>202003</v>
      </c>
      <c r="H7785" t="s">
        <v>1500</v>
      </c>
    </row>
    <row r="7786" spans="1:8">
      <c r="A7786" s="1" t="s">
        <v>42</v>
      </c>
      <c r="B7786" s="1" t="s">
        <v>8</v>
      </c>
      <c r="C7786">
        <v>25.283000000000001</v>
      </c>
      <c r="D7786" s="2" t="s">
        <v>6725</v>
      </c>
      <c r="E7786" s="2" t="s">
        <v>6726</v>
      </c>
      <c r="F7786">
        <v>3.9552268322588298E-2</v>
      </c>
      <c r="G7786">
        <v>202003</v>
      </c>
      <c r="H7786" t="s">
        <v>1540</v>
      </c>
    </row>
    <row r="7787" spans="1:8">
      <c r="A7787" s="1" t="s">
        <v>43</v>
      </c>
      <c r="B7787" s="1" t="s">
        <v>8</v>
      </c>
      <c r="C7787">
        <v>194.85221000000001</v>
      </c>
      <c r="D7787" s="2" t="s">
        <v>6725</v>
      </c>
      <c r="E7787" s="2" t="s">
        <v>6726</v>
      </c>
      <c r="F7787">
        <v>5.1320947296415063E-3</v>
      </c>
      <c r="G7787">
        <v>202003</v>
      </c>
      <c r="H7787" t="s">
        <v>1580</v>
      </c>
    </row>
    <row r="7788" spans="1:8">
      <c r="A7788" s="1" t="s">
        <v>44</v>
      </c>
      <c r="B7788" s="1" t="s">
        <v>8</v>
      </c>
      <c r="C7788">
        <v>7.4725000000000001</v>
      </c>
      <c r="D7788" s="2" t="s">
        <v>6725</v>
      </c>
      <c r="E7788" s="2" t="s">
        <v>6726</v>
      </c>
      <c r="F7788">
        <v>0.13382402141184344</v>
      </c>
      <c r="G7788">
        <v>202003</v>
      </c>
      <c r="H7788" t="s">
        <v>1620</v>
      </c>
    </row>
    <row r="7789" spans="1:8">
      <c r="A7789" s="1" t="s">
        <v>45</v>
      </c>
      <c r="B7789" s="1" t="s">
        <v>8</v>
      </c>
      <c r="C7789">
        <v>57.752099999999999</v>
      </c>
      <c r="D7789" s="2" t="s">
        <v>6725</v>
      </c>
      <c r="E7789" s="2" t="s">
        <v>6726</v>
      </c>
      <c r="F7789">
        <v>1.731538766555675E-2</v>
      </c>
      <c r="G7789">
        <v>202003</v>
      </c>
      <c r="H7789" t="s">
        <v>1660</v>
      </c>
    </row>
    <row r="7790" spans="1:8">
      <c r="A7790" s="1" t="s">
        <v>46</v>
      </c>
      <c r="B7790" s="1" t="s">
        <v>8</v>
      </c>
      <c r="C7790">
        <v>130.93289999999999</v>
      </c>
      <c r="D7790" s="2" t="s">
        <v>6725</v>
      </c>
      <c r="E7790" s="2" t="s">
        <v>6726</v>
      </c>
      <c r="F7790">
        <v>7.6374998186093798E-3</v>
      </c>
      <c r="G7790">
        <v>202003</v>
      </c>
      <c r="H7790" t="s">
        <v>1700</v>
      </c>
    </row>
    <row r="7791" spans="1:8">
      <c r="A7791" s="1" t="s">
        <v>47</v>
      </c>
      <c r="B7791" s="1" t="s">
        <v>8</v>
      </c>
      <c r="C7791">
        <v>16.835149999999999</v>
      </c>
      <c r="D7791" s="2" t="s">
        <v>6725</v>
      </c>
      <c r="E7791" s="2" t="s">
        <v>6726</v>
      </c>
      <c r="F7791">
        <v>5.9399530149716523E-2</v>
      </c>
      <c r="G7791">
        <v>202003</v>
      </c>
      <c r="H7791" t="s">
        <v>1740</v>
      </c>
    </row>
    <row r="7792" spans="1:8">
      <c r="A7792" s="1" t="s">
        <v>48</v>
      </c>
      <c r="B7792" s="1" t="s">
        <v>8</v>
      </c>
      <c r="C7792">
        <v>16.549600000000002</v>
      </c>
      <c r="D7792" s="2" t="s">
        <v>6725</v>
      </c>
      <c r="E7792" s="2" t="s">
        <v>6726</v>
      </c>
      <c r="F7792">
        <v>6.0424421134045531E-2</v>
      </c>
      <c r="G7792">
        <v>202003</v>
      </c>
      <c r="H7792" t="s">
        <v>1780</v>
      </c>
    </row>
    <row r="7793" spans="1:8">
      <c r="A7793" s="1" t="s">
        <v>49</v>
      </c>
      <c r="B7793" s="1" t="s">
        <v>8</v>
      </c>
      <c r="C7793">
        <v>35.237789999999997</v>
      </c>
      <c r="D7793" s="2" t="s">
        <v>6725</v>
      </c>
      <c r="E7793" s="2" t="s">
        <v>6726</v>
      </c>
      <c r="F7793">
        <v>2.837862419862313E-2</v>
      </c>
      <c r="G7793">
        <v>202003</v>
      </c>
      <c r="H7793" t="s">
        <v>1820</v>
      </c>
    </row>
    <row r="7794" spans="1:8">
      <c r="A7794" s="1" t="s">
        <v>8</v>
      </c>
      <c r="B7794" s="1" t="s">
        <v>8</v>
      </c>
      <c r="C7794">
        <v>1</v>
      </c>
      <c r="D7794" s="2" t="s">
        <v>6725</v>
      </c>
      <c r="E7794" s="2" t="s">
        <v>6726</v>
      </c>
      <c r="F7794">
        <v>1</v>
      </c>
      <c r="G7794">
        <v>202003</v>
      </c>
      <c r="H7794" t="s">
        <v>1860</v>
      </c>
    </row>
    <row r="7795" spans="1:8">
      <c r="A7795" s="1" t="s">
        <v>50</v>
      </c>
      <c r="B7795" s="1" t="s">
        <v>8</v>
      </c>
      <c r="C7795">
        <v>2.4049999999999998</v>
      </c>
      <c r="D7795" s="2" t="s">
        <v>6725</v>
      </c>
      <c r="E7795" s="2" t="s">
        <v>6726</v>
      </c>
      <c r="F7795">
        <v>0.41580041580041582</v>
      </c>
      <c r="G7795">
        <v>202003</v>
      </c>
      <c r="H7795" t="s">
        <v>1900</v>
      </c>
    </row>
    <row r="7796" spans="1:8">
      <c r="A7796" s="1" t="s">
        <v>51</v>
      </c>
      <c r="B7796" s="1" t="s">
        <v>8</v>
      </c>
      <c r="C7796">
        <v>0.84994999999999998</v>
      </c>
      <c r="D7796" s="2" t="s">
        <v>6725</v>
      </c>
      <c r="E7796" s="2" t="s">
        <v>6726</v>
      </c>
      <c r="F7796">
        <v>1.1765397964586153</v>
      </c>
      <c r="G7796">
        <v>202003</v>
      </c>
      <c r="H7796" t="s">
        <v>1940</v>
      </c>
    </row>
    <row r="7797" spans="1:8">
      <c r="A7797" s="1" t="s">
        <v>52</v>
      </c>
      <c r="B7797" s="1" t="s">
        <v>8</v>
      </c>
      <c r="C7797">
        <v>0.84994999999999998</v>
      </c>
      <c r="D7797" s="2" t="s">
        <v>6725</v>
      </c>
      <c r="E7797" s="2" t="s">
        <v>6726</v>
      </c>
      <c r="F7797">
        <v>1.1765397964586153</v>
      </c>
      <c r="G7797">
        <v>202003</v>
      </c>
      <c r="H7797" t="s">
        <v>1980</v>
      </c>
    </row>
    <row r="7798" spans="1:8">
      <c r="A7798" s="1" t="s">
        <v>53</v>
      </c>
      <c r="B7798" s="1" t="s">
        <v>8</v>
      </c>
      <c r="C7798">
        <v>3.0369999999999999</v>
      </c>
      <c r="D7798" s="2" t="s">
        <v>6725</v>
      </c>
      <c r="E7798" s="2" t="s">
        <v>6726</v>
      </c>
      <c r="F7798">
        <v>0.32927230819888048</v>
      </c>
      <c r="G7798">
        <v>202003</v>
      </c>
      <c r="H7798" t="s">
        <v>2020</v>
      </c>
    </row>
    <row r="7799" spans="1:8">
      <c r="A7799" s="1" t="s">
        <v>54</v>
      </c>
      <c r="B7799" s="1" t="s">
        <v>8</v>
      </c>
      <c r="C7799">
        <v>5.7324000000000002</v>
      </c>
      <c r="D7799" s="2" t="s">
        <v>6725</v>
      </c>
      <c r="E7799" s="2" t="s">
        <v>6726</v>
      </c>
      <c r="F7799">
        <v>0.17444700300048846</v>
      </c>
      <c r="G7799">
        <v>202003</v>
      </c>
      <c r="H7799" t="s">
        <v>2060</v>
      </c>
    </row>
    <row r="7800" spans="1:8">
      <c r="A7800" s="1" t="s">
        <v>55</v>
      </c>
      <c r="B7800" s="1" t="s">
        <v>8</v>
      </c>
      <c r="C7800">
        <v>0.84994999999999998</v>
      </c>
      <c r="D7800" s="2" t="s">
        <v>6725</v>
      </c>
      <c r="E7800" s="2" t="s">
        <v>6726</v>
      </c>
      <c r="F7800">
        <v>1.1765397964586153</v>
      </c>
      <c r="G7800">
        <v>202003</v>
      </c>
      <c r="H7800" t="s">
        <v>2100</v>
      </c>
    </row>
    <row r="7801" spans="1:8">
      <c r="A7801" s="1" t="s">
        <v>56</v>
      </c>
      <c r="B7801" s="1" t="s">
        <v>8</v>
      </c>
      <c r="C7801">
        <v>55.67</v>
      </c>
      <c r="D7801" s="2" t="s">
        <v>6725</v>
      </c>
      <c r="E7801" s="2" t="s">
        <v>6726</v>
      </c>
      <c r="F7801">
        <v>1.796299622777079E-2</v>
      </c>
      <c r="G7801">
        <v>202003</v>
      </c>
      <c r="H7801" t="s">
        <v>2140</v>
      </c>
    </row>
    <row r="7802" spans="1:8">
      <c r="A7802" s="1" t="s">
        <v>57</v>
      </c>
      <c r="B7802" s="1" t="s">
        <v>8</v>
      </c>
      <c r="C7802">
        <v>10115.420599999999</v>
      </c>
      <c r="D7802" s="2" t="s">
        <v>6725</v>
      </c>
      <c r="E7802" s="2" t="s">
        <v>6726</v>
      </c>
      <c r="F7802">
        <v>9.8858963907047029E-5</v>
      </c>
      <c r="G7802">
        <v>202003</v>
      </c>
      <c r="H7802" t="s">
        <v>2180</v>
      </c>
    </row>
    <row r="7803" spans="1:8">
      <c r="A7803" s="1" t="s">
        <v>58</v>
      </c>
      <c r="B7803" s="1" t="s">
        <v>8</v>
      </c>
      <c r="C7803">
        <v>8.3832500000000003</v>
      </c>
      <c r="D7803" s="2" t="s">
        <v>6725</v>
      </c>
      <c r="E7803" s="2" t="s">
        <v>6726</v>
      </c>
      <c r="F7803">
        <v>0.11928547997495005</v>
      </c>
      <c r="G7803">
        <v>202003</v>
      </c>
      <c r="H7803" t="s">
        <v>2220</v>
      </c>
    </row>
    <row r="7804" spans="1:8">
      <c r="A7804" s="1" t="s">
        <v>59</v>
      </c>
      <c r="B7804" s="1" t="s">
        <v>8</v>
      </c>
      <c r="C7804">
        <v>225.995</v>
      </c>
      <c r="D7804" s="2" t="s">
        <v>6725</v>
      </c>
      <c r="E7804" s="2" t="s">
        <v>6726</v>
      </c>
      <c r="F7804">
        <v>4.4248766565631982E-3</v>
      </c>
      <c r="G7804">
        <v>202003</v>
      </c>
      <c r="H7804" t="s">
        <v>2260</v>
      </c>
    </row>
    <row r="7805" spans="1:8">
      <c r="A7805" s="1" t="s">
        <v>60</v>
      </c>
      <c r="B7805" s="1" t="s">
        <v>8</v>
      </c>
      <c r="C7805">
        <v>8.5456000000000003</v>
      </c>
      <c r="D7805" s="2" t="s">
        <v>6725</v>
      </c>
      <c r="E7805" s="2" t="s">
        <v>6726</v>
      </c>
      <c r="F7805">
        <v>0.11701928477813144</v>
      </c>
      <c r="G7805">
        <v>202003</v>
      </c>
      <c r="H7805" t="s">
        <v>2300</v>
      </c>
    </row>
    <row r="7806" spans="1:8">
      <c r="A7806" s="1" t="s">
        <v>61</v>
      </c>
      <c r="B7806" s="1" t="s">
        <v>8</v>
      </c>
      <c r="C7806">
        <v>27.06551</v>
      </c>
      <c r="D7806" s="2" t="s">
        <v>6725</v>
      </c>
      <c r="E7806" s="2" t="s">
        <v>6726</v>
      </c>
      <c r="F7806">
        <v>3.6947391717355407E-2</v>
      </c>
      <c r="G7806">
        <v>202003</v>
      </c>
      <c r="H7806" t="s">
        <v>2340</v>
      </c>
    </row>
    <row r="7807" spans="1:8">
      <c r="A7807" s="1" t="s">
        <v>62</v>
      </c>
      <c r="B7807" s="1" t="s">
        <v>8</v>
      </c>
      <c r="C7807">
        <v>7.4625000000000004</v>
      </c>
      <c r="D7807" s="2" t="s">
        <v>6725</v>
      </c>
      <c r="E7807" s="2" t="s">
        <v>6726</v>
      </c>
      <c r="F7807">
        <v>0.13400335008375208</v>
      </c>
      <c r="G7807">
        <v>202003</v>
      </c>
      <c r="H7807" t="s">
        <v>2380</v>
      </c>
    </row>
    <row r="7808" spans="1:8">
      <c r="A7808" s="1" t="s">
        <v>63</v>
      </c>
      <c r="B7808" s="1" t="s">
        <v>8</v>
      </c>
      <c r="C7808">
        <v>103.31816000000001</v>
      </c>
      <c r="D7808" s="2" t="s">
        <v>6725</v>
      </c>
      <c r="E7808" s="2" t="s">
        <v>6726</v>
      </c>
      <c r="F7808">
        <v>9.6788405833011341E-3</v>
      </c>
      <c r="G7808">
        <v>202003</v>
      </c>
      <c r="H7808" t="s">
        <v>2420</v>
      </c>
    </row>
    <row r="7809" spans="1:8">
      <c r="A7809" s="1" t="s">
        <v>64</v>
      </c>
      <c r="B7809" s="1" t="s">
        <v>8</v>
      </c>
      <c r="C7809">
        <v>338.37</v>
      </c>
      <c r="D7809" s="2" t="s">
        <v>6725</v>
      </c>
      <c r="E7809" s="2" t="s">
        <v>6726</v>
      </c>
      <c r="F7809">
        <v>2.9553447409640336E-3</v>
      </c>
      <c r="G7809">
        <v>202003</v>
      </c>
      <c r="H7809" t="s">
        <v>2460</v>
      </c>
    </row>
    <row r="7810" spans="1:8">
      <c r="A7810" s="1" t="s">
        <v>65</v>
      </c>
      <c r="B7810" s="1" t="s">
        <v>8</v>
      </c>
      <c r="C7810">
        <v>15387.97</v>
      </c>
      <c r="D7810" s="2" t="s">
        <v>6725</v>
      </c>
      <c r="E7810" s="2" t="s">
        <v>6726</v>
      </c>
      <c r="F7810">
        <v>6.4985829839803429E-5</v>
      </c>
      <c r="G7810">
        <v>202003</v>
      </c>
      <c r="H7810" t="s">
        <v>2500</v>
      </c>
    </row>
    <row r="7811" spans="1:8">
      <c r="A7811" s="1" t="s">
        <v>66</v>
      </c>
      <c r="B7811" s="1" t="s">
        <v>8</v>
      </c>
      <c r="C7811">
        <v>3.7671000000000001</v>
      </c>
      <c r="D7811" s="2" t="s">
        <v>6725</v>
      </c>
      <c r="E7811" s="2" t="s">
        <v>6726</v>
      </c>
      <c r="F7811">
        <v>0.26545618645642538</v>
      </c>
      <c r="G7811">
        <v>202003</v>
      </c>
      <c r="H7811" t="s">
        <v>2540</v>
      </c>
    </row>
    <row r="7812" spans="1:8">
      <c r="A7812" s="1" t="s">
        <v>67</v>
      </c>
      <c r="B7812" s="1" t="s">
        <v>8</v>
      </c>
      <c r="C7812">
        <v>78.537999999999997</v>
      </c>
      <c r="D7812" s="2" t="s">
        <v>6725</v>
      </c>
      <c r="E7812" s="2" t="s">
        <v>6726</v>
      </c>
      <c r="F7812">
        <v>1.2732689908069979E-2</v>
      </c>
      <c r="G7812">
        <v>202003</v>
      </c>
      <c r="H7812" t="s">
        <v>2580</v>
      </c>
    </row>
    <row r="7813" spans="1:8">
      <c r="A7813" s="1" t="s">
        <v>68</v>
      </c>
      <c r="B7813" s="1" t="s">
        <v>8</v>
      </c>
      <c r="C7813">
        <v>1304.7159999999999</v>
      </c>
      <c r="D7813" s="2" t="s">
        <v>6725</v>
      </c>
      <c r="E7813" s="2" t="s">
        <v>6726</v>
      </c>
      <c r="F7813">
        <v>7.6645032328874648E-4</v>
      </c>
      <c r="G7813">
        <v>202003</v>
      </c>
      <c r="H7813" t="s">
        <v>2620</v>
      </c>
    </row>
    <row r="7814" spans="1:8">
      <c r="A7814" s="1" t="s">
        <v>69</v>
      </c>
      <c r="B7814" s="1" t="s">
        <v>8</v>
      </c>
      <c r="C7814">
        <v>46048.800000000003</v>
      </c>
      <c r="D7814" s="2" t="s">
        <v>6725</v>
      </c>
      <c r="E7814" s="2" t="s">
        <v>6726</v>
      </c>
      <c r="F7814">
        <v>2.1716092493181144E-5</v>
      </c>
      <c r="G7814">
        <v>202003</v>
      </c>
      <c r="H7814" t="s">
        <v>2660</v>
      </c>
    </row>
    <row r="7815" spans="1:8">
      <c r="A7815" s="1" t="s">
        <v>70</v>
      </c>
      <c r="B7815" s="1" t="s">
        <v>8</v>
      </c>
      <c r="C7815">
        <v>139.30000000000001</v>
      </c>
      <c r="D7815" s="2" t="s">
        <v>6725</v>
      </c>
      <c r="E7815" s="2" t="s">
        <v>6726</v>
      </c>
      <c r="F7815">
        <v>7.1787508973438618E-3</v>
      </c>
      <c r="G7815">
        <v>202003</v>
      </c>
      <c r="H7815" t="s">
        <v>2700</v>
      </c>
    </row>
    <row r="7816" spans="1:8">
      <c r="A7816" s="1" t="s">
        <v>71</v>
      </c>
      <c r="B7816" s="1" t="s">
        <v>8</v>
      </c>
      <c r="C7816">
        <v>151.79575</v>
      </c>
      <c r="D7816" s="2" t="s">
        <v>6725</v>
      </c>
      <c r="E7816" s="2" t="s">
        <v>6726</v>
      </c>
      <c r="F7816">
        <v>6.5877997243005814E-3</v>
      </c>
      <c r="G7816">
        <v>202003</v>
      </c>
      <c r="H7816" t="s">
        <v>2740</v>
      </c>
    </row>
    <row r="7817" spans="1:8">
      <c r="A7817" s="1" t="s">
        <v>72</v>
      </c>
      <c r="B7817" s="1" t="s">
        <v>8</v>
      </c>
      <c r="C7817">
        <v>0.77734999999999999</v>
      </c>
      <c r="D7817" s="2" t="s">
        <v>6725</v>
      </c>
      <c r="E7817" s="2" t="s">
        <v>6726</v>
      </c>
      <c r="F7817">
        <v>1.2864218177140285</v>
      </c>
      <c r="G7817">
        <v>202003</v>
      </c>
      <c r="H7817" t="s">
        <v>2780</v>
      </c>
    </row>
    <row r="7818" spans="1:8">
      <c r="A7818" s="1" t="s">
        <v>73</v>
      </c>
      <c r="B7818" s="1" t="s">
        <v>8</v>
      </c>
      <c r="C7818">
        <v>120.46</v>
      </c>
      <c r="D7818" s="2" t="s">
        <v>6725</v>
      </c>
      <c r="E7818" s="2" t="s">
        <v>6726</v>
      </c>
      <c r="F7818">
        <v>8.3015108749792468E-3</v>
      </c>
      <c r="G7818">
        <v>202003</v>
      </c>
      <c r="H7818" t="s">
        <v>2820</v>
      </c>
    </row>
    <row r="7819" spans="1:8">
      <c r="A7819" s="1" t="s">
        <v>74</v>
      </c>
      <c r="B7819" s="1" t="s">
        <v>8</v>
      </c>
      <c r="C7819">
        <v>109.42765</v>
      </c>
      <c r="D7819" s="2" t="s">
        <v>6725</v>
      </c>
      <c r="E7819" s="2" t="s">
        <v>6726</v>
      </c>
      <c r="F7819">
        <v>9.1384581502024394E-3</v>
      </c>
      <c r="G7819">
        <v>202003</v>
      </c>
      <c r="H7819" t="s">
        <v>2860</v>
      </c>
    </row>
    <row r="7820" spans="1:8">
      <c r="A7820" s="1" t="s">
        <v>75</v>
      </c>
      <c r="B7820" s="1" t="s">
        <v>8</v>
      </c>
      <c r="C7820">
        <v>76.583539999999999</v>
      </c>
      <c r="D7820" s="2" t="s">
        <v>6725</v>
      </c>
      <c r="E7820" s="2" t="s">
        <v>6726</v>
      </c>
      <c r="F7820">
        <v>1.3057636144790382E-2</v>
      </c>
      <c r="G7820">
        <v>202003</v>
      </c>
      <c r="H7820" t="s">
        <v>2900</v>
      </c>
    </row>
    <row r="7821" spans="1:8">
      <c r="A7821" s="1" t="s">
        <v>76</v>
      </c>
      <c r="B7821" s="1" t="s">
        <v>8</v>
      </c>
      <c r="C7821">
        <v>4444</v>
      </c>
      <c r="D7821" s="2" t="s">
        <v>6725</v>
      </c>
      <c r="E7821" s="2" t="s">
        <v>6726</v>
      </c>
      <c r="F7821">
        <v>2.2502250225022501E-4</v>
      </c>
      <c r="G7821">
        <v>202003</v>
      </c>
      <c r="H7821" t="s">
        <v>2940</v>
      </c>
    </row>
    <row r="7822" spans="1:8">
      <c r="A7822" s="1" t="s">
        <v>77</v>
      </c>
      <c r="B7822" s="1" t="s">
        <v>8</v>
      </c>
      <c r="C7822">
        <v>491.96775000000002</v>
      </c>
      <c r="D7822" s="2" t="s">
        <v>6725</v>
      </c>
      <c r="E7822" s="2" t="s">
        <v>6726</v>
      </c>
      <c r="F7822">
        <v>2.0326535631654714E-3</v>
      </c>
      <c r="G7822">
        <v>202003</v>
      </c>
      <c r="H7822" t="s">
        <v>2980</v>
      </c>
    </row>
    <row r="7823" spans="1:8">
      <c r="A7823" s="1" t="s">
        <v>79</v>
      </c>
      <c r="B7823" s="1" t="s">
        <v>8</v>
      </c>
      <c r="C7823">
        <v>1327.83</v>
      </c>
      <c r="D7823" s="2" t="s">
        <v>6725</v>
      </c>
      <c r="E7823" s="2" t="s">
        <v>6726</v>
      </c>
      <c r="F7823">
        <v>7.5310845514862598E-4</v>
      </c>
      <c r="G7823">
        <v>202003</v>
      </c>
      <c r="H7823" t="s">
        <v>3020</v>
      </c>
    </row>
    <row r="7824" spans="1:8">
      <c r="A7824" s="1" t="s">
        <v>80</v>
      </c>
      <c r="B7824" s="1" t="s">
        <v>8</v>
      </c>
      <c r="C7824">
        <v>0.33506000000000002</v>
      </c>
      <c r="D7824" s="2" t="s">
        <v>6725</v>
      </c>
      <c r="E7824" s="2" t="s">
        <v>6726</v>
      </c>
      <c r="F7824">
        <v>2.9845400823733059</v>
      </c>
      <c r="G7824">
        <v>202003</v>
      </c>
      <c r="H7824" t="s">
        <v>3060</v>
      </c>
    </row>
    <row r="7825" spans="1:8">
      <c r="A7825" s="1" t="s">
        <v>81</v>
      </c>
      <c r="B7825" s="1" t="s">
        <v>8</v>
      </c>
      <c r="C7825">
        <v>0.89905000000000002</v>
      </c>
      <c r="D7825" s="2" t="s">
        <v>6725</v>
      </c>
      <c r="E7825" s="2" t="s">
        <v>6726</v>
      </c>
      <c r="F7825">
        <v>1.1122851899226962</v>
      </c>
      <c r="G7825">
        <v>202003</v>
      </c>
      <c r="H7825" t="s">
        <v>3100</v>
      </c>
    </row>
    <row r="7826" spans="1:8">
      <c r="A7826" s="1" t="s">
        <v>82</v>
      </c>
      <c r="B7826" s="1" t="s">
        <v>8</v>
      </c>
      <c r="C7826">
        <v>407.11</v>
      </c>
      <c r="D7826" s="2" t="s">
        <v>6725</v>
      </c>
      <c r="E7826" s="2" t="s">
        <v>6726</v>
      </c>
      <c r="F7826">
        <v>2.456338581710103E-3</v>
      </c>
      <c r="G7826">
        <v>202003</v>
      </c>
      <c r="H7826" t="s">
        <v>3140</v>
      </c>
    </row>
    <row r="7827" spans="1:8">
      <c r="A7827" s="1" t="s">
        <v>83</v>
      </c>
      <c r="B7827" s="1" t="s">
        <v>8</v>
      </c>
      <c r="C7827">
        <v>9663.5</v>
      </c>
      <c r="D7827" s="2" t="s">
        <v>6725</v>
      </c>
      <c r="E7827" s="2" t="s">
        <v>6726</v>
      </c>
      <c r="F7827">
        <v>1.034821751953226E-4</v>
      </c>
      <c r="G7827">
        <v>202003</v>
      </c>
      <c r="H7827" t="s">
        <v>3180</v>
      </c>
    </row>
    <row r="7828" spans="1:8">
      <c r="A7828" s="1" t="s">
        <v>84</v>
      </c>
      <c r="B7828" s="1" t="s">
        <v>8</v>
      </c>
      <c r="C7828">
        <v>1652.8230000000001</v>
      </c>
      <c r="D7828" s="2" t="s">
        <v>6725</v>
      </c>
      <c r="E7828" s="2" t="s">
        <v>6726</v>
      </c>
      <c r="F7828">
        <v>6.0502546249658912E-4</v>
      </c>
      <c r="G7828">
        <v>202003</v>
      </c>
      <c r="H7828" t="s">
        <v>3220</v>
      </c>
    </row>
    <row r="7829" spans="1:8">
      <c r="A7829" s="1" t="s">
        <v>85</v>
      </c>
      <c r="B7829" s="1" t="s">
        <v>8</v>
      </c>
      <c r="C7829">
        <v>197.2824</v>
      </c>
      <c r="D7829" s="2" t="s">
        <v>6725</v>
      </c>
      <c r="E7829" s="2" t="s">
        <v>6726</v>
      </c>
      <c r="F7829">
        <v>5.0688758855326173E-3</v>
      </c>
      <c r="G7829">
        <v>202003</v>
      </c>
      <c r="H7829" t="s">
        <v>3260</v>
      </c>
    </row>
    <row r="7830" spans="1:8">
      <c r="A7830" s="1" t="s">
        <v>86</v>
      </c>
      <c r="B7830" s="1" t="s">
        <v>8</v>
      </c>
      <c r="C7830">
        <v>216.28573</v>
      </c>
      <c r="D7830" s="2" t="s">
        <v>6725</v>
      </c>
      <c r="E7830" s="2" t="s">
        <v>6726</v>
      </c>
      <c r="F7830">
        <v>4.6235135346192283E-3</v>
      </c>
      <c r="G7830">
        <v>202003</v>
      </c>
      <c r="H7830" t="s">
        <v>3300</v>
      </c>
    </row>
    <row r="7831" spans="1:8">
      <c r="A7831" s="1" t="s">
        <v>87</v>
      </c>
      <c r="B7831" s="1" t="s">
        <v>8</v>
      </c>
      <c r="C7831">
        <v>16.841999999999999</v>
      </c>
      <c r="D7831" s="2" t="s">
        <v>6725</v>
      </c>
      <c r="E7831" s="2" t="s">
        <v>6726</v>
      </c>
      <c r="F7831">
        <v>5.9375371096069357E-2</v>
      </c>
      <c r="G7831">
        <v>202003</v>
      </c>
      <c r="H7831" t="s">
        <v>3340</v>
      </c>
    </row>
    <row r="7832" spans="1:8">
      <c r="A7832" s="1" t="s">
        <v>88</v>
      </c>
      <c r="B7832" s="1" t="s">
        <v>8</v>
      </c>
      <c r="C7832">
        <v>1.5357000000000001</v>
      </c>
      <c r="D7832" s="2" t="s">
        <v>6725</v>
      </c>
      <c r="E7832" s="2" t="s">
        <v>6726</v>
      </c>
      <c r="F7832">
        <v>0.65116884808230768</v>
      </c>
      <c r="G7832">
        <v>202003</v>
      </c>
      <c r="H7832" t="s">
        <v>3380</v>
      </c>
    </row>
    <row r="7833" spans="1:8">
      <c r="A7833" s="1" t="s">
        <v>89</v>
      </c>
      <c r="B7833" s="1" t="s">
        <v>8</v>
      </c>
      <c r="C7833">
        <v>10.5183</v>
      </c>
      <c r="D7833" s="2" t="s">
        <v>6725</v>
      </c>
      <c r="E7833" s="2" t="s">
        <v>6726</v>
      </c>
      <c r="F7833">
        <v>9.5072397630795849E-2</v>
      </c>
      <c r="G7833">
        <v>202003</v>
      </c>
      <c r="H7833" t="s">
        <v>3420</v>
      </c>
    </row>
    <row r="7834" spans="1:8">
      <c r="A7834" s="1" t="s">
        <v>90</v>
      </c>
      <c r="B7834" s="1" t="s">
        <v>8</v>
      </c>
      <c r="C7834">
        <v>19.316700000000001</v>
      </c>
      <c r="D7834" s="2" t="s">
        <v>6725</v>
      </c>
      <c r="E7834" s="2" t="s">
        <v>6726</v>
      </c>
      <c r="F7834">
        <v>5.1768676844388531E-2</v>
      </c>
      <c r="G7834">
        <v>202003</v>
      </c>
      <c r="H7834" t="s">
        <v>3460</v>
      </c>
    </row>
    <row r="7835" spans="1:8">
      <c r="A7835" s="1" t="s">
        <v>91</v>
      </c>
      <c r="B7835" s="1" t="s">
        <v>8</v>
      </c>
      <c r="C7835">
        <v>4031.14</v>
      </c>
      <c r="D7835" s="2" t="s">
        <v>6725</v>
      </c>
      <c r="E7835" s="2" t="s">
        <v>6726</v>
      </c>
      <c r="F7835">
        <v>2.4806878451256965E-4</v>
      </c>
      <c r="G7835">
        <v>202003</v>
      </c>
      <c r="H7835" t="s">
        <v>3500</v>
      </c>
    </row>
    <row r="7836" spans="1:8">
      <c r="A7836" s="1" t="s">
        <v>92</v>
      </c>
      <c r="B7836" s="1" t="s">
        <v>8</v>
      </c>
      <c r="C7836">
        <v>61.5</v>
      </c>
      <c r="D7836" s="2" t="s">
        <v>6725</v>
      </c>
      <c r="E7836" s="2" t="s">
        <v>6726</v>
      </c>
      <c r="F7836">
        <v>1.6260162601626018E-2</v>
      </c>
      <c r="G7836">
        <v>202003</v>
      </c>
      <c r="H7836" t="s">
        <v>3540</v>
      </c>
    </row>
    <row r="7837" spans="1:8">
      <c r="A7837" s="1" t="s">
        <v>93</v>
      </c>
      <c r="B7837" s="1" t="s">
        <v>8</v>
      </c>
      <c r="C7837">
        <v>1612.8044</v>
      </c>
      <c r="D7837" s="2" t="s">
        <v>6725</v>
      </c>
      <c r="E7837" s="2" t="s">
        <v>6726</v>
      </c>
      <c r="F7837">
        <v>6.2003799096778259E-4</v>
      </c>
      <c r="G7837">
        <v>202003</v>
      </c>
      <c r="H7837" t="s">
        <v>3580</v>
      </c>
    </row>
    <row r="7838" spans="1:8">
      <c r="A7838" s="1" t="s">
        <v>94</v>
      </c>
      <c r="B7838" s="1" t="s">
        <v>8</v>
      </c>
      <c r="C7838">
        <v>3027.0398</v>
      </c>
      <c r="D7838" s="2" t="s">
        <v>6725</v>
      </c>
      <c r="E7838" s="2" t="s">
        <v>6726</v>
      </c>
      <c r="F7838">
        <v>3.3035574887386679E-4</v>
      </c>
      <c r="G7838">
        <v>202003</v>
      </c>
      <c r="H7838" t="s">
        <v>3620</v>
      </c>
    </row>
    <row r="7839" spans="1:8">
      <c r="A7839" s="1" t="s">
        <v>95</v>
      </c>
      <c r="B7839" s="1" t="s">
        <v>8</v>
      </c>
      <c r="C7839">
        <v>8.7998200000000004</v>
      </c>
      <c r="D7839" s="2" t="s">
        <v>6725</v>
      </c>
      <c r="E7839" s="2" t="s">
        <v>6726</v>
      </c>
      <c r="F7839">
        <v>0.11363868806407404</v>
      </c>
      <c r="G7839">
        <v>202003</v>
      </c>
      <c r="H7839" t="s">
        <v>3660</v>
      </c>
    </row>
    <row r="7840" spans="1:8">
      <c r="A7840" s="1" t="s">
        <v>6390</v>
      </c>
      <c r="B7840" s="1" t="s">
        <v>8</v>
      </c>
      <c r="C7840">
        <v>40.380000000000003</v>
      </c>
      <c r="D7840" s="2" t="s">
        <v>6725</v>
      </c>
      <c r="E7840" s="2" t="s">
        <v>6726</v>
      </c>
      <c r="F7840">
        <v>2.4764735017335313E-2</v>
      </c>
      <c r="G7840">
        <v>202003</v>
      </c>
      <c r="H7840" t="s">
        <v>6399</v>
      </c>
    </row>
    <row r="7841" spans="1:8">
      <c r="A7841" s="1" t="s">
        <v>97</v>
      </c>
      <c r="B7841" s="1" t="s">
        <v>8</v>
      </c>
      <c r="C7841">
        <v>40.641350000000003</v>
      </c>
      <c r="D7841" s="2" t="s">
        <v>6725</v>
      </c>
      <c r="E7841" s="2" t="s">
        <v>6726</v>
      </c>
      <c r="F7841">
        <v>2.4605481855302543E-2</v>
      </c>
      <c r="G7841">
        <v>202003</v>
      </c>
      <c r="H7841" t="s">
        <v>3700</v>
      </c>
    </row>
    <row r="7842" spans="1:8">
      <c r="A7842" s="1" t="s">
        <v>98</v>
      </c>
      <c r="B7842" s="1" t="s">
        <v>8</v>
      </c>
      <c r="C7842">
        <v>16.895520000000001</v>
      </c>
      <c r="D7842" s="2" t="s">
        <v>6725</v>
      </c>
      <c r="E7842" s="2" t="s">
        <v>6726</v>
      </c>
      <c r="F7842">
        <v>5.9187287517637806E-2</v>
      </c>
      <c r="G7842">
        <v>202003</v>
      </c>
      <c r="H7842" t="s">
        <v>3740</v>
      </c>
    </row>
    <row r="7843" spans="1:8">
      <c r="A7843" s="1" t="s">
        <v>99</v>
      </c>
      <c r="B7843" s="1" t="s">
        <v>8</v>
      </c>
      <c r="C7843">
        <v>799.92619999999999</v>
      </c>
      <c r="D7843" s="2" t="s">
        <v>6725</v>
      </c>
      <c r="E7843" s="2" t="s">
        <v>6726</v>
      </c>
      <c r="F7843">
        <v>1.2501153231385595E-3</v>
      </c>
      <c r="G7843">
        <v>202003</v>
      </c>
      <c r="H7843" t="s">
        <v>3780</v>
      </c>
    </row>
    <row r="7844" spans="1:8">
      <c r="A7844" s="1" t="s">
        <v>100</v>
      </c>
      <c r="B7844" s="1" t="s">
        <v>8</v>
      </c>
      <c r="C7844">
        <v>21.260100000000001</v>
      </c>
      <c r="D7844" s="2" t="s">
        <v>6725</v>
      </c>
      <c r="E7844" s="2" t="s">
        <v>6726</v>
      </c>
      <c r="F7844">
        <v>4.7036467373154402E-2</v>
      </c>
      <c r="G7844">
        <v>202003</v>
      </c>
      <c r="H7844" t="s">
        <v>3820</v>
      </c>
    </row>
    <row r="7845" spans="1:8">
      <c r="A7845" s="1" t="s">
        <v>101</v>
      </c>
      <c r="B7845" s="1" t="s">
        <v>8</v>
      </c>
      <c r="C7845">
        <v>4.6163999999999996</v>
      </c>
      <c r="D7845" s="2" t="s">
        <v>6725</v>
      </c>
      <c r="E7845" s="2" t="s">
        <v>6726</v>
      </c>
      <c r="F7845">
        <v>0.21661901048436014</v>
      </c>
      <c r="G7845">
        <v>202003</v>
      </c>
      <c r="H7845" t="s">
        <v>3860</v>
      </c>
    </row>
    <row r="7846" spans="1:8">
      <c r="A7846" s="1" t="s">
        <v>102</v>
      </c>
      <c r="B7846" s="1" t="s">
        <v>8</v>
      </c>
      <c r="C7846">
        <v>70.599999999999994</v>
      </c>
      <c r="D7846" s="2" t="s">
        <v>6725</v>
      </c>
      <c r="E7846" s="2" t="s">
        <v>6726</v>
      </c>
      <c r="F7846">
        <v>1.4164305949008501E-2</v>
      </c>
      <c r="G7846">
        <v>202003</v>
      </c>
      <c r="H7846" t="s">
        <v>3900</v>
      </c>
    </row>
    <row r="7847" spans="1:8">
      <c r="A7847" s="1" t="s">
        <v>103</v>
      </c>
      <c r="B7847" s="1" t="s">
        <v>8</v>
      </c>
      <c r="C7847">
        <v>16.841999999999999</v>
      </c>
      <c r="D7847" s="2" t="s">
        <v>6725</v>
      </c>
      <c r="E7847" s="2" t="s">
        <v>6726</v>
      </c>
      <c r="F7847">
        <v>5.9375371096069357E-2</v>
      </c>
      <c r="G7847">
        <v>202003</v>
      </c>
      <c r="H7847" t="s">
        <v>3940</v>
      </c>
    </row>
    <row r="7848" spans="1:8">
      <c r="A7848" s="1" t="s">
        <v>104</v>
      </c>
      <c r="B7848" s="1" t="s">
        <v>8</v>
      </c>
      <c r="C7848">
        <v>397.40750000000003</v>
      </c>
      <c r="D7848" s="2" t="s">
        <v>6725</v>
      </c>
      <c r="E7848" s="2" t="s">
        <v>6726</v>
      </c>
      <c r="F7848">
        <v>2.5163088265822862E-3</v>
      </c>
      <c r="G7848">
        <v>202003</v>
      </c>
      <c r="H7848" t="s">
        <v>3980</v>
      </c>
    </row>
    <row r="7849" spans="1:8">
      <c r="A7849" s="1" t="s">
        <v>105</v>
      </c>
      <c r="B7849" s="1" t="s">
        <v>8</v>
      </c>
      <c r="C7849">
        <v>37.280230000000003</v>
      </c>
      <c r="D7849" s="2" t="s">
        <v>6725</v>
      </c>
      <c r="E7849" s="2" t="s">
        <v>6726</v>
      </c>
      <c r="F7849">
        <v>2.6823868844156808E-2</v>
      </c>
      <c r="G7849">
        <v>202003</v>
      </c>
      <c r="H7849" t="s">
        <v>4020</v>
      </c>
    </row>
    <row r="7850" spans="1:8">
      <c r="A7850" s="1" t="s">
        <v>106</v>
      </c>
      <c r="B7850" s="1" t="s">
        <v>8</v>
      </c>
      <c r="C7850">
        <v>10.2918</v>
      </c>
      <c r="D7850" s="2" t="s">
        <v>6725</v>
      </c>
      <c r="E7850" s="2" t="s">
        <v>6726</v>
      </c>
      <c r="F7850">
        <v>9.71647330884782E-2</v>
      </c>
      <c r="G7850">
        <v>202003</v>
      </c>
      <c r="H7850" t="s">
        <v>4060</v>
      </c>
    </row>
    <row r="7851" spans="1:8">
      <c r="A7851" s="1" t="s">
        <v>107</v>
      </c>
      <c r="B7851" s="1" t="s">
        <v>8</v>
      </c>
      <c r="C7851">
        <v>124.675</v>
      </c>
      <c r="D7851" s="2" t="s">
        <v>6725</v>
      </c>
      <c r="E7851" s="2" t="s">
        <v>6726</v>
      </c>
      <c r="F7851">
        <v>8.0208542209745347E-3</v>
      </c>
      <c r="G7851">
        <v>202003</v>
      </c>
      <c r="H7851" t="s">
        <v>4100</v>
      </c>
    </row>
    <row r="7852" spans="1:8">
      <c r="A7852" s="1" t="s">
        <v>108</v>
      </c>
      <c r="B7852" s="1" t="s">
        <v>8</v>
      </c>
      <c r="C7852">
        <v>1.7325999999999999</v>
      </c>
      <c r="D7852" s="2" t="s">
        <v>6725</v>
      </c>
      <c r="E7852" s="2" t="s">
        <v>6726</v>
      </c>
      <c r="F7852">
        <v>0.5771672630728385</v>
      </c>
      <c r="G7852">
        <v>202003</v>
      </c>
      <c r="H7852" t="s">
        <v>4140</v>
      </c>
    </row>
    <row r="7853" spans="1:8">
      <c r="A7853" s="1" t="s">
        <v>109</v>
      </c>
      <c r="B7853" s="1" t="s">
        <v>8</v>
      </c>
      <c r="C7853">
        <v>0.42157</v>
      </c>
      <c r="D7853" s="2" t="s">
        <v>6725</v>
      </c>
      <c r="E7853" s="2" t="s">
        <v>6726</v>
      </c>
      <c r="F7853">
        <v>2.3720853001873947</v>
      </c>
      <c r="G7853">
        <v>202003</v>
      </c>
      <c r="H7853" t="s">
        <v>4180</v>
      </c>
    </row>
    <row r="7854" spans="1:8">
      <c r="A7854" s="1" t="s">
        <v>110</v>
      </c>
      <c r="B7854" s="1" t="s">
        <v>8</v>
      </c>
      <c r="C7854">
        <v>1.0964</v>
      </c>
      <c r="D7854" s="2" t="s">
        <v>6725</v>
      </c>
      <c r="E7854" s="2" t="s">
        <v>6726</v>
      </c>
      <c r="F7854">
        <v>0.91207588471360812</v>
      </c>
      <c r="G7854">
        <v>202003</v>
      </c>
      <c r="H7854" t="s">
        <v>4220</v>
      </c>
    </row>
    <row r="7855" spans="1:8">
      <c r="A7855" s="1" t="s">
        <v>111</v>
      </c>
      <c r="B7855" s="1" t="s">
        <v>8</v>
      </c>
      <c r="C7855">
        <v>3.7321499999999999</v>
      </c>
      <c r="D7855" s="2" t="s">
        <v>6725</v>
      </c>
      <c r="E7855" s="2" t="s">
        <v>6726</v>
      </c>
      <c r="F7855">
        <v>0.2679420709242662</v>
      </c>
      <c r="G7855">
        <v>202003</v>
      </c>
      <c r="H7855" t="s">
        <v>4260</v>
      </c>
    </row>
    <row r="7856" spans="1:8">
      <c r="A7856" s="1" t="s">
        <v>112</v>
      </c>
      <c r="B7856" s="1" t="s">
        <v>8</v>
      </c>
      <c r="C7856">
        <v>3.7355999999999998</v>
      </c>
      <c r="D7856" s="2" t="s">
        <v>6725</v>
      </c>
      <c r="E7856" s="2" t="s">
        <v>6726</v>
      </c>
      <c r="F7856">
        <v>0.26769461398436667</v>
      </c>
      <c r="G7856">
        <v>202003</v>
      </c>
      <c r="H7856" t="s">
        <v>4300</v>
      </c>
    </row>
    <row r="7857" spans="1:8">
      <c r="A7857" s="1" t="s">
        <v>113</v>
      </c>
      <c r="B7857" s="1" t="s">
        <v>8</v>
      </c>
      <c r="C7857">
        <v>55.767000000000003</v>
      </c>
      <c r="D7857" s="2" t="s">
        <v>6725</v>
      </c>
      <c r="E7857" s="2" t="s">
        <v>6726</v>
      </c>
      <c r="F7857">
        <v>1.7931751752828733E-2</v>
      </c>
      <c r="G7857">
        <v>202003</v>
      </c>
      <c r="H7857" t="s">
        <v>4340</v>
      </c>
    </row>
    <row r="7858" spans="1:8">
      <c r="A7858" s="1" t="s">
        <v>114</v>
      </c>
      <c r="B7858" s="1" t="s">
        <v>8</v>
      </c>
      <c r="C7858">
        <v>167.42099999999999</v>
      </c>
      <c r="D7858" s="2" t="s">
        <v>6725</v>
      </c>
      <c r="E7858" s="2" t="s">
        <v>6726</v>
      </c>
      <c r="F7858">
        <v>5.9729663542805265E-3</v>
      </c>
      <c r="G7858">
        <v>202003</v>
      </c>
      <c r="H7858" t="s">
        <v>4380</v>
      </c>
    </row>
    <row r="7859" spans="1:8">
      <c r="A7859" s="1" t="s">
        <v>115</v>
      </c>
      <c r="B7859" s="1" t="s">
        <v>8</v>
      </c>
      <c r="C7859">
        <v>4.3124000000000002</v>
      </c>
      <c r="D7859" s="2" t="s">
        <v>6725</v>
      </c>
      <c r="E7859" s="2" t="s">
        <v>6726</v>
      </c>
      <c r="F7859">
        <v>0.23188943511733603</v>
      </c>
      <c r="G7859">
        <v>202003</v>
      </c>
      <c r="H7859" t="s">
        <v>4420</v>
      </c>
    </row>
    <row r="7860" spans="1:8">
      <c r="A7860" s="1" t="s">
        <v>116</v>
      </c>
      <c r="B7860" s="1" t="s">
        <v>8</v>
      </c>
      <c r="C7860">
        <v>7181.7708499999999</v>
      </c>
      <c r="D7860" s="2" t="s">
        <v>6725</v>
      </c>
      <c r="E7860" s="2" t="s">
        <v>6726</v>
      </c>
      <c r="F7860">
        <v>1.3924142400060008E-4</v>
      </c>
      <c r="G7860">
        <v>202003</v>
      </c>
      <c r="H7860" t="s">
        <v>4460</v>
      </c>
    </row>
    <row r="7861" spans="1:8">
      <c r="A7861" s="1" t="s">
        <v>117</v>
      </c>
      <c r="B7861" s="1" t="s">
        <v>8</v>
      </c>
      <c r="C7861">
        <v>3.9908999999999999</v>
      </c>
      <c r="D7861" s="2" t="s">
        <v>6725</v>
      </c>
      <c r="E7861" s="2" t="s">
        <v>6726</v>
      </c>
      <c r="F7861">
        <v>0.25057004685659878</v>
      </c>
      <c r="G7861">
        <v>202003</v>
      </c>
      <c r="H7861" t="s">
        <v>4500</v>
      </c>
    </row>
    <row r="7862" spans="1:8">
      <c r="A7862" s="1" t="s">
        <v>118</v>
      </c>
      <c r="B7862" s="1" t="s">
        <v>8</v>
      </c>
      <c r="C7862">
        <v>4.8099999999999996</v>
      </c>
      <c r="D7862" s="2" t="s">
        <v>6725</v>
      </c>
      <c r="E7862" s="2" t="s">
        <v>6726</v>
      </c>
      <c r="F7862">
        <v>0.20790020790020791</v>
      </c>
      <c r="G7862">
        <v>202003</v>
      </c>
      <c r="H7862" t="s">
        <v>4540</v>
      </c>
    </row>
    <row r="7863" spans="1:8">
      <c r="A7863" s="1" t="s">
        <v>119</v>
      </c>
      <c r="B7863" s="1" t="s">
        <v>8</v>
      </c>
      <c r="C7863">
        <v>117.56059999999999</v>
      </c>
      <c r="D7863" s="2" t="s">
        <v>6725</v>
      </c>
      <c r="E7863" s="2" t="s">
        <v>6726</v>
      </c>
      <c r="F7863">
        <v>8.5062512440392448E-3</v>
      </c>
      <c r="G7863">
        <v>202003</v>
      </c>
      <c r="H7863" t="s">
        <v>4580</v>
      </c>
    </row>
    <row r="7864" spans="1:8">
      <c r="A7864" s="1" t="s">
        <v>120</v>
      </c>
      <c r="B7864" s="1" t="s">
        <v>8</v>
      </c>
      <c r="C7864">
        <v>72.105199999999996</v>
      </c>
      <c r="D7864" s="2" t="s">
        <v>6725</v>
      </c>
      <c r="E7864" s="2" t="s">
        <v>6726</v>
      </c>
      <c r="F7864">
        <v>1.3868625286387113E-2</v>
      </c>
      <c r="G7864">
        <v>202003</v>
      </c>
      <c r="H7864" t="s">
        <v>4620</v>
      </c>
    </row>
    <row r="7865" spans="1:8">
      <c r="A7865" s="1" t="s">
        <v>121</v>
      </c>
      <c r="B7865" s="1" t="s">
        <v>8</v>
      </c>
      <c r="C7865">
        <v>1008.81897</v>
      </c>
      <c r="D7865" s="2" t="s">
        <v>6725</v>
      </c>
      <c r="E7865" s="2" t="s">
        <v>6726</v>
      </c>
      <c r="F7865">
        <v>9.9125812433919634E-4</v>
      </c>
      <c r="G7865">
        <v>202003</v>
      </c>
      <c r="H7865" t="s">
        <v>4660</v>
      </c>
    </row>
    <row r="7866" spans="1:8">
      <c r="A7866" s="1" t="s">
        <v>122</v>
      </c>
      <c r="B7866" s="1" t="s">
        <v>8</v>
      </c>
      <c r="C7866">
        <v>4.1115000000000004</v>
      </c>
      <c r="D7866" s="2" t="s">
        <v>6725</v>
      </c>
      <c r="E7866" s="2" t="s">
        <v>6726</v>
      </c>
      <c r="F7866">
        <v>0.24322023592362882</v>
      </c>
      <c r="G7866">
        <v>202003</v>
      </c>
      <c r="H7866" t="s">
        <v>4700</v>
      </c>
    </row>
    <row r="7867" spans="1:8">
      <c r="A7867" s="1" t="s">
        <v>123</v>
      </c>
      <c r="B7867" s="1" t="s">
        <v>8</v>
      </c>
      <c r="C7867">
        <v>8.9210799999999999</v>
      </c>
      <c r="D7867" s="2" t="s">
        <v>6725</v>
      </c>
      <c r="E7867" s="2" t="s">
        <v>6726</v>
      </c>
      <c r="F7867">
        <v>0.11209405139288069</v>
      </c>
      <c r="G7867">
        <v>202003</v>
      </c>
      <c r="H7867" t="s">
        <v>4740</v>
      </c>
    </row>
    <row r="7868" spans="1:8">
      <c r="A7868" s="1" t="s">
        <v>124</v>
      </c>
      <c r="B7868" s="1" t="s">
        <v>8</v>
      </c>
      <c r="C7868">
        <v>15.263249999999999</v>
      </c>
      <c r="D7868" s="2" t="s">
        <v>6725</v>
      </c>
      <c r="E7868" s="2" t="s">
        <v>6726</v>
      </c>
      <c r="F7868">
        <v>6.551684601903264E-2</v>
      </c>
      <c r="G7868">
        <v>202003</v>
      </c>
      <c r="H7868" t="s">
        <v>4780</v>
      </c>
    </row>
    <row r="7869" spans="1:8">
      <c r="A7869" s="1" t="s">
        <v>125</v>
      </c>
      <c r="B7869" s="1" t="s">
        <v>8</v>
      </c>
      <c r="C7869">
        <v>58.651449999999997</v>
      </c>
      <c r="D7869" s="2" t="s">
        <v>6725</v>
      </c>
      <c r="E7869" s="2" t="s">
        <v>6726</v>
      </c>
      <c r="F7869">
        <v>1.70498768572644E-2</v>
      </c>
      <c r="G7869">
        <v>202003</v>
      </c>
      <c r="H7869" t="s">
        <v>4820</v>
      </c>
    </row>
    <row r="7870" spans="1:8">
      <c r="A7870" s="1" t="s">
        <v>126</v>
      </c>
      <c r="B7870" s="1" t="s">
        <v>8</v>
      </c>
      <c r="C7870">
        <v>10.5753</v>
      </c>
      <c r="D7870" s="2" t="s">
        <v>6725</v>
      </c>
      <c r="E7870" s="2" t="s">
        <v>6726</v>
      </c>
      <c r="F7870">
        <v>9.45599652019328E-2</v>
      </c>
      <c r="G7870">
        <v>202003</v>
      </c>
      <c r="H7870" t="s">
        <v>4860</v>
      </c>
    </row>
    <row r="7871" spans="1:8">
      <c r="A7871" s="1" t="s">
        <v>127</v>
      </c>
      <c r="B7871" s="1" t="s">
        <v>8</v>
      </c>
      <c r="C7871">
        <v>1.5294000000000001</v>
      </c>
      <c r="D7871" s="2" t="s">
        <v>6725</v>
      </c>
      <c r="E7871" s="2" t="s">
        <v>6726</v>
      </c>
      <c r="F7871">
        <v>0.65385118347064208</v>
      </c>
      <c r="G7871">
        <v>202003</v>
      </c>
      <c r="H7871" t="s">
        <v>4900</v>
      </c>
    </row>
    <row r="7872" spans="1:8">
      <c r="A7872" s="1" t="s">
        <v>128</v>
      </c>
      <c r="B7872" s="1" t="s">
        <v>8</v>
      </c>
      <c r="C7872">
        <v>0.84994999999999998</v>
      </c>
      <c r="D7872" s="2" t="s">
        <v>6725</v>
      </c>
      <c r="E7872" s="2" t="s">
        <v>6726</v>
      </c>
      <c r="F7872">
        <v>1.1765397964586153</v>
      </c>
      <c r="G7872">
        <v>202003</v>
      </c>
      <c r="H7872" t="s">
        <v>4940</v>
      </c>
    </row>
    <row r="7873" spans="1:8">
      <c r="A7873" s="1" t="s">
        <v>129</v>
      </c>
      <c r="B7873" s="1" t="s">
        <v>8</v>
      </c>
      <c r="C7873">
        <v>10679.65962</v>
      </c>
      <c r="D7873" s="2" t="s">
        <v>6725</v>
      </c>
      <c r="E7873" s="2" t="s">
        <v>6726</v>
      </c>
      <c r="F7873">
        <v>9.3635943052649461E-5</v>
      </c>
      <c r="G7873">
        <v>202003</v>
      </c>
      <c r="H7873" t="s">
        <v>4980</v>
      </c>
    </row>
    <row r="7874" spans="1:8">
      <c r="A7874" s="1" t="s">
        <v>130</v>
      </c>
      <c r="B7874" s="1" t="s">
        <v>8</v>
      </c>
      <c r="C7874">
        <v>637.80780000000004</v>
      </c>
      <c r="D7874" s="2" t="s">
        <v>6725</v>
      </c>
      <c r="E7874" s="2" t="s">
        <v>6726</v>
      </c>
      <c r="F7874">
        <v>1.5678704462378792E-3</v>
      </c>
      <c r="G7874">
        <v>202003</v>
      </c>
      <c r="H7874" t="s">
        <v>5020</v>
      </c>
    </row>
    <row r="7875" spans="1:8">
      <c r="A7875" s="1" t="s">
        <v>131</v>
      </c>
      <c r="B7875" s="1" t="s">
        <v>8</v>
      </c>
      <c r="C7875">
        <v>8.1769499999999997</v>
      </c>
      <c r="D7875" s="2" t="s">
        <v>6725</v>
      </c>
      <c r="E7875" s="2" t="s">
        <v>6726</v>
      </c>
      <c r="F7875">
        <v>0.12229498773992749</v>
      </c>
      <c r="G7875">
        <v>202003</v>
      </c>
      <c r="H7875" t="s">
        <v>5060</v>
      </c>
    </row>
    <row r="7876" spans="1:8">
      <c r="A7876" s="1" t="s">
        <v>132</v>
      </c>
      <c r="B7876" s="1" t="s">
        <v>8</v>
      </c>
      <c r="C7876">
        <v>177.09689</v>
      </c>
      <c r="D7876" s="2" t="s">
        <v>6725</v>
      </c>
      <c r="E7876" s="2" t="s">
        <v>6726</v>
      </c>
      <c r="F7876">
        <v>5.646626544373535E-3</v>
      </c>
      <c r="G7876">
        <v>202003</v>
      </c>
      <c r="H7876" t="s">
        <v>5100</v>
      </c>
    </row>
    <row r="7877" spans="1:8">
      <c r="A7877" s="1" t="s">
        <v>6392</v>
      </c>
      <c r="B7877" s="1" t="s">
        <v>8</v>
      </c>
      <c r="C7877">
        <v>24.5</v>
      </c>
      <c r="D7877" s="2" t="s">
        <v>6725</v>
      </c>
      <c r="E7877" s="2" t="s">
        <v>6726</v>
      </c>
      <c r="F7877">
        <v>4.0816326530612242E-2</v>
      </c>
      <c r="G7877">
        <v>202003</v>
      </c>
      <c r="H7877" t="s">
        <v>6400</v>
      </c>
    </row>
    <row r="7878" spans="1:8">
      <c r="A7878" s="1" t="s">
        <v>134</v>
      </c>
      <c r="B7878" s="1" t="s">
        <v>8</v>
      </c>
      <c r="C7878">
        <v>9.5935000000000006</v>
      </c>
      <c r="D7878" s="2" t="s">
        <v>6725</v>
      </c>
      <c r="E7878" s="2" t="s">
        <v>6726</v>
      </c>
      <c r="F7878">
        <v>0.10423724396726949</v>
      </c>
      <c r="G7878">
        <v>202003</v>
      </c>
      <c r="H7878" t="s">
        <v>5140</v>
      </c>
    </row>
    <row r="7879" spans="1:8">
      <c r="A7879" s="1" t="s">
        <v>135</v>
      </c>
      <c r="B7879" s="1" t="s">
        <v>8</v>
      </c>
      <c r="C7879">
        <v>761.62</v>
      </c>
      <c r="D7879" s="2" t="s">
        <v>6725</v>
      </c>
      <c r="E7879" s="2" t="s">
        <v>6726</v>
      </c>
      <c r="F7879">
        <v>1.3129907302854441E-3</v>
      </c>
      <c r="G7879">
        <v>202003</v>
      </c>
      <c r="H7879" t="s">
        <v>5180</v>
      </c>
    </row>
    <row r="7880" spans="1:8">
      <c r="A7880" s="1" t="s">
        <v>136</v>
      </c>
      <c r="B7880" s="1" t="s">
        <v>8</v>
      </c>
      <c r="C7880">
        <v>16.841999999999999</v>
      </c>
      <c r="D7880" s="2" t="s">
        <v>6725</v>
      </c>
      <c r="E7880" s="2" t="s">
        <v>6726</v>
      </c>
      <c r="F7880">
        <v>5.9375371096069357E-2</v>
      </c>
      <c r="G7880">
        <v>202003</v>
      </c>
      <c r="H7880" t="s">
        <v>5220</v>
      </c>
    </row>
    <row r="7881" spans="1:8">
      <c r="A7881" s="1" t="s">
        <v>137</v>
      </c>
      <c r="B7881" s="1" t="s">
        <v>8</v>
      </c>
      <c r="C7881">
        <v>34.701000000000001</v>
      </c>
      <c r="D7881" s="2" t="s">
        <v>6725</v>
      </c>
      <c r="E7881" s="2" t="s">
        <v>6726</v>
      </c>
      <c r="F7881">
        <v>2.8817613325264401E-2</v>
      </c>
      <c r="G7881">
        <v>202003</v>
      </c>
      <c r="H7881" t="s">
        <v>5260</v>
      </c>
    </row>
    <row r="7882" spans="1:8">
      <c r="A7882" s="1" t="s">
        <v>138</v>
      </c>
      <c r="B7882" s="1" t="s">
        <v>8</v>
      </c>
      <c r="C7882">
        <v>10.63157</v>
      </c>
      <c r="D7882" s="2" t="s">
        <v>6725</v>
      </c>
      <c r="E7882" s="2" t="s">
        <v>6726</v>
      </c>
      <c r="F7882">
        <v>9.4059485099566673E-2</v>
      </c>
      <c r="G7882">
        <v>202003</v>
      </c>
      <c r="H7882" t="s">
        <v>5300</v>
      </c>
    </row>
    <row r="7883" spans="1:8">
      <c r="A7883" s="1" t="s">
        <v>139</v>
      </c>
      <c r="B7883" s="1" t="s">
        <v>8</v>
      </c>
      <c r="C7883">
        <v>3.8374000000000001</v>
      </c>
      <c r="D7883" s="2" t="s">
        <v>6725</v>
      </c>
      <c r="E7883" s="2" t="s">
        <v>6726</v>
      </c>
      <c r="F7883">
        <v>0.26059310991817375</v>
      </c>
      <c r="G7883">
        <v>202003</v>
      </c>
      <c r="H7883" t="s">
        <v>5340</v>
      </c>
    </row>
    <row r="7884" spans="1:8">
      <c r="A7884" s="1" t="s">
        <v>140</v>
      </c>
      <c r="B7884" s="1" t="s">
        <v>8</v>
      </c>
      <c r="C7884">
        <v>3.1151</v>
      </c>
      <c r="D7884" s="2" t="s">
        <v>6725</v>
      </c>
      <c r="E7884" s="2" t="s">
        <v>6726</v>
      </c>
      <c r="F7884">
        <v>0.32101698179833715</v>
      </c>
      <c r="G7884">
        <v>202003</v>
      </c>
      <c r="H7884" t="s">
        <v>5380</v>
      </c>
    </row>
    <row r="7885" spans="1:8">
      <c r="A7885" s="1" t="s">
        <v>141</v>
      </c>
      <c r="B7885" s="1" t="s">
        <v>8</v>
      </c>
      <c r="C7885">
        <v>2.5099</v>
      </c>
      <c r="D7885" s="2" t="s">
        <v>6725</v>
      </c>
      <c r="E7885" s="2" t="s">
        <v>6726</v>
      </c>
      <c r="F7885">
        <v>0.39842224789832265</v>
      </c>
      <c r="G7885">
        <v>202003</v>
      </c>
      <c r="H7885" t="s">
        <v>5420</v>
      </c>
    </row>
    <row r="7886" spans="1:8">
      <c r="A7886" s="1" t="s">
        <v>142</v>
      </c>
      <c r="B7886" s="1" t="s">
        <v>8</v>
      </c>
      <c r="C7886">
        <v>6.7538</v>
      </c>
      <c r="D7886" s="2" t="s">
        <v>6725</v>
      </c>
      <c r="E7886" s="2" t="s">
        <v>6726</v>
      </c>
      <c r="F7886">
        <v>0.14806479315348398</v>
      </c>
      <c r="G7886">
        <v>202003</v>
      </c>
      <c r="H7886" t="s">
        <v>5460</v>
      </c>
    </row>
    <row r="7887" spans="1:8">
      <c r="A7887" s="1" t="s">
        <v>143</v>
      </c>
      <c r="B7887" s="1" t="s">
        <v>8</v>
      </c>
      <c r="C7887">
        <v>7.4831000000000003</v>
      </c>
      <c r="D7887" s="2" t="s">
        <v>6725</v>
      </c>
      <c r="E7887" s="2" t="s">
        <v>6726</v>
      </c>
      <c r="F7887">
        <v>0.13363445630821449</v>
      </c>
      <c r="G7887">
        <v>202003</v>
      </c>
      <c r="H7887" t="s">
        <v>5500</v>
      </c>
    </row>
    <row r="7888" spans="1:8">
      <c r="A7888" s="1" t="s">
        <v>144</v>
      </c>
      <c r="B7888" s="1" t="s">
        <v>8</v>
      </c>
      <c r="C7888">
        <v>32.982900000000001</v>
      </c>
      <c r="D7888" s="2" t="s">
        <v>6725</v>
      </c>
      <c r="E7888" s="2" t="s">
        <v>6726</v>
      </c>
      <c r="F7888">
        <v>3.0318740923326936E-2</v>
      </c>
      <c r="G7888">
        <v>202003</v>
      </c>
      <c r="H7888" t="s">
        <v>5540</v>
      </c>
    </row>
    <row r="7889" spans="1:8">
      <c r="A7889" s="1" t="s">
        <v>145</v>
      </c>
      <c r="B7889" s="1" t="s">
        <v>8</v>
      </c>
      <c r="C7889">
        <v>2477.0547999999999</v>
      </c>
      <c r="D7889" s="2" t="s">
        <v>6725</v>
      </c>
      <c r="E7889" s="2" t="s">
        <v>6726</v>
      </c>
      <c r="F7889">
        <v>4.037052389797755E-4</v>
      </c>
      <c r="G7889">
        <v>202003</v>
      </c>
      <c r="H7889" t="s">
        <v>5580</v>
      </c>
    </row>
    <row r="7890" spans="1:8">
      <c r="A7890" s="1" t="s">
        <v>146</v>
      </c>
      <c r="B7890" s="1" t="s">
        <v>8</v>
      </c>
      <c r="C7890">
        <v>26.861249999999998</v>
      </c>
      <c r="D7890" s="2" t="s">
        <v>6725</v>
      </c>
      <c r="E7890" s="2" t="s">
        <v>6726</v>
      </c>
      <c r="F7890">
        <v>3.7228349388059009E-2</v>
      </c>
      <c r="G7890">
        <v>202003</v>
      </c>
      <c r="H7890" t="s">
        <v>5620</v>
      </c>
    </row>
    <row r="7891" spans="1:8">
      <c r="A7891" s="1" t="s">
        <v>147</v>
      </c>
      <c r="B7891" s="1" t="s">
        <v>8</v>
      </c>
      <c r="C7891">
        <v>3994.35</v>
      </c>
      <c r="D7891" s="2" t="s">
        <v>6725</v>
      </c>
      <c r="E7891" s="2" t="s">
        <v>6726</v>
      </c>
      <c r="F7891">
        <v>2.5035362449459865E-4</v>
      </c>
      <c r="G7891">
        <v>202003</v>
      </c>
      <c r="H7891" t="s">
        <v>5660</v>
      </c>
    </row>
    <row r="7892" spans="1:8">
      <c r="A7892" s="1" t="s">
        <v>148</v>
      </c>
      <c r="B7892" s="1" t="s">
        <v>8</v>
      </c>
      <c r="C7892">
        <v>1.0964</v>
      </c>
      <c r="D7892" s="2" t="s">
        <v>6725</v>
      </c>
      <c r="E7892" s="2" t="s">
        <v>6726</v>
      </c>
      <c r="F7892">
        <v>0.91207588471360812</v>
      </c>
      <c r="G7892">
        <v>202003</v>
      </c>
      <c r="H7892" t="s">
        <v>5700</v>
      </c>
    </row>
    <row r="7893" spans="1:8">
      <c r="A7893" s="1" t="s">
        <v>149</v>
      </c>
      <c r="B7893" s="1" t="s">
        <v>8</v>
      </c>
      <c r="C7893">
        <v>42.077640000000002</v>
      </c>
      <c r="D7893" s="2" t="s">
        <v>6725</v>
      </c>
      <c r="E7893" s="2" t="s">
        <v>6726</v>
      </c>
      <c r="F7893">
        <v>2.3765591416248628E-2</v>
      </c>
      <c r="G7893">
        <v>202003</v>
      </c>
      <c r="H7893" t="s">
        <v>5740</v>
      </c>
    </row>
    <row r="7894" spans="1:8">
      <c r="A7894" s="1" t="s">
        <v>150</v>
      </c>
      <c r="B7894" s="1" t="s">
        <v>8</v>
      </c>
      <c r="C7894">
        <v>10444.61339</v>
      </c>
      <c r="D7894" s="2" t="s">
        <v>6725</v>
      </c>
      <c r="E7894" s="2" t="s">
        <v>6726</v>
      </c>
      <c r="F7894">
        <v>9.5743132144788745E-5</v>
      </c>
      <c r="G7894">
        <v>202003</v>
      </c>
      <c r="H7894" t="s">
        <v>5780</v>
      </c>
    </row>
    <row r="7895" spans="1:8">
      <c r="A7895" s="1" t="s">
        <v>151</v>
      </c>
      <c r="B7895" s="1" t="s">
        <v>8</v>
      </c>
      <c r="C7895">
        <v>8032154509.9976501</v>
      </c>
      <c r="D7895" s="2" t="s">
        <v>6725</v>
      </c>
      <c r="E7895" s="2" t="s">
        <v>6726</v>
      </c>
      <c r="F7895">
        <v>1.2449959705771304E-10</v>
      </c>
      <c r="G7895">
        <v>202003</v>
      </c>
      <c r="H7895" t="s">
        <v>5820</v>
      </c>
    </row>
    <row r="7896" spans="1:8">
      <c r="A7896" s="1" t="s">
        <v>6394</v>
      </c>
      <c r="B7896" s="1" t="s">
        <v>8</v>
      </c>
      <c r="C7896">
        <v>80321.545100000003</v>
      </c>
      <c r="D7896" s="2" t="s">
        <v>6725</v>
      </c>
      <c r="E7896" s="2" t="s">
        <v>6726</v>
      </c>
      <c r="F7896">
        <v>1.2449959705767661E-5</v>
      </c>
      <c r="G7896">
        <v>202003</v>
      </c>
      <c r="H7896" t="s">
        <v>6401</v>
      </c>
    </row>
    <row r="7897" spans="1:8">
      <c r="A7897" s="1" t="s">
        <v>152</v>
      </c>
      <c r="B7897" s="1" t="s">
        <v>8</v>
      </c>
      <c r="C7897">
        <v>25496.781999999999</v>
      </c>
      <c r="D7897" s="2" t="s">
        <v>6725</v>
      </c>
      <c r="E7897" s="2" t="s">
        <v>6726</v>
      </c>
      <c r="F7897">
        <v>3.9220635764936926E-5</v>
      </c>
      <c r="G7897">
        <v>202003</v>
      </c>
      <c r="H7897" t="s">
        <v>5860</v>
      </c>
    </row>
    <row r="7898" spans="1:8">
      <c r="A7898" s="1" t="s">
        <v>153</v>
      </c>
      <c r="B7898" s="1" t="s">
        <v>8</v>
      </c>
      <c r="C7898">
        <v>129.827</v>
      </c>
      <c r="D7898" s="2" t="s">
        <v>6725</v>
      </c>
      <c r="E7898" s="2" t="s">
        <v>6726</v>
      </c>
      <c r="F7898">
        <v>7.7025580195182819E-3</v>
      </c>
      <c r="G7898">
        <v>202003</v>
      </c>
      <c r="H7898" t="s">
        <v>5900</v>
      </c>
    </row>
    <row r="7899" spans="1:8">
      <c r="A7899" s="1" t="s">
        <v>154</v>
      </c>
      <c r="B7899" s="1" t="s">
        <v>8</v>
      </c>
      <c r="C7899">
        <v>2.96814</v>
      </c>
      <c r="D7899" s="2" t="s">
        <v>6725</v>
      </c>
      <c r="E7899" s="2" t="s">
        <v>6726</v>
      </c>
      <c r="F7899">
        <v>0.33691133167572956</v>
      </c>
      <c r="G7899">
        <v>202003</v>
      </c>
      <c r="H7899" t="s">
        <v>5940</v>
      </c>
    </row>
    <row r="7900" spans="1:8">
      <c r="A7900" s="1" t="s">
        <v>155</v>
      </c>
      <c r="B7900" s="1" t="s">
        <v>8</v>
      </c>
      <c r="C7900">
        <v>655.95699999999999</v>
      </c>
      <c r="D7900" s="2" t="s">
        <v>6725</v>
      </c>
      <c r="E7900" s="2" t="s">
        <v>6726</v>
      </c>
      <c r="F7900">
        <v>1.5244901723741038E-3</v>
      </c>
      <c r="G7900">
        <v>202003</v>
      </c>
      <c r="H7900" t="s">
        <v>5980</v>
      </c>
    </row>
    <row r="7901" spans="1:8">
      <c r="A7901" s="1" t="s">
        <v>156</v>
      </c>
      <c r="B7901" s="1" t="s">
        <v>8</v>
      </c>
      <c r="C7901">
        <v>2.96028</v>
      </c>
      <c r="D7901" s="2" t="s">
        <v>6725</v>
      </c>
      <c r="E7901" s="2" t="s">
        <v>6726</v>
      </c>
      <c r="F7901">
        <v>0.33780588322726229</v>
      </c>
      <c r="G7901">
        <v>202003</v>
      </c>
      <c r="H7901" t="s">
        <v>6020</v>
      </c>
    </row>
    <row r="7902" spans="1:8">
      <c r="A7902" s="1" t="s">
        <v>6396</v>
      </c>
      <c r="B7902" s="1" t="s">
        <v>8</v>
      </c>
      <c r="C7902">
        <v>655.95699999999999</v>
      </c>
      <c r="D7902" s="2" t="s">
        <v>6725</v>
      </c>
      <c r="E7902" s="2" t="s">
        <v>6726</v>
      </c>
      <c r="F7902">
        <v>1.5244901723741038E-3</v>
      </c>
      <c r="G7902">
        <v>202003</v>
      </c>
      <c r="H7902" t="s">
        <v>6402</v>
      </c>
    </row>
    <row r="7903" spans="1:8">
      <c r="A7903" s="1" t="s">
        <v>157</v>
      </c>
      <c r="B7903" s="1" t="s">
        <v>8</v>
      </c>
      <c r="C7903">
        <v>119.33199999999999</v>
      </c>
      <c r="D7903" s="2" t="s">
        <v>6725</v>
      </c>
      <c r="E7903" s="2" t="s">
        <v>6726</v>
      </c>
      <c r="F7903">
        <v>8.379981899239098E-3</v>
      </c>
      <c r="G7903">
        <v>202003</v>
      </c>
      <c r="H7903" t="s">
        <v>6060</v>
      </c>
    </row>
    <row r="7904" spans="1:8">
      <c r="A7904" s="1" t="s">
        <v>158</v>
      </c>
      <c r="B7904" s="1" t="s">
        <v>8</v>
      </c>
      <c r="C7904">
        <v>628.53323</v>
      </c>
      <c r="D7904" s="2" t="s">
        <v>6725</v>
      </c>
      <c r="E7904" s="2" t="s">
        <v>6726</v>
      </c>
      <c r="F7904">
        <v>1.591005777053347E-3</v>
      </c>
      <c r="G7904">
        <v>202003</v>
      </c>
      <c r="H7904" t="s">
        <v>6100</v>
      </c>
    </row>
    <row r="7905" spans="1:8">
      <c r="A7905" s="1" t="s">
        <v>159</v>
      </c>
      <c r="B7905" s="1" t="s">
        <v>8</v>
      </c>
      <c r="C7905">
        <v>16.841999999999999</v>
      </c>
      <c r="D7905" s="2" t="s">
        <v>6725</v>
      </c>
      <c r="E7905" s="2" t="s">
        <v>6726</v>
      </c>
      <c r="F7905">
        <v>5.9375371096069357E-2</v>
      </c>
      <c r="G7905">
        <v>202003</v>
      </c>
      <c r="H7905" t="s">
        <v>6140</v>
      </c>
    </row>
    <row r="7906" spans="1:8">
      <c r="A7906" s="1" t="s">
        <v>160</v>
      </c>
      <c r="B7906" s="1" t="s">
        <v>8</v>
      </c>
      <c r="C7906">
        <v>15.954750000000001</v>
      </c>
      <c r="D7906" s="2" t="s">
        <v>6725</v>
      </c>
      <c r="E7906" s="2" t="s">
        <v>6726</v>
      </c>
      <c r="F7906">
        <v>6.2677259123458534E-2</v>
      </c>
      <c r="G7906">
        <v>202003</v>
      </c>
      <c r="H7906" t="s">
        <v>6180</v>
      </c>
    </row>
    <row r="7907" spans="1:8">
      <c r="A7907" s="1" t="s">
        <v>161</v>
      </c>
      <c r="B7907" s="1" t="s">
        <v>8</v>
      </c>
      <c r="C7907">
        <v>19.595410000000001</v>
      </c>
      <c r="D7907" s="2" t="s">
        <v>6725</v>
      </c>
      <c r="E7907" s="2" t="s">
        <v>6726</v>
      </c>
      <c r="F7907">
        <v>5.1032359108587159E-2</v>
      </c>
      <c r="G7907">
        <v>202003</v>
      </c>
      <c r="H7907" t="s">
        <v>6220</v>
      </c>
    </row>
    <row r="7908" spans="1:8">
      <c r="A7908" s="1" t="s">
        <v>7</v>
      </c>
      <c r="B7908" s="1" t="s">
        <v>8</v>
      </c>
      <c r="C7908">
        <v>4.0617999999999999</v>
      </c>
      <c r="D7908" s="2" t="s">
        <v>6727</v>
      </c>
      <c r="E7908" s="2" t="s">
        <v>6728</v>
      </c>
      <c r="F7908">
        <v>0.24619626766458222</v>
      </c>
      <c r="G7908">
        <v>202004</v>
      </c>
      <c r="H7908" t="s">
        <v>179</v>
      </c>
    </row>
    <row r="7909" spans="1:8">
      <c r="A7909" s="1" t="s">
        <v>9</v>
      </c>
      <c r="B7909" s="1" t="s">
        <v>8</v>
      </c>
      <c r="C7909">
        <v>83.6</v>
      </c>
      <c r="D7909" s="2" t="s">
        <v>6727</v>
      </c>
      <c r="E7909" s="2" t="s">
        <v>6728</v>
      </c>
      <c r="F7909">
        <v>1.1961722488038277E-2</v>
      </c>
      <c r="G7909">
        <v>202004</v>
      </c>
      <c r="H7909" t="s">
        <v>219</v>
      </c>
    </row>
    <row r="7910" spans="1:8">
      <c r="A7910" s="1" t="s">
        <v>10</v>
      </c>
      <c r="B7910" s="1" t="s">
        <v>8</v>
      </c>
      <c r="C7910">
        <v>124.47</v>
      </c>
      <c r="D7910" s="2" t="s">
        <v>6727</v>
      </c>
      <c r="E7910" s="2" t="s">
        <v>6728</v>
      </c>
      <c r="F7910">
        <v>8.034064433196755E-3</v>
      </c>
      <c r="G7910">
        <v>202004</v>
      </c>
      <c r="H7910" t="s">
        <v>259</v>
      </c>
    </row>
    <row r="7911" spans="1:8">
      <c r="A7911" s="1" t="s">
        <v>11</v>
      </c>
      <c r="B7911" s="1" t="s">
        <v>8</v>
      </c>
      <c r="C7911">
        <v>537.74</v>
      </c>
      <c r="D7911" s="2" t="s">
        <v>6727</v>
      </c>
      <c r="E7911" s="2" t="s">
        <v>6728</v>
      </c>
      <c r="F7911">
        <v>1.8596347677316174E-3</v>
      </c>
      <c r="G7911">
        <v>202004</v>
      </c>
      <c r="H7911" t="s">
        <v>299</v>
      </c>
    </row>
    <row r="7912" spans="1:8">
      <c r="A7912" s="1" t="s">
        <v>12</v>
      </c>
      <c r="B7912" s="1" t="s">
        <v>8</v>
      </c>
      <c r="C7912">
        <v>1.97509</v>
      </c>
      <c r="D7912" s="2" t="s">
        <v>6727</v>
      </c>
      <c r="E7912" s="2" t="s">
        <v>6728</v>
      </c>
      <c r="F7912">
        <v>0.50630604174999616</v>
      </c>
      <c r="G7912">
        <v>202004</v>
      </c>
      <c r="H7912" t="s">
        <v>339</v>
      </c>
    </row>
    <row r="7913" spans="1:8">
      <c r="A7913" s="1" t="s">
        <v>13</v>
      </c>
      <c r="B7913" s="1" t="s">
        <v>8</v>
      </c>
      <c r="C7913">
        <v>581.43799999999999</v>
      </c>
      <c r="D7913" s="2" t="s">
        <v>6727</v>
      </c>
      <c r="E7913" s="2" t="s">
        <v>6728</v>
      </c>
      <c r="F7913">
        <v>1.719873830055827E-3</v>
      </c>
      <c r="G7913">
        <v>202004</v>
      </c>
      <c r="H7913" t="s">
        <v>379</v>
      </c>
    </row>
    <row r="7914" spans="1:8">
      <c r="A7914" s="1" t="s">
        <v>14</v>
      </c>
      <c r="B7914" s="1" t="s">
        <v>8</v>
      </c>
      <c r="C7914">
        <v>70.67277</v>
      </c>
      <c r="D7914" s="2" t="s">
        <v>6727</v>
      </c>
      <c r="E7914" s="2" t="s">
        <v>6728</v>
      </c>
      <c r="F7914">
        <v>1.4149721314163857E-2</v>
      </c>
      <c r="G7914">
        <v>202004</v>
      </c>
      <c r="H7914" t="s">
        <v>419</v>
      </c>
    </row>
    <row r="7915" spans="1:8">
      <c r="A7915" s="1" t="s">
        <v>15</v>
      </c>
      <c r="B7915" s="1" t="s">
        <v>8</v>
      </c>
      <c r="C7915">
        <v>1.8021</v>
      </c>
      <c r="D7915" s="2" t="s">
        <v>6727</v>
      </c>
      <c r="E7915" s="2" t="s">
        <v>6728</v>
      </c>
      <c r="F7915">
        <v>0.55490816269907328</v>
      </c>
      <c r="G7915">
        <v>202004</v>
      </c>
      <c r="H7915" t="s">
        <v>459</v>
      </c>
    </row>
    <row r="7916" spans="1:8">
      <c r="A7916" s="1" t="s">
        <v>16</v>
      </c>
      <c r="B7916" s="1" t="s">
        <v>8</v>
      </c>
      <c r="C7916">
        <v>1.97509</v>
      </c>
      <c r="D7916" s="2" t="s">
        <v>6727</v>
      </c>
      <c r="E7916" s="2" t="s">
        <v>6728</v>
      </c>
      <c r="F7916">
        <v>0.50630604174999616</v>
      </c>
      <c r="G7916">
        <v>202004</v>
      </c>
      <c r="H7916" t="s">
        <v>499</v>
      </c>
    </row>
    <row r="7917" spans="1:8">
      <c r="A7917" s="1" t="s">
        <v>17</v>
      </c>
      <c r="B7917" s="1" t="s">
        <v>8</v>
      </c>
      <c r="C7917">
        <v>1.87578</v>
      </c>
      <c r="D7917" s="2" t="s">
        <v>6727</v>
      </c>
      <c r="E7917" s="2" t="s">
        <v>6728</v>
      </c>
      <c r="F7917">
        <v>0.53311155892482065</v>
      </c>
      <c r="G7917">
        <v>202004</v>
      </c>
      <c r="H7917" t="s">
        <v>539</v>
      </c>
    </row>
    <row r="7918" spans="1:8">
      <c r="A7918" s="1" t="s">
        <v>18</v>
      </c>
      <c r="B7918" s="1" t="s">
        <v>8</v>
      </c>
      <c r="C7918">
        <v>1.95583</v>
      </c>
      <c r="D7918" s="2" t="s">
        <v>6727</v>
      </c>
      <c r="E7918" s="2" t="s">
        <v>6728</v>
      </c>
      <c r="F7918">
        <v>0.51129188119621849</v>
      </c>
      <c r="G7918">
        <v>202004</v>
      </c>
      <c r="H7918" t="s">
        <v>579</v>
      </c>
    </row>
    <row r="7919" spans="1:8">
      <c r="A7919" s="1" t="s">
        <v>19</v>
      </c>
      <c r="B7919" s="1" t="s">
        <v>8</v>
      </c>
      <c r="C7919">
        <v>2.21862</v>
      </c>
      <c r="D7919" s="2" t="s">
        <v>6727</v>
      </c>
      <c r="E7919" s="2" t="s">
        <v>6728</v>
      </c>
      <c r="F7919">
        <v>0.4507306343582948</v>
      </c>
      <c r="G7919">
        <v>202004</v>
      </c>
      <c r="H7919" t="s">
        <v>619</v>
      </c>
    </row>
    <row r="7920" spans="1:8">
      <c r="A7920" s="1" t="s">
        <v>20</v>
      </c>
      <c r="B7920" s="1" t="s">
        <v>8</v>
      </c>
      <c r="C7920">
        <v>93.733829999999998</v>
      </c>
      <c r="D7920" s="2" t="s">
        <v>6727</v>
      </c>
      <c r="E7920" s="2" t="s">
        <v>6728</v>
      </c>
      <c r="F7920">
        <v>1.066850677071448E-2</v>
      </c>
      <c r="G7920">
        <v>202004</v>
      </c>
      <c r="H7920" t="s">
        <v>659</v>
      </c>
    </row>
    <row r="7921" spans="1:8">
      <c r="A7921" s="1" t="s">
        <v>21</v>
      </c>
      <c r="B7921" s="1" t="s">
        <v>8</v>
      </c>
      <c r="C7921">
        <v>1.9558</v>
      </c>
      <c r="D7921" s="2" t="s">
        <v>6727</v>
      </c>
      <c r="E7921" s="2" t="s">
        <v>6728</v>
      </c>
      <c r="F7921">
        <v>0.51129972389814915</v>
      </c>
      <c r="G7921">
        <v>202004</v>
      </c>
      <c r="H7921" t="s">
        <v>699</v>
      </c>
    </row>
    <row r="7922" spans="1:8">
      <c r="A7922" s="1" t="s">
        <v>22</v>
      </c>
      <c r="B7922" s="1" t="s">
        <v>8</v>
      </c>
      <c r="C7922">
        <v>0.41497000000000001</v>
      </c>
      <c r="D7922" s="2" t="s">
        <v>6727</v>
      </c>
      <c r="E7922" s="2" t="s">
        <v>6728</v>
      </c>
      <c r="F7922">
        <v>2.4098127575487385</v>
      </c>
      <c r="G7922">
        <v>202004</v>
      </c>
      <c r="H7922" t="s">
        <v>739</v>
      </c>
    </row>
    <row r="7923" spans="1:8">
      <c r="A7923" s="1" t="s">
        <v>23</v>
      </c>
      <c r="B7923" s="1" t="s">
        <v>8</v>
      </c>
      <c r="C7923">
        <v>2072.5026499999999</v>
      </c>
      <c r="D7923" s="2" t="s">
        <v>6727</v>
      </c>
      <c r="E7923" s="2" t="s">
        <v>6728</v>
      </c>
      <c r="F7923">
        <v>4.8250843008572271E-4</v>
      </c>
      <c r="G7923">
        <v>202004</v>
      </c>
      <c r="H7923" t="s">
        <v>779</v>
      </c>
    </row>
    <row r="7924" spans="1:8">
      <c r="A7924" s="1" t="s">
        <v>24</v>
      </c>
      <c r="B7924" s="1" t="s">
        <v>8</v>
      </c>
      <c r="C7924">
        <v>1.1033999999999999</v>
      </c>
      <c r="D7924" s="2" t="s">
        <v>6727</v>
      </c>
      <c r="E7924" s="2" t="s">
        <v>6728</v>
      </c>
      <c r="F7924">
        <v>0.90628965017219509</v>
      </c>
      <c r="G7924">
        <v>202004</v>
      </c>
      <c r="H7924" t="s">
        <v>819</v>
      </c>
    </row>
    <row r="7925" spans="1:8">
      <c r="A7925" s="1" t="s">
        <v>25</v>
      </c>
      <c r="B7925" s="1" t="s">
        <v>8</v>
      </c>
      <c r="C7925">
        <v>1.5820000000000001</v>
      </c>
      <c r="D7925" s="2" t="s">
        <v>6727</v>
      </c>
      <c r="E7925" s="2" t="s">
        <v>6728</v>
      </c>
      <c r="F7925">
        <v>0.63211125158027814</v>
      </c>
      <c r="G7925">
        <v>202004</v>
      </c>
      <c r="H7925" t="s">
        <v>859</v>
      </c>
    </row>
    <row r="7926" spans="1:8">
      <c r="A7926" s="1" t="s">
        <v>26</v>
      </c>
      <c r="B7926" s="1" t="s">
        <v>8</v>
      </c>
      <c r="C7926">
        <v>7.6244899999999998</v>
      </c>
      <c r="D7926" s="2" t="s">
        <v>6727</v>
      </c>
      <c r="E7926" s="2" t="s">
        <v>6728</v>
      </c>
      <c r="F7926">
        <v>0.13115631340588027</v>
      </c>
      <c r="G7926">
        <v>202004</v>
      </c>
      <c r="H7926" t="s">
        <v>899</v>
      </c>
    </row>
    <row r="7927" spans="1:8">
      <c r="A7927" s="1" t="s">
        <v>27</v>
      </c>
      <c r="B7927" s="1" t="s">
        <v>8</v>
      </c>
      <c r="C7927">
        <v>5.6510999999999996</v>
      </c>
      <c r="D7927" s="2" t="s">
        <v>6727</v>
      </c>
      <c r="E7927" s="2" t="s">
        <v>6728</v>
      </c>
      <c r="F7927">
        <v>0.17695669869582914</v>
      </c>
      <c r="G7927">
        <v>202004</v>
      </c>
      <c r="H7927" t="s">
        <v>939</v>
      </c>
    </row>
    <row r="7928" spans="1:8">
      <c r="A7928" s="1" t="s">
        <v>28</v>
      </c>
      <c r="B7928" s="1" t="s">
        <v>8</v>
      </c>
      <c r="C7928">
        <v>1.1033999999999999</v>
      </c>
      <c r="D7928" s="2" t="s">
        <v>6727</v>
      </c>
      <c r="E7928" s="2" t="s">
        <v>6728</v>
      </c>
      <c r="F7928">
        <v>0.90628965017219509</v>
      </c>
      <c r="G7928">
        <v>202004</v>
      </c>
      <c r="H7928" t="s">
        <v>979</v>
      </c>
    </row>
    <row r="7929" spans="1:8">
      <c r="A7929" s="1" t="s">
        <v>29</v>
      </c>
      <c r="B7929" s="1" t="s">
        <v>8</v>
      </c>
      <c r="C7929">
        <v>83.5</v>
      </c>
      <c r="D7929" s="2" t="s">
        <v>6727</v>
      </c>
      <c r="E7929" s="2" t="s">
        <v>6728</v>
      </c>
      <c r="F7929">
        <v>1.1976047904191617E-2</v>
      </c>
      <c r="G7929">
        <v>202004</v>
      </c>
      <c r="H7929" t="s">
        <v>1019</v>
      </c>
    </row>
    <row r="7930" spans="1:8">
      <c r="A7930" s="1" t="s">
        <v>30</v>
      </c>
      <c r="B7930" s="1" t="s">
        <v>8</v>
      </c>
      <c r="C7930">
        <v>12.9199</v>
      </c>
      <c r="D7930" s="2" t="s">
        <v>6727</v>
      </c>
      <c r="E7930" s="2" t="s">
        <v>6728</v>
      </c>
      <c r="F7930">
        <v>7.7399979876005234E-2</v>
      </c>
      <c r="G7930">
        <v>202004</v>
      </c>
      <c r="H7930" t="s">
        <v>1059</v>
      </c>
    </row>
    <row r="7931" spans="1:8">
      <c r="A7931" s="1" t="s">
        <v>31</v>
      </c>
      <c r="B7931" s="1" t="s">
        <v>8</v>
      </c>
      <c r="C7931">
        <v>2.7904</v>
      </c>
      <c r="D7931" s="2" t="s">
        <v>6727</v>
      </c>
      <c r="E7931" s="2" t="s">
        <v>6728</v>
      </c>
      <c r="F7931">
        <v>0.35837155963302753</v>
      </c>
      <c r="G7931">
        <v>202004</v>
      </c>
      <c r="H7931" t="s">
        <v>1099</v>
      </c>
    </row>
    <row r="7932" spans="1:8">
      <c r="A7932" s="1" t="s">
        <v>32</v>
      </c>
      <c r="B7932" s="1" t="s">
        <v>8</v>
      </c>
      <c r="C7932">
        <v>2.2067999999999999</v>
      </c>
      <c r="D7932" s="2" t="s">
        <v>6727</v>
      </c>
      <c r="E7932" s="2" t="s">
        <v>6728</v>
      </c>
      <c r="F7932">
        <v>0.45314482508609755</v>
      </c>
      <c r="G7932">
        <v>202004</v>
      </c>
      <c r="H7932" t="s">
        <v>1139</v>
      </c>
    </row>
    <row r="7933" spans="1:8">
      <c r="A7933" s="1" t="s">
        <v>33</v>
      </c>
      <c r="B7933" s="1" t="s">
        <v>8</v>
      </c>
      <c r="C7933">
        <v>1.5626</v>
      </c>
      <c r="D7933" s="2" t="s">
        <v>6727</v>
      </c>
      <c r="E7933" s="2" t="s">
        <v>6728</v>
      </c>
      <c r="F7933">
        <v>0.63995904262127223</v>
      </c>
      <c r="G7933">
        <v>202004</v>
      </c>
      <c r="H7933" t="s">
        <v>1179</v>
      </c>
    </row>
    <row r="7934" spans="1:8">
      <c r="A7934" s="1" t="s">
        <v>34</v>
      </c>
      <c r="B7934" s="1" t="s">
        <v>8</v>
      </c>
      <c r="C7934">
        <v>1846.1438499999999</v>
      </c>
      <c r="D7934" s="2" t="s">
        <v>6727</v>
      </c>
      <c r="E7934" s="2" t="s">
        <v>6728</v>
      </c>
      <c r="F7934">
        <v>5.4166959958185275E-4</v>
      </c>
      <c r="G7934">
        <v>202004</v>
      </c>
      <c r="H7934" t="s">
        <v>1219</v>
      </c>
    </row>
    <row r="7935" spans="1:8">
      <c r="A7935" s="1" t="s">
        <v>35</v>
      </c>
      <c r="B7935" s="1" t="s">
        <v>8</v>
      </c>
      <c r="C7935">
        <v>1.0570999999999999</v>
      </c>
      <c r="D7935" s="2" t="s">
        <v>6727</v>
      </c>
      <c r="E7935" s="2" t="s">
        <v>6728</v>
      </c>
      <c r="F7935">
        <v>0.94598429666067552</v>
      </c>
      <c r="G7935">
        <v>202004</v>
      </c>
      <c r="H7935" t="s">
        <v>1259</v>
      </c>
    </row>
    <row r="7936" spans="1:8">
      <c r="A7936" s="1" t="s">
        <v>36</v>
      </c>
      <c r="B7936" s="1" t="s">
        <v>8</v>
      </c>
      <c r="C7936">
        <v>931.22546</v>
      </c>
      <c r="D7936" s="2" t="s">
        <v>6727</v>
      </c>
      <c r="E7936" s="2" t="s">
        <v>6728</v>
      </c>
      <c r="F7936">
        <v>1.0738538012051346E-3</v>
      </c>
      <c r="G7936">
        <v>202004</v>
      </c>
      <c r="H7936" t="s">
        <v>1299</v>
      </c>
    </row>
    <row r="7937" spans="1:8">
      <c r="A7937" s="1" t="s">
        <v>37</v>
      </c>
      <c r="B7937" s="1" t="s">
        <v>8</v>
      </c>
      <c r="C7937">
        <v>7.8337000000000003</v>
      </c>
      <c r="D7937" s="2" t="s">
        <v>6727</v>
      </c>
      <c r="E7937" s="2" t="s">
        <v>6728</v>
      </c>
      <c r="F7937">
        <v>0.12765359919322924</v>
      </c>
      <c r="G7937">
        <v>202004</v>
      </c>
      <c r="H7937" t="s">
        <v>1339</v>
      </c>
    </row>
    <row r="7938" spans="1:8">
      <c r="A7938" s="1" t="s">
        <v>38</v>
      </c>
      <c r="B7938" s="1" t="s">
        <v>8</v>
      </c>
      <c r="C7938">
        <v>4508.8675599999997</v>
      </c>
      <c r="D7938" s="2" t="s">
        <v>6727</v>
      </c>
      <c r="E7938" s="2" t="s">
        <v>6728</v>
      </c>
      <c r="F7938">
        <v>2.2178517924797953E-4</v>
      </c>
      <c r="G7938">
        <v>202004</v>
      </c>
      <c r="H7938" t="s">
        <v>1379</v>
      </c>
    </row>
    <row r="7939" spans="1:8">
      <c r="A7939" s="1" t="s">
        <v>39</v>
      </c>
      <c r="B7939" s="1" t="s">
        <v>8</v>
      </c>
      <c r="C7939">
        <v>638.57619999999997</v>
      </c>
      <c r="D7939" s="2" t="s">
        <v>6727</v>
      </c>
      <c r="E7939" s="2" t="s">
        <v>6728</v>
      </c>
      <c r="F7939">
        <v>1.5659838246398787E-3</v>
      </c>
      <c r="G7939">
        <v>202004</v>
      </c>
      <c r="H7939" t="s">
        <v>1419</v>
      </c>
    </row>
    <row r="7940" spans="1:8">
      <c r="A7940" s="1" t="s">
        <v>40</v>
      </c>
      <c r="B7940" s="1" t="s">
        <v>8</v>
      </c>
      <c r="C7940">
        <v>1.1033999999999999</v>
      </c>
      <c r="D7940" s="2" t="s">
        <v>6727</v>
      </c>
      <c r="E7940" s="2" t="s">
        <v>6728</v>
      </c>
      <c r="F7940">
        <v>0.90628965017219509</v>
      </c>
      <c r="G7940">
        <v>202004</v>
      </c>
      <c r="H7940" t="s">
        <v>1459</v>
      </c>
    </row>
    <row r="7941" spans="1:8">
      <c r="A7941" s="1" t="s">
        <v>6388</v>
      </c>
      <c r="B7941" s="1" t="s">
        <v>8</v>
      </c>
      <c r="C7941">
        <v>27.033300000000001</v>
      </c>
      <c r="D7941" s="2" t="s">
        <v>6727</v>
      </c>
      <c r="E7941" s="2" t="s">
        <v>6728</v>
      </c>
      <c r="F7941">
        <v>3.6991414292742657E-2</v>
      </c>
      <c r="G7941">
        <v>202004</v>
      </c>
      <c r="H7941" t="s">
        <v>6389</v>
      </c>
    </row>
    <row r="7942" spans="1:8">
      <c r="A7942" s="1" t="s">
        <v>41</v>
      </c>
      <c r="B7942" s="1" t="s">
        <v>8</v>
      </c>
      <c r="C7942">
        <v>110.265</v>
      </c>
      <c r="D7942" s="2" t="s">
        <v>6727</v>
      </c>
      <c r="E7942" s="2" t="s">
        <v>6728</v>
      </c>
      <c r="F7942">
        <v>9.0690608987439355E-3</v>
      </c>
      <c r="G7942">
        <v>202004</v>
      </c>
      <c r="H7942" t="s">
        <v>1499</v>
      </c>
    </row>
    <row r="7943" spans="1:8">
      <c r="A7943" s="1" t="s">
        <v>42</v>
      </c>
      <c r="B7943" s="1" t="s">
        <v>8</v>
      </c>
      <c r="C7943">
        <v>27.315000000000001</v>
      </c>
      <c r="D7943" s="2" t="s">
        <v>6727</v>
      </c>
      <c r="E7943" s="2" t="s">
        <v>6728</v>
      </c>
      <c r="F7943">
        <v>3.6609921288669231E-2</v>
      </c>
      <c r="G7943">
        <v>202004</v>
      </c>
      <c r="H7943" t="s">
        <v>1539</v>
      </c>
    </row>
    <row r="7944" spans="1:8">
      <c r="A7944" s="1" t="s">
        <v>43</v>
      </c>
      <c r="B7944" s="1" t="s">
        <v>8</v>
      </c>
      <c r="C7944">
        <v>196.09625</v>
      </c>
      <c r="D7944" s="2" t="s">
        <v>6727</v>
      </c>
      <c r="E7944" s="2" t="s">
        <v>6728</v>
      </c>
      <c r="F7944">
        <v>5.0995365796133278E-3</v>
      </c>
      <c r="G7944">
        <v>202004</v>
      </c>
      <c r="H7944" t="s">
        <v>1579</v>
      </c>
    </row>
    <row r="7945" spans="1:8">
      <c r="A7945" s="1" t="s">
        <v>44</v>
      </c>
      <c r="B7945" s="1" t="s">
        <v>8</v>
      </c>
      <c r="C7945">
        <v>7.4667000000000003</v>
      </c>
      <c r="D7945" s="2" t="s">
        <v>6727</v>
      </c>
      <c r="E7945" s="2" t="s">
        <v>6728</v>
      </c>
      <c r="F7945">
        <v>0.13392797353583241</v>
      </c>
      <c r="G7945">
        <v>202004</v>
      </c>
      <c r="H7945" t="s">
        <v>1619</v>
      </c>
    </row>
    <row r="7946" spans="1:8">
      <c r="A7946" s="1" t="s">
        <v>45</v>
      </c>
      <c r="B7946" s="1" t="s">
        <v>8</v>
      </c>
      <c r="C7946">
        <v>58.215600000000002</v>
      </c>
      <c r="D7946" s="2" t="s">
        <v>6727</v>
      </c>
      <c r="E7946" s="2" t="s">
        <v>6728</v>
      </c>
      <c r="F7946">
        <v>1.7177526298792763E-2</v>
      </c>
      <c r="G7946">
        <v>202004</v>
      </c>
      <c r="H7946" t="s">
        <v>1659</v>
      </c>
    </row>
    <row r="7947" spans="1:8">
      <c r="A7947" s="1" t="s">
        <v>46</v>
      </c>
      <c r="B7947" s="1" t="s">
        <v>8</v>
      </c>
      <c r="C7947">
        <v>133.22855000000001</v>
      </c>
      <c r="D7947" s="2" t="s">
        <v>6727</v>
      </c>
      <c r="E7947" s="2" t="s">
        <v>6728</v>
      </c>
      <c r="F7947">
        <v>7.5058986981393992E-3</v>
      </c>
      <c r="G7947">
        <v>202004</v>
      </c>
      <c r="H7947" t="s">
        <v>1699</v>
      </c>
    </row>
    <row r="7948" spans="1:8">
      <c r="A7948" s="1" t="s">
        <v>47</v>
      </c>
      <c r="B7948" s="1" t="s">
        <v>8</v>
      </c>
      <c r="C7948">
        <v>17.029250000000001</v>
      </c>
      <c r="D7948" s="2" t="s">
        <v>6727</v>
      </c>
      <c r="E7948" s="2" t="s">
        <v>6728</v>
      </c>
      <c r="F7948">
        <v>5.8722492182568226E-2</v>
      </c>
      <c r="G7948">
        <v>202004</v>
      </c>
      <c r="H7948" t="s">
        <v>1739</v>
      </c>
    </row>
    <row r="7949" spans="1:8">
      <c r="A7949" s="1" t="s">
        <v>48</v>
      </c>
      <c r="B7949" s="1" t="s">
        <v>8</v>
      </c>
      <c r="C7949">
        <v>16.626100000000001</v>
      </c>
      <c r="D7949" s="2" t="s">
        <v>6727</v>
      </c>
      <c r="E7949" s="2" t="s">
        <v>6728</v>
      </c>
      <c r="F7949">
        <v>6.0146396328663962E-2</v>
      </c>
      <c r="G7949">
        <v>202004</v>
      </c>
      <c r="H7949" t="s">
        <v>1779</v>
      </c>
    </row>
    <row r="7950" spans="1:8">
      <c r="A7950" s="1" t="s">
        <v>49</v>
      </c>
      <c r="B7950" s="1" t="s">
        <v>8</v>
      </c>
      <c r="C7950">
        <v>35.524349999999998</v>
      </c>
      <c r="D7950" s="2" t="s">
        <v>6727</v>
      </c>
      <c r="E7950" s="2" t="s">
        <v>6728</v>
      </c>
      <c r="F7950">
        <v>2.814970576520049E-2</v>
      </c>
      <c r="G7950">
        <v>202004</v>
      </c>
      <c r="H7950" t="s">
        <v>1819</v>
      </c>
    </row>
    <row r="7951" spans="1:8">
      <c r="A7951" s="1" t="s">
        <v>8</v>
      </c>
      <c r="B7951" s="1" t="s">
        <v>8</v>
      </c>
      <c r="C7951">
        <v>1</v>
      </c>
      <c r="D7951" s="2" t="s">
        <v>6727</v>
      </c>
      <c r="E7951" s="2" t="s">
        <v>6728</v>
      </c>
      <c r="F7951">
        <v>1</v>
      </c>
      <c r="G7951">
        <v>202004</v>
      </c>
      <c r="H7951" t="s">
        <v>1859</v>
      </c>
    </row>
    <row r="7952" spans="1:8">
      <c r="A7952" s="1" t="s">
        <v>50</v>
      </c>
      <c r="B7952" s="1" t="s">
        <v>8</v>
      </c>
      <c r="C7952">
        <v>2.52908</v>
      </c>
      <c r="D7952" s="2" t="s">
        <v>6727</v>
      </c>
      <c r="E7952" s="2" t="s">
        <v>6728</v>
      </c>
      <c r="F7952">
        <v>0.39540069906843595</v>
      </c>
      <c r="G7952">
        <v>202004</v>
      </c>
      <c r="H7952" t="s">
        <v>1899</v>
      </c>
    </row>
    <row r="7953" spans="1:8">
      <c r="A7953" s="1" t="s">
        <v>51</v>
      </c>
      <c r="B7953" s="1" t="s">
        <v>8</v>
      </c>
      <c r="C7953">
        <v>0.88900000000000001</v>
      </c>
      <c r="D7953" s="2" t="s">
        <v>6727</v>
      </c>
      <c r="E7953" s="2" t="s">
        <v>6728</v>
      </c>
      <c r="F7953">
        <v>1.124859392575928</v>
      </c>
      <c r="G7953">
        <v>202004</v>
      </c>
      <c r="H7953" t="s">
        <v>1939</v>
      </c>
    </row>
    <row r="7954" spans="1:8">
      <c r="A7954" s="1" t="s">
        <v>52</v>
      </c>
      <c r="B7954" s="1" t="s">
        <v>8</v>
      </c>
      <c r="C7954">
        <v>0.88900000000000001</v>
      </c>
      <c r="D7954" s="2" t="s">
        <v>6727</v>
      </c>
      <c r="E7954" s="2" t="s">
        <v>6728</v>
      </c>
      <c r="F7954">
        <v>1.124859392575928</v>
      </c>
      <c r="G7954">
        <v>202004</v>
      </c>
      <c r="H7954" t="s">
        <v>1979</v>
      </c>
    </row>
    <row r="7955" spans="1:8">
      <c r="A7955" s="1" t="s">
        <v>53</v>
      </c>
      <c r="B7955" s="1" t="s">
        <v>8</v>
      </c>
      <c r="C7955">
        <v>3.7370000000000001</v>
      </c>
      <c r="D7955" s="2" t="s">
        <v>6727</v>
      </c>
      <c r="E7955" s="2" t="s">
        <v>6728</v>
      </c>
      <c r="F7955">
        <v>0.26759432700026758</v>
      </c>
      <c r="G7955">
        <v>202004</v>
      </c>
      <c r="H7955" t="s">
        <v>2019</v>
      </c>
    </row>
    <row r="7956" spans="1:8">
      <c r="A7956" s="1" t="s">
        <v>54</v>
      </c>
      <c r="B7956" s="1" t="s">
        <v>8</v>
      </c>
      <c r="C7956">
        <v>5.8717499999999996</v>
      </c>
      <c r="D7956" s="2" t="s">
        <v>6727</v>
      </c>
      <c r="E7956" s="2" t="s">
        <v>6728</v>
      </c>
      <c r="F7956">
        <v>0.17030697832843703</v>
      </c>
      <c r="G7956">
        <v>202004</v>
      </c>
      <c r="H7956" t="s">
        <v>2059</v>
      </c>
    </row>
    <row r="7957" spans="1:8">
      <c r="A7957" s="1" t="s">
        <v>55</v>
      </c>
      <c r="B7957" s="1" t="s">
        <v>8</v>
      </c>
      <c r="C7957">
        <v>0.88900000000000001</v>
      </c>
      <c r="D7957" s="2" t="s">
        <v>6727</v>
      </c>
      <c r="E7957" s="2" t="s">
        <v>6728</v>
      </c>
      <c r="F7957">
        <v>1.124859392575928</v>
      </c>
      <c r="G7957">
        <v>202004</v>
      </c>
      <c r="H7957" t="s">
        <v>2099</v>
      </c>
    </row>
    <row r="7958" spans="1:8">
      <c r="A7958" s="1" t="s">
        <v>56</v>
      </c>
      <c r="B7958" s="1" t="s">
        <v>8</v>
      </c>
      <c r="C7958">
        <v>56.96</v>
      </c>
      <c r="D7958" s="2" t="s">
        <v>6727</v>
      </c>
      <c r="E7958" s="2" t="s">
        <v>6728</v>
      </c>
      <c r="F7958">
        <v>1.75561797752809E-2</v>
      </c>
      <c r="G7958">
        <v>202004</v>
      </c>
      <c r="H7958" t="s">
        <v>2139</v>
      </c>
    </row>
    <row r="7959" spans="1:8">
      <c r="A7959" s="1" t="s">
        <v>57</v>
      </c>
      <c r="B7959" s="1" t="s">
        <v>8</v>
      </c>
      <c r="C7959">
        <v>10261.8418</v>
      </c>
      <c r="D7959" s="2" t="s">
        <v>6727</v>
      </c>
      <c r="E7959" s="2" t="s">
        <v>6728</v>
      </c>
      <c r="F7959">
        <v>9.7448393718172505E-5</v>
      </c>
      <c r="G7959">
        <v>202004</v>
      </c>
      <c r="H7959" t="s">
        <v>2179</v>
      </c>
    </row>
    <row r="7960" spans="1:8">
      <c r="A7960" s="1" t="s">
        <v>58</v>
      </c>
      <c r="B7960" s="1" t="s">
        <v>8</v>
      </c>
      <c r="C7960">
        <v>8.6008700000000005</v>
      </c>
      <c r="D7960" s="2" t="s">
        <v>6727</v>
      </c>
      <c r="E7960" s="2" t="s">
        <v>6728</v>
      </c>
      <c r="F7960">
        <v>0.11626730784211364</v>
      </c>
      <c r="G7960">
        <v>202004</v>
      </c>
      <c r="H7960" t="s">
        <v>2219</v>
      </c>
    </row>
    <row r="7961" spans="1:8">
      <c r="A7961" s="1" t="s">
        <v>59</v>
      </c>
      <c r="B7961" s="1" t="s">
        <v>8</v>
      </c>
      <c r="C7961">
        <v>226.435</v>
      </c>
      <c r="D7961" s="2" t="s">
        <v>6727</v>
      </c>
      <c r="E7961" s="2" t="s">
        <v>6728</v>
      </c>
      <c r="F7961">
        <v>4.4162784021904737E-3</v>
      </c>
      <c r="G7961">
        <v>202004</v>
      </c>
      <c r="H7961" t="s">
        <v>2259</v>
      </c>
    </row>
    <row r="7962" spans="1:8">
      <c r="A7962" s="1" t="s">
        <v>60</v>
      </c>
      <c r="B7962" s="1" t="s">
        <v>8</v>
      </c>
      <c r="C7962">
        <v>8.5558999999999994</v>
      </c>
      <c r="D7962" s="2" t="s">
        <v>6727</v>
      </c>
      <c r="E7962" s="2" t="s">
        <v>6728</v>
      </c>
      <c r="F7962">
        <v>0.11687841138863242</v>
      </c>
      <c r="G7962">
        <v>202004</v>
      </c>
      <c r="H7962" t="s">
        <v>2299</v>
      </c>
    </row>
    <row r="7963" spans="1:8">
      <c r="A7963" s="1" t="s">
        <v>61</v>
      </c>
      <c r="B7963" s="1" t="s">
        <v>8</v>
      </c>
      <c r="C7963">
        <v>27.27373</v>
      </c>
      <c r="D7963" s="2" t="s">
        <v>6727</v>
      </c>
      <c r="E7963" s="2" t="s">
        <v>6728</v>
      </c>
      <c r="F7963">
        <v>3.6665318605119283E-2</v>
      </c>
      <c r="G7963">
        <v>202004</v>
      </c>
      <c r="H7963" t="s">
        <v>2339</v>
      </c>
    </row>
    <row r="7964" spans="1:8">
      <c r="A7964" s="1" t="s">
        <v>62</v>
      </c>
      <c r="B7964" s="1" t="s">
        <v>8</v>
      </c>
      <c r="C7964">
        <v>7.6265000000000001</v>
      </c>
      <c r="D7964" s="2" t="s">
        <v>6727</v>
      </c>
      <c r="E7964" s="2" t="s">
        <v>6728</v>
      </c>
      <c r="F7964">
        <v>0.13112174654166395</v>
      </c>
      <c r="G7964">
        <v>202004</v>
      </c>
      <c r="H7964" t="s">
        <v>2379</v>
      </c>
    </row>
    <row r="7965" spans="1:8">
      <c r="A7965" s="1" t="s">
        <v>63</v>
      </c>
      <c r="B7965" s="1" t="s">
        <v>8</v>
      </c>
      <c r="C7965">
        <v>108.14059</v>
      </c>
      <c r="D7965" s="2" t="s">
        <v>6727</v>
      </c>
      <c r="E7965" s="2" t="s">
        <v>6728</v>
      </c>
      <c r="F7965">
        <v>9.247221602915242E-3</v>
      </c>
      <c r="G7965">
        <v>202004</v>
      </c>
      <c r="H7965" t="s">
        <v>2419</v>
      </c>
    </row>
    <row r="7966" spans="1:8">
      <c r="A7966" s="1" t="s">
        <v>64</v>
      </c>
      <c r="B7966" s="1" t="s">
        <v>8</v>
      </c>
      <c r="C7966">
        <v>358.72</v>
      </c>
      <c r="D7966" s="2" t="s">
        <v>6727</v>
      </c>
      <c r="E7966" s="2" t="s">
        <v>6728</v>
      </c>
      <c r="F7966">
        <v>2.7876895628902764E-3</v>
      </c>
      <c r="G7966">
        <v>202004</v>
      </c>
      <c r="H7966" t="s">
        <v>2459</v>
      </c>
    </row>
    <row r="7967" spans="1:8">
      <c r="A7967" s="1" t="s">
        <v>65</v>
      </c>
      <c r="B7967" s="1" t="s">
        <v>8</v>
      </c>
      <c r="C7967">
        <v>18088.04</v>
      </c>
      <c r="D7967" s="2" t="s">
        <v>6727</v>
      </c>
      <c r="E7967" s="2" t="s">
        <v>6728</v>
      </c>
      <c r="F7967">
        <v>5.5285149745356601E-5</v>
      </c>
      <c r="G7967">
        <v>202004</v>
      </c>
      <c r="H7967" t="s">
        <v>2499</v>
      </c>
    </row>
    <row r="7968" spans="1:8">
      <c r="A7968" s="1" t="s">
        <v>66</v>
      </c>
      <c r="B7968" s="1" t="s">
        <v>8</v>
      </c>
      <c r="C7968">
        <v>3.9544000000000001</v>
      </c>
      <c r="D7968" s="2" t="s">
        <v>6727</v>
      </c>
      <c r="E7968" s="2" t="s">
        <v>6728</v>
      </c>
      <c r="F7968">
        <v>0.25288286465709081</v>
      </c>
      <c r="G7968">
        <v>202004</v>
      </c>
      <c r="H7968" t="s">
        <v>2539</v>
      </c>
    </row>
    <row r="7969" spans="1:8">
      <c r="A7969" s="1" t="s">
        <v>67</v>
      </c>
      <c r="B7969" s="1" t="s">
        <v>8</v>
      </c>
      <c r="C7969">
        <v>83.5</v>
      </c>
      <c r="D7969" s="2" t="s">
        <v>6727</v>
      </c>
      <c r="E7969" s="2" t="s">
        <v>6728</v>
      </c>
      <c r="F7969">
        <v>1.1976047904191617E-2</v>
      </c>
      <c r="G7969">
        <v>202004</v>
      </c>
      <c r="H7969" t="s">
        <v>2579</v>
      </c>
    </row>
    <row r="7970" spans="1:8">
      <c r="A7970" s="1" t="s">
        <v>68</v>
      </c>
      <c r="B7970" s="1" t="s">
        <v>8</v>
      </c>
      <c r="C7970">
        <v>1313.046</v>
      </c>
      <c r="D7970" s="2" t="s">
        <v>6727</v>
      </c>
      <c r="E7970" s="2" t="s">
        <v>6728</v>
      </c>
      <c r="F7970">
        <v>7.6158794132117225E-4</v>
      </c>
      <c r="G7970">
        <v>202004</v>
      </c>
      <c r="H7970" t="s">
        <v>2619</v>
      </c>
    </row>
    <row r="7971" spans="1:8">
      <c r="A7971" s="1" t="s">
        <v>69</v>
      </c>
      <c r="B7971" s="1" t="s">
        <v>8</v>
      </c>
      <c r="C7971">
        <v>46342.8</v>
      </c>
      <c r="D7971" s="2" t="s">
        <v>6727</v>
      </c>
      <c r="E7971" s="2" t="s">
        <v>6728</v>
      </c>
      <c r="F7971">
        <v>2.1578325004099881E-5</v>
      </c>
      <c r="G7971">
        <v>202004</v>
      </c>
      <c r="H7971" t="s">
        <v>2659</v>
      </c>
    </row>
    <row r="7972" spans="1:8">
      <c r="A7972" s="1" t="s">
        <v>70</v>
      </c>
      <c r="B7972" s="1" t="s">
        <v>8</v>
      </c>
      <c r="C7972">
        <v>154.30000000000001</v>
      </c>
      <c r="D7972" s="2" t="s">
        <v>6727</v>
      </c>
      <c r="E7972" s="2" t="s">
        <v>6728</v>
      </c>
      <c r="F7972">
        <v>6.4808813998703816E-3</v>
      </c>
      <c r="G7972">
        <v>202004</v>
      </c>
      <c r="H7972" t="s">
        <v>2699</v>
      </c>
    </row>
    <row r="7973" spans="1:8">
      <c r="A7973" s="1" t="s">
        <v>71</v>
      </c>
      <c r="B7973" s="1" t="s">
        <v>8</v>
      </c>
      <c r="C7973">
        <v>144.00640000000001</v>
      </c>
      <c r="D7973" s="2" t="s">
        <v>6727</v>
      </c>
      <c r="E7973" s="2" t="s">
        <v>6728</v>
      </c>
      <c r="F7973">
        <v>6.9441358161859467E-3</v>
      </c>
      <c r="G7973">
        <v>202004</v>
      </c>
      <c r="H7973" t="s">
        <v>2739</v>
      </c>
    </row>
    <row r="7974" spans="1:8">
      <c r="A7974" s="1" t="s">
        <v>72</v>
      </c>
      <c r="B7974" s="1" t="s">
        <v>8</v>
      </c>
      <c r="C7974">
        <v>0.78230999999999995</v>
      </c>
      <c r="D7974" s="2" t="s">
        <v>6727</v>
      </c>
      <c r="E7974" s="2" t="s">
        <v>6728</v>
      </c>
      <c r="F7974">
        <v>1.27826564916721</v>
      </c>
      <c r="G7974">
        <v>202004</v>
      </c>
      <c r="H7974" t="s">
        <v>2779</v>
      </c>
    </row>
    <row r="7975" spans="1:8">
      <c r="A7975" s="1" t="s">
        <v>73</v>
      </c>
      <c r="B7975" s="1" t="s">
        <v>8</v>
      </c>
      <c r="C7975">
        <v>119.34</v>
      </c>
      <c r="D7975" s="2" t="s">
        <v>6727</v>
      </c>
      <c r="E7975" s="2" t="s">
        <v>6728</v>
      </c>
      <c r="F7975">
        <v>8.3794201441260256E-3</v>
      </c>
      <c r="G7975">
        <v>202004</v>
      </c>
      <c r="H7975" t="s">
        <v>2819</v>
      </c>
    </row>
    <row r="7976" spans="1:8">
      <c r="A7976" s="1" t="s">
        <v>74</v>
      </c>
      <c r="B7976" s="1" t="s">
        <v>8</v>
      </c>
      <c r="C7976">
        <v>114.89615000000001</v>
      </c>
      <c r="D7976" s="2" t="s">
        <v>6727</v>
      </c>
      <c r="E7976" s="2" t="s">
        <v>6728</v>
      </c>
      <c r="F7976">
        <v>8.7035118235032245E-3</v>
      </c>
      <c r="G7976">
        <v>202004</v>
      </c>
      <c r="H7976" t="s">
        <v>2859</v>
      </c>
    </row>
    <row r="7977" spans="1:8">
      <c r="A7977" s="1" t="s">
        <v>75</v>
      </c>
      <c r="B7977" s="1" t="s">
        <v>8</v>
      </c>
      <c r="C7977">
        <v>88.494339999999994</v>
      </c>
      <c r="D7977" s="2" t="s">
        <v>6727</v>
      </c>
      <c r="E7977" s="2" t="s">
        <v>6728</v>
      </c>
      <c r="F7977">
        <v>1.1300157727601562E-2</v>
      </c>
      <c r="G7977">
        <v>202004</v>
      </c>
      <c r="H7977" t="s">
        <v>2899</v>
      </c>
    </row>
    <row r="7978" spans="1:8">
      <c r="A7978" s="1" t="s">
        <v>76</v>
      </c>
      <c r="B7978" s="1" t="s">
        <v>8</v>
      </c>
      <c r="C7978">
        <v>4451.5</v>
      </c>
      <c r="D7978" s="2" t="s">
        <v>6727</v>
      </c>
      <c r="E7978" s="2" t="s">
        <v>6728</v>
      </c>
      <c r="F7978">
        <v>2.2464337863641469E-4</v>
      </c>
      <c r="G7978">
        <v>202004</v>
      </c>
      <c r="H7978" t="s">
        <v>2939</v>
      </c>
    </row>
    <row r="7979" spans="1:8">
      <c r="A7979" s="1" t="s">
        <v>77</v>
      </c>
      <c r="B7979" s="1" t="s">
        <v>8</v>
      </c>
      <c r="C7979">
        <v>491.96775000000002</v>
      </c>
      <c r="D7979" s="2" t="s">
        <v>6727</v>
      </c>
      <c r="E7979" s="2" t="s">
        <v>6728</v>
      </c>
      <c r="F7979">
        <v>2.0326535631654714E-3</v>
      </c>
      <c r="G7979">
        <v>202004</v>
      </c>
      <c r="H7979" t="s">
        <v>2979</v>
      </c>
    </row>
    <row r="7980" spans="1:8">
      <c r="A7980" s="1" t="s">
        <v>79</v>
      </c>
      <c r="B7980" s="1" t="s">
        <v>8</v>
      </c>
      <c r="C7980">
        <v>1351.52</v>
      </c>
      <c r="D7980" s="2" t="s">
        <v>6727</v>
      </c>
      <c r="E7980" s="2" t="s">
        <v>6728</v>
      </c>
      <c r="F7980">
        <v>7.3990765952409142E-4</v>
      </c>
      <c r="G7980">
        <v>202004</v>
      </c>
      <c r="H7980" t="s">
        <v>3019</v>
      </c>
    </row>
    <row r="7981" spans="1:8">
      <c r="A7981" s="1" t="s">
        <v>80</v>
      </c>
      <c r="B7981" s="1" t="s">
        <v>8</v>
      </c>
      <c r="C7981">
        <v>0.34139000000000003</v>
      </c>
      <c r="D7981" s="2" t="s">
        <v>6727</v>
      </c>
      <c r="E7981" s="2" t="s">
        <v>6728</v>
      </c>
      <c r="F7981">
        <v>2.9292012068308968</v>
      </c>
      <c r="G7981">
        <v>202004</v>
      </c>
      <c r="H7981" t="s">
        <v>3059</v>
      </c>
    </row>
    <row r="7982" spans="1:8">
      <c r="A7982" s="1" t="s">
        <v>81</v>
      </c>
      <c r="B7982" s="1" t="s">
        <v>8</v>
      </c>
      <c r="C7982">
        <v>0.90478999999999998</v>
      </c>
      <c r="D7982" s="2" t="s">
        <v>6727</v>
      </c>
      <c r="E7982" s="2" t="s">
        <v>6728</v>
      </c>
      <c r="F7982">
        <v>1.1052288376308315</v>
      </c>
      <c r="G7982">
        <v>202004</v>
      </c>
      <c r="H7982" t="s">
        <v>3099</v>
      </c>
    </row>
    <row r="7983" spans="1:8">
      <c r="A7983" s="1" t="s">
        <v>82</v>
      </c>
      <c r="B7983" s="1" t="s">
        <v>8</v>
      </c>
      <c r="C7983">
        <v>476.78</v>
      </c>
      <c r="D7983" s="2" t="s">
        <v>6727</v>
      </c>
      <c r="E7983" s="2" t="s">
        <v>6728</v>
      </c>
      <c r="F7983">
        <v>2.0974034145727592E-3</v>
      </c>
      <c r="G7983">
        <v>202004</v>
      </c>
      <c r="H7983" t="s">
        <v>3139</v>
      </c>
    </row>
    <row r="7984" spans="1:8">
      <c r="A7984" s="1" t="s">
        <v>83</v>
      </c>
      <c r="B7984" s="1" t="s">
        <v>8</v>
      </c>
      <c r="C7984">
        <v>9770.5</v>
      </c>
      <c r="D7984" s="2" t="s">
        <v>6727</v>
      </c>
      <c r="E7984" s="2" t="s">
        <v>6728</v>
      </c>
      <c r="F7984">
        <v>1.0234890742541323E-4</v>
      </c>
      <c r="G7984">
        <v>202004</v>
      </c>
      <c r="H7984" t="s">
        <v>3179</v>
      </c>
    </row>
    <row r="7985" spans="1:8">
      <c r="A7985" s="1" t="s">
        <v>84</v>
      </c>
      <c r="B7985" s="1" t="s">
        <v>8</v>
      </c>
      <c r="C7985">
        <v>1663.3755000000001</v>
      </c>
      <c r="D7985" s="2" t="s">
        <v>6727</v>
      </c>
      <c r="E7985" s="2" t="s">
        <v>6728</v>
      </c>
      <c r="F7985">
        <v>6.0118716429333001E-4</v>
      </c>
      <c r="G7985">
        <v>202004</v>
      </c>
      <c r="H7985" t="s">
        <v>3219</v>
      </c>
    </row>
    <row r="7986" spans="1:8">
      <c r="A7986" s="1" t="s">
        <v>85</v>
      </c>
      <c r="B7986" s="1" t="s">
        <v>8</v>
      </c>
      <c r="C7986">
        <v>203.6002</v>
      </c>
      <c r="D7986" s="2" t="s">
        <v>6727</v>
      </c>
      <c r="E7986" s="2" t="s">
        <v>6728</v>
      </c>
      <c r="F7986">
        <v>4.911586530858025E-3</v>
      </c>
      <c r="G7986">
        <v>202004</v>
      </c>
      <c r="H7986" t="s">
        <v>3259</v>
      </c>
    </row>
    <row r="7987" spans="1:8">
      <c r="A7987" s="1" t="s">
        <v>86</v>
      </c>
      <c r="B7987" s="1" t="s">
        <v>8</v>
      </c>
      <c r="C7987">
        <v>218.17721</v>
      </c>
      <c r="D7987" s="2" t="s">
        <v>6727</v>
      </c>
      <c r="E7987" s="2" t="s">
        <v>6728</v>
      </c>
      <c r="F7987">
        <v>4.5834301391973978E-3</v>
      </c>
      <c r="G7987">
        <v>202004</v>
      </c>
      <c r="H7987" t="s">
        <v>3299</v>
      </c>
    </row>
    <row r="7988" spans="1:8">
      <c r="A7988" s="1" t="s">
        <v>87</v>
      </c>
      <c r="B7988" s="1" t="s">
        <v>8</v>
      </c>
      <c r="C7988">
        <v>19.7286</v>
      </c>
      <c r="D7988" s="2" t="s">
        <v>6727</v>
      </c>
      <c r="E7988" s="2" t="s">
        <v>6728</v>
      </c>
      <c r="F7988">
        <v>5.0687833906105859E-2</v>
      </c>
      <c r="G7988">
        <v>202004</v>
      </c>
      <c r="H7988" t="s">
        <v>3339</v>
      </c>
    </row>
    <row r="7989" spans="1:8">
      <c r="A7989" s="1" t="s">
        <v>88</v>
      </c>
      <c r="B7989" s="1" t="s">
        <v>8</v>
      </c>
      <c r="C7989">
        <v>1.54355</v>
      </c>
      <c r="D7989" s="2" t="s">
        <v>6727</v>
      </c>
      <c r="E7989" s="2" t="s">
        <v>6728</v>
      </c>
      <c r="F7989">
        <v>0.64785721227041559</v>
      </c>
      <c r="G7989">
        <v>202004</v>
      </c>
      <c r="H7989" t="s">
        <v>3379</v>
      </c>
    </row>
    <row r="7990" spans="1:8">
      <c r="A7990" s="1" t="s">
        <v>89</v>
      </c>
      <c r="B7990" s="1" t="s">
        <v>8</v>
      </c>
      <c r="C7990">
        <v>10.7994</v>
      </c>
      <c r="D7990" s="2" t="s">
        <v>6727</v>
      </c>
      <c r="E7990" s="2" t="s">
        <v>6728</v>
      </c>
      <c r="F7990">
        <v>9.2597736911309889E-2</v>
      </c>
      <c r="G7990">
        <v>202004</v>
      </c>
      <c r="H7990" t="s">
        <v>3419</v>
      </c>
    </row>
    <row r="7991" spans="1:8">
      <c r="A7991" s="1" t="s">
        <v>90</v>
      </c>
      <c r="B7991" s="1" t="s">
        <v>8</v>
      </c>
      <c r="C7991">
        <v>19.4621</v>
      </c>
      <c r="D7991" s="2" t="s">
        <v>6727</v>
      </c>
      <c r="E7991" s="2" t="s">
        <v>6728</v>
      </c>
      <c r="F7991">
        <v>5.1381916648254818E-2</v>
      </c>
      <c r="G7991">
        <v>202004</v>
      </c>
      <c r="H7991" t="s">
        <v>3459</v>
      </c>
    </row>
    <row r="7992" spans="1:8">
      <c r="A7992" s="1" t="s">
        <v>91</v>
      </c>
      <c r="B7992" s="1" t="s">
        <v>8</v>
      </c>
      <c r="C7992">
        <v>4065.71</v>
      </c>
      <c r="D7992" s="2" t="s">
        <v>6727</v>
      </c>
      <c r="E7992" s="2" t="s">
        <v>6728</v>
      </c>
      <c r="F7992">
        <v>2.4595950030867916E-4</v>
      </c>
      <c r="G7992">
        <v>202004</v>
      </c>
      <c r="H7992" t="s">
        <v>3499</v>
      </c>
    </row>
    <row r="7993" spans="1:8">
      <c r="A7993" s="1" t="s">
        <v>92</v>
      </c>
      <c r="B7993" s="1" t="s">
        <v>8</v>
      </c>
      <c r="C7993">
        <v>61.695300000000003</v>
      </c>
      <c r="D7993" s="2" t="s">
        <v>6727</v>
      </c>
      <c r="E7993" s="2" t="s">
        <v>6728</v>
      </c>
      <c r="F7993">
        <v>1.6208690127124756E-2</v>
      </c>
      <c r="G7993">
        <v>202004</v>
      </c>
      <c r="H7993" t="s">
        <v>3539</v>
      </c>
    </row>
    <row r="7994" spans="1:8">
      <c r="A7994" s="1" t="s">
        <v>93</v>
      </c>
      <c r="B7994" s="1" t="s">
        <v>8</v>
      </c>
      <c r="C7994">
        <v>1599.93</v>
      </c>
      <c r="D7994" s="2" t="s">
        <v>6727</v>
      </c>
      <c r="E7994" s="2" t="s">
        <v>6728</v>
      </c>
      <c r="F7994">
        <v>6.2502734494634135E-4</v>
      </c>
      <c r="G7994">
        <v>202004</v>
      </c>
      <c r="H7994" t="s">
        <v>3579</v>
      </c>
    </row>
    <row r="7995" spans="1:8">
      <c r="A7995" s="1" t="s">
        <v>94</v>
      </c>
      <c r="B7995" s="1" t="s">
        <v>8</v>
      </c>
      <c r="C7995">
        <v>3061.1515899999999</v>
      </c>
      <c r="D7995" s="2" t="s">
        <v>6727</v>
      </c>
      <c r="E7995" s="2" t="s">
        <v>6728</v>
      </c>
      <c r="F7995">
        <v>3.2667444607014707E-4</v>
      </c>
      <c r="G7995">
        <v>202004</v>
      </c>
      <c r="H7995" t="s">
        <v>3619</v>
      </c>
    </row>
    <row r="7996" spans="1:8">
      <c r="A7996" s="1" t="s">
        <v>95</v>
      </c>
      <c r="B7996" s="1" t="s">
        <v>8</v>
      </c>
      <c r="C7996">
        <v>8.81264</v>
      </c>
      <c r="D7996" s="2" t="s">
        <v>6727</v>
      </c>
      <c r="E7996" s="2" t="s">
        <v>6728</v>
      </c>
      <c r="F7996">
        <v>0.11347337460738212</v>
      </c>
      <c r="G7996">
        <v>202004</v>
      </c>
      <c r="H7996" t="s">
        <v>3659</v>
      </c>
    </row>
    <row r="7997" spans="1:8">
      <c r="A7997" s="1" t="s">
        <v>6390</v>
      </c>
      <c r="B7997" s="1" t="s">
        <v>8</v>
      </c>
      <c r="C7997">
        <v>40.22</v>
      </c>
      <c r="D7997" s="2" t="s">
        <v>6727</v>
      </c>
      <c r="E7997" s="2" t="s">
        <v>6728</v>
      </c>
      <c r="F7997">
        <v>2.4863252113376429E-2</v>
      </c>
      <c r="G7997">
        <v>202004</v>
      </c>
      <c r="H7997" t="s">
        <v>6391</v>
      </c>
    </row>
    <row r="7998" spans="1:8">
      <c r="A7998" s="1" t="s">
        <v>97</v>
      </c>
      <c r="B7998" s="1" t="s">
        <v>8</v>
      </c>
      <c r="C7998">
        <v>42.815199999999997</v>
      </c>
      <c r="D7998" s="2" t="s">
        <v>6727</v>
      </c>
      <c r="E7998" s="2" t="s">
        <v>6728</v>
      </c>
      <c r="F7998">
        <v>2.3356191259178986E-2</v>
      </c>
      <c r="G7998">
        <v>202004</v>
      </c>
      <c r="H7998" t="s">
        <v>3699</v>
      </c>
    </row>
    <row r="7999" spans="1:8">
      <c r="A7999" s="1" t="s">
        <v>98</v>
      </c>
      <c r="B7999" s="1" t="s">
        <v>8</v>
      </c>
      <c r="C7999">
        <v>17.014430000000001</v>
      </c>
      <c r="D7999" s="2" t="s">
        <v>6727</v>
      </c>
      <c r="E7999" s="2" t="s">
        <v>6728</v>
      </c>
      <c r="F7999">
        <v>5.8773640962406615E-2</v>
      </c>
      <c r="G7999">
        <v>202004</v>
      </c>
      <c r="H7999" t="s">
        <v>3739</v>
      </c>
    </row>
    <row r="8000" spans="1:8">
      <c r="A8000" s="1" t="s">
        <v>99</v>
      </c>
      <c r="B8000" s="1" t="s">
        <v>8</v>
      </c>
      <c r="C8000">
        <v>803.60910000000001</v>
      </c>
      <c r="D8000" s="2" t="s">
        <v>6727</v>
      </c>
      <c r="E8000" s="2" t="s">
        <v>6728</v>
      </c>
      <c r="F8000">
        <v>1.2443861076237191E-3</v>
      </c>
      <c r="G8000">
        <v>202004</v>
      </c>
      <c r="H8000" t="s">
        <v>3779</v>
      </c>
    </row>
    <row r="8001" spans="1:8">
      <c r="A8001" s="1" t="s">
        <v>100</v>
      </c>
      <c r="B8001" s="1" t="s">
        <v>8</v>
      </c>
      <c r="C8001">
        <v>26.245999999999999</v>
      </c>
      <c r="D8001" s="2" t="s">
        <v>6727</v>
      </c>
      <c r="E8001" s="2" t="s">
        <v>6728</v>
      </c>
      <c r="F8001">
        <v>3.8101043968604739E-2</v>
      </c>
      <c r="G8001">
        <v>202004</v>
      </c>
      <c r="H8001" t="s">
        <v>3819</v>
      </c>
    </row>
    <row r="8002" spans="1:8">
      <c r="A8002" s="1" t="s">
        <v>101</v>
      </c>
      <c r="B8002" s="1" t="s">
        <v>8</v>
      </c>
      <c r="C8002">
        <v>4.7805999999999997</v>
      </c>
      <c r="D8002" s="2" t="s">
        <v>6727</v>
      </c>
      <c r="E8002" s="2" t="s">
        <v>6728</v>
      </c>
      <c r="F8002">
        <v>0.20917876417186129</v>
      </c>
      <c r="G8002">
        <v>202004</v>
      </c>
      <c r="H8002" t="s">
        <v>3859</v>
      </c>
    </row>
    <row r="8003" spans="1:8">
      <c r="A8003" s="1" t="s">
        <v>102</v>
      </c>
      <c r="B8003" s="1" t="s">
        <v>8</v>
      </c>
      <c r="C8003">
        <v>72.114999999999995</v>
      </c>
      <c r="D8003" s="2" t="s">
        <v>6727</v>
      </c>
      <c r="E8003" s="2" t="s">
        <v>6728</v>
      </c>
      <c r="F8003">
        <v>1.3866740622616655E-2</v>
      </c>
      <c r="G8003">
        <v>202004</v>
      </c>
      <c r="H8003" t="s">
        <v>3899</v>
      </c>
    </row>
    <row r="8004" spans="1:8">
      <c r="A8004" s="1" t="s">
        <v>103</v>
      </c>
      <c r="B8004" s="1" t="s">
        <v>8</v>
      </c>
      <c r="C8004">
        <v>19.7286</v>
      </c>
      <c r="D8004" s="2" t="s">
        <v>6727</v>
      </c>
      <c r="E8004" s="2" t="s">
        <v>6728</v>
      </c>
      <c r="F8004">
        <v>5.0687833906105859E-2</v>
      </c>
      <c r="G8004">
        <v>202004</v>
      </c>
      <c r="H8004" t="s">
        <v>3939</v>
      </c>
    </row>
    <row r="8005" spans="1:8">
      <c r="A8005" s="1" t="s">
        <v>104</v>
      </c>
      <c r="B8005" s="1" t="s">
        <v>8</v>
      </c>
      <c r="C8005">
        <v>421.8639</v>
      </c>
      <c r="D8005" s="2" t="s">
        <v>6727</v>
      </c>
      <c r="E8005" s="2" t="s">
        <v>6728</v>
      </c>
      <c r="F8005">
        <v>2.37043273908955E-3</v>
      </c>
      <c r="G8005">
        <v>202004</v>
      </c>
      <c r="H8005" t="s">
        <v>3979</v>
      </c>
    </row>
    <row r="8006" spans="1:8">
      <c r="A8006" s="1" t="s">
        <v>105</v>
      </c>
      <c r="B8006" s="1" t="s">
        <v>8</v>
      </c>
      <c r="C8006">
        <v>37.612369999999999</v>
      </c>
      <c r="D8006" s="2" t="s">
        <v>6727</v>
      </c>
      <c r="E8006" s="2" t="s">
        <v>6728</v>
      </c>
      <c r="F8006">
        <v>2.6586997841401647E-2</v>
      </c>
      <c r="G8006">
        <v>202004</v>
      </c>
      <c r="H8006" t="s">
        <v>4019</v>
      </c>
    </row>
    <row r="8007" spans="1:8">
      <c r="A8007" s="1" t="s">
        <v>106</v>
      </c>
      <c r="B8007" s="1" t="s">
        <v>8</v>
      </c>
      <c r="C8007">
        <v>11.688800000000001</v>
      </c>
      <c r="D8007" s="2" t="s">
        <v>6727</v>
      </c>
      <c r="E8007" s="2" t="s">
        <v>6728</v>
      </c>
      <c r="F8007">
        <v>8.555198138388885E-2</v>
      </c>
      <c r="G8007">
        <v>202004</v>
      </c>
      <c r="H8007" t="s">
        <v>4059</v>
      </c>
    </row>
    <row r="8008" spans="1:8">
      <c r="A8008" s="1" t="s">
        <v>107</v>
      </c>
      <c r="B8008" s="1" t="s">
        <v>8</v>
      </c>
      <c r="C8008">
        <v>131.595</v>
      </c>
      <c r="D8008" s="2" t="s">
        <v>6727</v>
      </c>
      <c r="E8008" s="2" t="s">
        <v>6728</v>
      </c>
      <c r="F8008">
        <v>7.5990729131046016E-3</v>
      </c>
      <c r="G8008">
        <v>202004</v>
      </c>
      <c r="H8008" t="s">
        <v>4099</v>
      </c>
    </row>
    <row r="8009" spans="1:8">
      <c r="A8009" s="1" t="s">
        <v>108</v>
      </c>
      <c r="B8009" s="1" t="s">
        <v>8</v>
      </c>
      <c r="C8009">
        <v>1.8405</v>
      </c>
      <c r="D8009" s="2" t="s">
        <v>6727</v>
      </c>
      <c r="E8009" s="2" t="s">
        <v>6728</v>
      </c>
      <c r="F8009">
        <v>0.54333061668024996</v>
      </c>
      <c r="G8009">
        <v>202004</v>
      </c>
      <c r="H8009" t="s">
        <v>4139</v>
      </c>
    </row>
    <row r="8010" spans="1:8">
      <c r="A8010" s="1" t="s">
        <v>109</v>
      </c>
      <c r="B8010" s="1" t="s">
        <v>8</v>
      </c>
      <c r="C8010">
        <v>0.42426000000000003</v>
      </c>
      <c r="D8010" s="2" t="s">
        <v>6727</v>
      </c>
      <c r="E8010" s="2" t="s">
        <v>6728</v>
      </c>
      <c r="F8010">
        <v>2.3570452081270918</v>
      </c>
      <c r="G8010">
        <v>202004</v>
      </c>
      <c r="H8010" t="s">
        <v>4179</v>
      </c>
    </row>
    <row r="8011" spans="1:8">
      <c r="A8011" s="1" t="s">
        <v>110</v>
      </c>
      <c r="B8011" s="1" t="s">
        <v>8</v>
      </c>
      <c r="C8011">
        <v>1.1033999999999999</v>
      </c>
      <c r="D8011" s="2" t="s">
        <v>6727</v>
      </c>
      <c r="E8011" s="2" t="s">
        <v>6728</v>
      </c>
      <c r="F8011">
        <v>0.90628965017219509</v>
      </c>
      <c r="G8011">
        <v>202004</v>
      </c>
      <c r="H8011" t="s">
        <v>4219</v>
      </c>
    </row>
    <row r="8012" spans="1:8">
      <c r="A8012" s="1" t="s">
        <v>111</v>
      </c>
      <c r="B8012" s="1" t="s">
        <v>8</v>
      </c>
      <c r="C8012">
        <v>3.85087</v>
      </c>
      <c r="D8012" s="2" t="s">
        <v>6727</v>
      </c>
      <c r="E8012" s="2" t="s">
        <v>6728</v>
      </c>
      <c r="F8012">
        <v>0.25968157844850642</v>
      </c>
      <c r="G8012">
        <v>202004</v>
      </c>
      <c r="H8012" t="s">
        <v>4259</v>
      </c>
    </row>
    <row r="8013" spans="1:8">
      <c r="A8013" s="1" t="s">
        <v>112</v>
      </c>
      <c r="B8013" s="1" t="s">
        <v>8</v>
      </c>
      <c r="C8013">
        <v>3.7787700000000002</v>
      </c>
      <c r="D8013" s="2" t="s">
        <v>6727</v>
      </c>
      <c r="E8013" s="2" t="s">
        <v>6728</v>
      </c>
      <c r="F8013">
        <v>0.26463637638702542</v>
      </c>
      <c r="G8013">
        <v>202004</v>
      </c>
      <c r="H8013" t="s">
        <v>4299</v>
      </c>
    </row>
    <row r="8014" spans="1:8">
      <c r="A8014" s="1" t="s">
        <v>113</v>
      </c>
      <c r="B8014" s="1" t="s">
        <v>8</v>
      </c>
      <c r="C8014">
        <v>56.195999999999998</v>
      </c>
      <c r="D8014" s="2" t="s">
        <v>6727</v>
      </c>
      <c r="E8014" s="2" t="s">
        <v>6728</v>
      </c>
      <c r="F8014">
        <v>1.7794860844188198E-2</v>
      </c>
      <c r="G8014">
        <v>202004</v>
      </c>
      <c r="H8014" t="s">
        <v>4339</v>
      </c>
    </row>
    <row r="8015" spans="1:8">
      <c r="A8015" s="1" t="s">
        <v>114</v>
      </c>
      <c r="B8015" s="1" t="s">
        <v>8</v>
      </c>
      <c r="C8015">
        <v>178.83</v>
      </c>
      <c r="D8015" s="2" t="s">
        <v>6727</v>
      </c>
      <c r="E8015" s="2" t="s">
        <v>6728</v>
      </c>
      <c r="F8015">
        <v>5.5919029245652292E-3</v>
      </c>
      <c r="G8015">
        <v>202004</v>
      </c>
      <c r="H8015" t="s">
        <v>4379</v>
      </c>
    </row>
    <row r="8016" spans="1:8">
      <c r="A8016" s="1" t="s">
        <v>115</v>
      </c>
      <c r="B8016" s="1" t="s">
        <v>8</v>
      </c>
      <c r="C8016">
        <v>4.5509000000000004</v>
      </c>
      <c r="D8016" s="2" t="s">
        <v>6727</v>
      </c>
      <c r="E8016" s="2" t="s">
        <v>6728</v>
      </c>
      <c r="F8016">
        <v>0.21973675536707024</v>
      </c>
      <c r="G8016">
        <v>202004</v>
      </c>
      <c r="H8016" t="s">
        <v>4419</v>
      </c>
    </row>
    <row r="8017" spans="1:8">
      <c r="A8017" s="1" t="s">
        <v>116</v>
      </c>
      <c r="B8017" s="1" t="s">
        <v>8</v>
      </c>
      <c r="C8017">
        <v>7269.6515900000004</v>
      </c>
      <c r="D8017" s="2" t="s">
        <v>6727</v>
      </c>
      <c r="E8017" s="2" t="s">
        <v>6728</v>
      </c>
      <c r="F8017">
        <v>1.3755817422881473E-4</v>
      </c>
      <c r="G8017">
        <v>202004</v>
      </c>
      <c r="H8017" t="s">
        <v>4459</v>
      </c>
    </row>
    <row r="8018" spans="1:8">
      <c r="A8018" s="1" t="s">
        <v>117</v>
      </c>
      <c r="B8018" s="1" t="s">
        <v>8</v>
      </c>
      <c r="C8018">
        <v>4.0163799999999998</v>
      </c>
      <c r="D8018" s="2" t="s">
        <v>6727</v>
      </c>
      <c r="E8018" s="2" t="s">
        <v>6728</v>
      </c>
      <c r="F8018">
        <v>0.24898042515897401</v>
      </c>
      <c r="G8018">
        <v>202004</v>
      </c>
      <c r="H8018" t="s">
        <v>4499</v>
      </c>
    </row>
    <row r="8019" spans="1:8">
      <c r="A8019" s="1" t="s">
        <v>118</v>
      </c>
      <c r="B8019" s="1" t="s">
        <v>8</v>
      </c>
      <c r="C8019">
        <v>4.8277999999999999</v>
      </c>
      <c r="D8019" s="2" t="s">
        <v>6727</v>
      </c>
      <c r="E8019" s="2" t="s">
        <v>6728</v>
      </c>
      <c r="F8019">
        <v>0.20713368407970506</v>
      </c>
      <c r="G8019">
        <v>202004</v>
      </c>
      <c r="H8019" t="s">
        <v>4539</v>
      </c>
    </row>
    <row r="8020" spans="1:8">
      <c r="A8020" s="1" t="s">
        <v>119</v>
      </c>
      <c r="B8020" s="1" t="s">
        <v>8</v>
      </c>
      <c r="C8020">
        <v>117.505</v>
      </c>
      <c r="D8020" s="2" t="s">
        <v>6727</v>
      </c>
      <c r="E8020" s="2" t="s">
        <v>6728</v>
      </c>
      <c r="F8020">
        <v>8.5102761584613419E-3</v>
      </c>
      <c r="G8020">
        <v>202004</v>
      </c>
      <c r="H8020" t="s">
        <v>4579</v>
      </c>
    </row>
    <row r="8021" spans="1:8">
      <c r="A8021" s="1" t="s">
        <v>120</v>
      </c>
      <c r="B8021" s="1" t="s">
        <v>8</v>
      </c>
      <c r="C8021">
        <v>88.138499999999993</v>
      </c>
      <c r="D8021" s="2" t="s">
        <v>6727</v>
      </c>
      <c r="E8021" s="2" t="s">
        <v>6728</v>
      </c>
      <c r="F8021">
        <v>1.1345779653613348E-2</v>
      </c>
      <c r="G8021">
        <v>202004</v>
      </c>
      <c r="H8021" t="s">
        <v>4619</v>
      </c>
    </row>
    <row r="8022" spans="1:8">
      <c r="A8022" s="1" t="s">
        <v>121</v>
      </c>
      <c r="B8022" s="1" t="s">
        <v>8</v>
      </c>
      <c r="C8022">
        <v>1015.48577</v>
      </c>
      <c r="D8022" s="2" t="s">
        <v>6727</v>
      </c>
      <c r="E8022" s="2" t="s">
        <v>6728</v>
      </c>
      <c r="F8022">
        <v>9.8475038207576269E-4</v>
      </c>
      <c r="G8022">
        <v>202004</v>
      </c>
      <c r="H8022" t="s">
        <v>4659</v>
      </c>
    </row>
    <row r="8023" spans="1:8">
      <c r="A8023" s="1" t="s">
        <v>122</v>
      </c>
      <c r="B8023" s="1" t="s">
        <v>8</v>
      </c>
      <c r="C8023">
        <v>4.1377499999999996</v>
      </c>
      <c r="D8023" s="2" t="s">
        <v>6727</v>
      </c>
      <c r="E8023" s="2" t="s">
        <v>6728</v>
      </c>
      <c r="F8023">
        <v>0.2416772400459187</v>
      </c>
      <c r="G8023">
        <v>202004</v>
      </c>
      <c r="H8023" t="s">
        <v>4699</v>
      </c>
    </row>
    <row r="8024" spans="1:8">
      <c r="A8024" s="1" t="s">
        <v>123</v>
      </c>
      <c r="B8024" s="1" t="s">
        <v>8</v>
      </c>
      <c r="C8024">
        <v>9.0591299999999997</v>
      </c>
      <c r="D8024" s="2" t="s">
        <v>6727</v>
      </c>
      <c r="E8024" s="2" t="s">
        <v>6728</v>
      </c>
      <c r="F8024">
        <v>0.11038587590640603</v>
      </c>
      <c r="G8024">
        <v>202004</v>
      </c>
      <c r="H8024" t="s">
        <v>4739</v>
      </c>
    </row>
    <row r="8025" spans="1:8">
      <c r="A8025" s="1" t="s">
        <v>124</v>
      </c>
      <c r="B8025" s="1" t="s">
        <v>8</v>
      </c>
      <c r="C8025">
        <v>15.2392</v>
      </c>
      <c r="D8025" s="2" t="s">
        <v>6727</v>
      </c>
      <c r="E8025" s="2" t="s">
        <v>6728</v>
      </c>
      <c r="F8025">
        <v>6.5620242532416398E-2</v>
      </c>
      <c r="G8025">
        <v>202004</v>
      </c>
      <c r="H8025" t="s">
        <v>4779</v>
      </c>
    </row>
    <row r="8026" spans="1:8">
      <c r="A8026" s="1" t="s">
        <v>125</v>
      </c>
      <c r="B8026" s="1" t="s">
        <v>8</v>
      </c>
      <c r="C8026">
        <v>61.082999999999998</v>
      </c>
      <c r="D8026" s="2" t="s">
        <v>6727</v>
      </c>
      <c r="E8026" s="2" t="s">
        <v>6728</v>
      </c>
      <c r="F8026">
        <v>1.6371167100502595E-2</v>
      </c>
      <c r="G8026">
        <v>202004</v>
      </c>
      <c r="H8026" t="s">
        <v>4819</v>
      </c>
    </row>
    <row r="8027" spans="1:8">
      <c r="A8027" s="1" t="s">
        <v>126</v>
      </c>
      <c r="B8027" s="1" t="s">
        <v>8</v>
      </c>
      <c r="C8027">
        <v>11.0375</v>
      </c>
      <c r="D8027" s="2" t="s">
        <v>6727</v>
      </c>
      <c r="E8027" s="2" t="s">
        <v>6728</v>
      </c>
      <c r="F8027">
        <v>9.0600226500566261E-2</v>
      </c>
      <c r="G8027">
        <v>202004</v>
      </c>
      <c r="H8027" t="s">
        <v>4859</v>
      </c>
    </row>
    <row r="8028" spans="1:8">
      <c r="A8028" s="1" t="s">
        <v>127</v>
      </c>
      <c r="B8028" s="1" t="s">
        <v>8</v>
      </c>
      <c r="C8028">
        <v>1.5731999999999999</v>
      </c>
      <c r="D8028" s="2" t="s">
        <v>6727</v>
      </c>
      <c r="E8028" s="2" t="s">
        <v>6728</v>
      </c>
      <c r="F8028">
        <v>0.63564708873633358</v>
      </c>
      <c r="G8028">
        <v>202004</v>
      </c>
      <c r="H8028" t="s">
        <v>4899</v>
      </c>
    </row>
    <row r="8029" spans="1:8">
      <c r="A8029" s="1" t="s">
        <v>128</v>
      </c>
      <c r="B8029" s="1" t="s">
        <v>8</v>
      </c>
      <c r="C8029">
        <v>0.88900000000000001</v>
      </c>
      <c r="D8029" s="2" t="s">
        <v>6727</v>
      </c>
      <c r="E8029" s="2" t="s">
        <v>6728</v>
      </c>
      <c r="F8029">
        <v>1.124859392575928</v>
      </c>
      <c r="G8029">
        <v>202004</v>
      </c>
      <c r="H8029" t="s">
        <v>4939</v>
      </c>
    </row>
    <row r="8030" spans="1:8">
      <c r="A8030" s="1" t="s">
        <v>129</v>
      </c>
      <c r="B8030" s="1" t="s">
        <v>8</v>
      </c>
      <c r="C8030">
        <v>10773.785180000001</v>
      </c>
      <c r="D8030" s="2" t="s">
        <v>6727</v>
      </c>
      <c r="E8030" s="2" t="s">
        <v>6728</v>
      </c>
      <c r="F8030">
        <v>9.2817889283365116E-5</v>
      </c>
      <c r="G8030">
        <v>202004</v>
      </c>
      <c r="H8030" t="s">
        <v>4979</v>
      </c>
    </row>
    <row r="8031" spans="1:8">
      <c r="A8031" s="1" t="s">
        <v>130</v>
      </c>
      <c r="B8031" s="1" t="s">
        <v>8</v>
      </c>
      <c r="C8031">
        <v>650.21230000000003</v>
      </c>
      <c r="D8031" s="2" t="s">
        <v>6727</v>
      </c>
      <c r="E8031" s="2" t="s">
        <v>6728</v>
      </c>
      <c r="F8031">
        <v>1.5379592173202505E-3</v>
      </c>
      <c r="G8031">
        <v>202004</v>
      </c>
      <c r="H8031" t="s">
        <v>5019</v>
      </c>
    </row>
    <row r="8032" spans="1:8">
      <c r="A8032" s="1" t="s">
        <v>131</v>
      </c>
      <c r="B8032" s="1" t="s">
        <v>8</v>
      </c>
      <c r="C8032">
        <v>8.2291600000000003</v>
      </c>
      <c r="D8032" s="2" t="s">
        <v>6727</v>
      </c>
      <c r="E8032" s="2" t="s">
        <v>6728</v>
      </c>
      <c r="F8032">
        <v>0.12151908578761379</v>
      </c>
      <c r="G8032">
        <v>202004</v>
      </c>
      <c r="H8032" t="s">
        <v>5059</v>
      </c>
    </row>
    <row r="8033" spans="1:8">
      <c r="A8033" s="1" t="s">
        <v>132</v>
      </c>
      <c r="B8033" s="1" t="s">
        <v>8</v>
      </c>
      <c r="C8033">
        <v>177.71151</v>
      </c>
      <c r="D8033" s="2" t="s">
        <v>6727</v>
      </c>
      <c r="E8033" s="2" t="s">
        <v>6728</v>
      </c>
      <c r="F8033">
        <v>5.6270975357758197E-3</v>
      </c>
      <c r="G8033">
        <v>202004</v>
      </c>
      <c r="H8033" t="s">
        <v>5099</v>
      </c>
    </row>
    <row r="8034" spans="1:8">
      <c r="A8034" s="1" t="s">
        <v>6392</v>
      </c>
      <c r="B8034" s="1" t="s">
        <v>8</v>
      </c>
      <c r="C8034">
        <v>24.5</v>
      </c>
      <c r="D8034" s="2" t="s">
        <v>6727</v>
      </c>
      <c r="E8034" s="2" t="s">
        <v>6728</v>
      </c>
      <c r="F8034">
        <v>4.0816326530612242E-2</v>
      </c>
      <c r="G8034">
        <v>202004</v>
      </c>
      <c r="H8034" t="s">
        <v>6393</v>
      </c>
    </row>
    <row r="8035" spans="1:8">
      <c r="A8035" s="1" t="s">
        <v>134</v>
      </c>
      <c r="B8035" s="1" t="s">
        <v>8</v>
      </c>
      <c r="C8035">
        <v>9.6547499999999999</v>
      </c>
      <c r="D8035" s="2" t="s">
        <v>6727</v>
      </c>
      <c r="E8035" s="2" t="s">
        <v>6728</v>
      </c>
      <c r="F8035">
        <v>0.10357596001967943</v>
      </c>
      <c r="G8035">
        <v>202004</v>
      </c>
      <c r="H8035" t="s">
        <v>5139</v>
      </c>
    </row>
    <row r="8036" spans="1:8">
      <c r="A8036" s="1" t="s">
        <v>135</v>
      </c>
      <c r="B8036" s="1" t="s">
        <v>8</v>
      </c>
      <c r="C8036">
        <v>761.69</v>
      </c>
      <c r="D8036" s="2" t="s">
        <v>6727</v>
      </c>
      <c r="E8036" s="2" t="s">
        <v>6728</v>
      </c>
      <c r="F8036">
        <v>1.3128700652496421E-3</v>
      </c>
      <c r="G8036">
        <v>202004</v>
      </c>
      <c r="H8036" t="s">
        <v>5179</v>
      </c>
    </row>
    <row r="8037" spans="1:8">
      <c r="A8037" s="1" t="s">
        <v>136</v>
      </c>
      <c r="B8037" s="1" t="s">
        <v>8</v>
      </c>
      <c r="C8037">
        <v>19.7286</v>
      </c>
      <c r="D8037" s="2" t="s">
        <v>6727</v>
      </c>
      <c r="E8037" s="2" t="s">
        <v>6728</v>
      </c>
      <c r="F8037">
        <v>5.0687833906105859E-2</v>
      </c>
      <c r="G8037">
        <v>202004</v>
      </c>
      <c r="H8037" t="s">
        <v>5219</v>
      </c>
    </row>
    <row r="8038" spans="1:8">
      <c r="A8038" s="1" t="s">
        <v>137</v>
      </c>
      <c r="B8038" s="1" t="s">
        <v>8</v>
      </c>
      <c r="C8038">
        <v>36.081000000000003</v>
      </c>
      <c r="D8038" s="2" t="s">
        <v>6727</v>
      </c>
      <c r="E8038" s="2" t="s">
        <v>6728</v>
      </c>
      <c r="F8038">
        <v>2.771541808708184E-2</v>
      </c>
      <c r="G8038">
        <v>202004</v>
      </c>
      <c r="H8038" t="s">
        <v>5259</v>
      </c>
    </row>
    <row r="8039" spans="1:8">
      <c r="A8039" s="1" t="s">
        <v>138</v>
      </c>
      <c r="B8039" s="1" t="s">
        <v>8</v>
      </c>
      <c r="C8039">
        <v>11.25468</v>
      </c>
      <c r="D8039" s="2" t="s">
        <v>6727</v>
      </c>
      <c r="E8039" s="2" t="s">
        <v>6728</v>
      </c>
      <c r="F8039">
        <v>8.8851926487470104E-2</v>
      </c>
      <c r="G8039">
        <v>202004</v>
      </c>
      <c r="H8039" t="s">
        <v>5299</v>
      </c>
    </row>
    <row r="8040" spans="1:8">
      <c r="A8040" s="1" t="s">
        <v>139</v>
      </c>
      <c r="B8040" s="1" t="s">
        <v>8</v>
      </c>
      <c r="C8040">
        <v>3.8618999999999999</v>
      </c>
      <c r="D8040" s="2" t="s">
        <v>6727</v>
      </c>
      <c r="E8040" s="2" t="s">
        <v>6728</v>
      </c>
      <c r="F8040">
        <v>0.25893990004919859</v>
      </c>
      <c r="G8040">
        <v>202004</v>
      </c>
      <c r="H8040" t="s">
        <v>5339</v>
      </c>
    </row>
    <row r="8041" spans="1:8">
      <c r="A8041" s="1" t="s">
        <v>140</v>
      </c>
      <c r="B8041" s="1" t="s">
        <v>8</v>
      </c>
      <c r="C8041">
        <v>3.1393</v>
      </c>
      <c r="D8041" s="2" t="s">
        <v>6727</v>
      </c>
      <c r="E8041" s="2" t="s">
        <v>6728</v>
      </c>
      <c r="F8041">
        <v>0.31854235020545985</v>
      </c>
      <c r="G8041">
        <v>202004</v>
      </c>
      <c r="H8041" t="s">
        <v>5379</v>
      </c>
    </row>
    <row r="8042" spans="1:8">
      <c r="A8042" s="1" t="s">
        <v>141</v>
      </c>
      <c r="B8042" s="1" t="s">
        <v>8</v>
      </c>
      <c r="C8042">
        <v>2.5884999999999998</v>
      </c>
      <c r="D8042" s="2" t="s">
        <v>6727</v>
      </c>
      <c r="E8042" s="2" t="s">
        <v>6728</v>
      </c>
      <c r="F8042">
        <v>0.3863241259416651</v>
      </c>
      <c r="G8042">
        <v>202004</v>
      </c>
      <c r="H8042" t="s">
        <v>5419</v>
      </c>
    </row>
    <row r="8043" spans="1:8">
      <c r="A8043" s="1" t="s">
        <v>142</v>
      </c>
      <c r="B8043" s="1" t="s">
        <v>8</v>
      </c>
      <c r="C8043">
        <v>7.2474999999999996</v>
      </c>
      <c r="D8043" s="2" t="s">
        <v>6727</v>
      </c>
      <c r="E8043" s="2" t="s">
        <v>6728</v>
      </c>
      <c r="F8043">
        <v>0.13797861331493619</v>
      </c>
      <c r="G8043">
        <v>202004</v>
      </c>
      <c r="H8043" t="s">
        <v>5459</v>
      </c>
    </row>
    <row r="8044" spans="1:8">
      <c r="A8044" s="1" t="s">
        <v>143</v>
      </c>
      <c r="B8044" s="1" t="s">
        <v>8</v>
      </c>
      <c r="C8044">
        <v>7.8425500000000001</v>
      </c>
      <c r="D8044" s="2" t="s">
        <v>6727</v>
      </c>
      <c r="E8044" s="2" t="s">
        <v>6728</v>
      </c>
      <c r="F8044">
        <v>0.12750954727735239</v>
      </c>
      <c r="G8044">
        <v>202004</v>
      </c>
      <c r="H8044" t="s">
        <v>5499</v>
      </c>
    </row>
    <row r="8045" spans="1:8">
      <c r="A8045" s="1" t="s">
        <v>144</v>
      </c>
      <c r="B8045" s="1" t="s">
        <v>8</v>
      </c>
      <c r="C8045">
        <v>33.420099999999998</v>
      </c>
      <c r="D8045" s="2" t="s">
        <v>6727</v>
      </c>
      <c r="E8045" s="2" t="s">
        <v>6728</v>
      </c>
      <c r="F8045">
        <v>2.9922112740536386E-2</v>
      </c>
      <c r="G8045">
        <v>202004</v>
      </c>
      <c r="H8045" t="s">
        <v>5539</v>
      </c>
    </row>
    <row r="8046" spans="1:8">
      <c r="A8046" s="1" t="s">
        <v>145</v>
      </c>
      <c r="B8046" s="1" t="s">
        <v>8</v>
      </c>
      <c r="C8046">
        <v>2473.7634499999999</v>
      </c>
      <c r="D8046" s="2" t="s">
        <v>6727</v>
      </c>
      <c r="E8046" s="2" t="s">
        <v>6728</v>
      </c>
      <c r="F8046">
        <v>4.0424237006169691E-4</v>
      </c>
      <c r="G8046">
        <v>202004</v>
      </c>
      <c r="H8046" t="s">
        <v>5579</v>
      </c>
    </row>
    <row r="8047" spans="1:8">
      <c r="A8047" s="1" t="s">
        <v>146</v>
      </c>
      <c r="B8047" s="1" t="s">
        <v>8</v>
      </c>
      <c r="C8047">
        <v>30.845770000000002</v>
      </c>
      <c r="D8047" s="2" t="s">
        <v>6727</v>
      </c>
      <c r="E8047" s="2" t="s">
        <v>6728</v>
      </c>
      <c r="F8047">
        <v>3.2419356041363208E-2</v>
      </c>
      <c r="G8047">
        <v>202004</v>
      </c>
      <c r="H8047" t="s">
        <v>5619</v>
      </c>
    </row>
    <row r="8048" spans="1:8">
      <c r="A8048" s="1" t="s">
        <v>147</v>
      </c>
      <c r="B8048" s="1" t="s">
        <v>8</v>
      </c>
      <c r="C8048">
        <v>4210.8390900000004</v>
      </c>
      <c r="D8048" s="2" t="s">
        <v>6727</v>
      </c>
      <c r="E8048" s="2" t="s">
        <v>6728</v>
      </c>
      <c r="F8048">
        <v>2.3748235889013748E-4</v>
      </c>
      <c r="G8048">
        <v>202004</v>
      </c>
      <c r="H8048" t="s">
        <v>5659</v>
      </c>
    </row>
    <row r="8049" spans="1:8">
      <c r="A8049" s="1" t="s">
        <v>148</v>
      </c>
      <c r="B8049" s="1" t="s">
        <v>8</v>
      </c>
      <c r="C8049">
        <v>1.1033999999999999</v>
      </c>
      <c r="D8049" s="2" t="s">
        <v>6727</v>
      </c>
      <c r="E8049" s="2" t="s">
        <v>6728</v>
      </c>
      <c r="F8049">
        <v>0.90628965017219509</v>
      </c>
      <c r="G8049">
        <v>202004</v>
      </c>
      <c r="H8049" t="s">
        <v>5699</v>
      </c>
    </row>
    <row r="8050" spans="1:8">
      <c r="A8050" s="1" t="s">
        <v>149</v>
      </c>
      <c r="B8050" s="1" t="s">
        <v>8</v>
      </c>
      <c r="C8050">
        <v>48.012239999999998</v>
      </c>
      <c r="D8050" s="2" t="s">
        <v>6727</v>
      </c>
      <c r="E8050" s="2" t="s">
        <v>6728</v>
      </c>
      <c r="F8050">
        <v>2.0828022187675477E-2</v>
      </c>
      <c r="G8050">
        <v>202004</v>
      </c>
      <c r="H8050" t="s">
        <v>5739</v>
      </c>
    </row>
    <row r="8051" spans="1:8">
      <c r="A8051" s="1" t="s">
        <v>150</v>
      </c>
      <c r="B8051" s="1" t="s">
        <v>8</v>
      </c>
      <c r="C8051">
        <v>10518.42532</v>
      </c>
      <c r="D8051" s="2" t="s">
        <v>6727</v>
      </c>
      <c r="E8051" s="2" t="s">
        <v>6728</v>
      </c>
      <c r="F8051">
        <v>9.5071264906789293E-5</v>
      </c>
      <c r="G8051">
        <v>202004</v>
      </c>
      <c r="H8051" t="s">
        <v>5779</v>
      </c>
    </row>
    <row r="8052" spans="1:8">
      <c r="A8052" s="1" t="s">
        <v>151</v>
      </c>
      <c r="B8052" s="1" t="s">
        <v>8</v>
      </c>
      <c r="C8052">
        <v>7847327565.3360205</v>
      </c>
      <c r="D8052" s="2" t="s">
        <v>6727</v>
      </c>
      <c r="E8052" s="2" t="s">
        <v>6728</v>
      </c>
      <c r="F8052">
        <v>1.2743191763999981E-10</v>
      </c>
      <c r="G8052">
        <v>202004</v>
      </c>
      <c r="H8052" t="s">
        <v>5819</v>
      </c>
    </row>
    <row r="8053" spans="1:8">
      <c r="A8053" s="1" t="s">
        <v>6394</v>
      </c>
      <c r="B8053" s="1" t="s">
        <v>8</v>
      </c>
      <c r="C8053">
        <v>78473.275649999996</v>
      </c>
      <c r="D8053" s="2" t="s">
        <v>6727</v>
      </c>
      <c r="E8053" s="2" t="s">
        <v>6728</v>
      </c>
      <c r="F8053">
        <v>1.2743191764545642E-5</v>
      </c>
      <c r="G8053">
        <v>202004</v>
      </c>
      <c r="H8053" t="s">
        <v>6395</v>
      </c>
    </row>
    <row r="8054" spans="1:8">
      <c r="A8054" s="1" t="s">
        <v>152</v>
      </c>
      <c r="B8054" s="1" t="s">
        <v>8</v>
      </c>
      <c r="C8054">
        <v>26084.376</v>
      </c>
      <c r="D8054" s="2" t="s">
        <v>6727</v>
      </c>
      <c r="E8054" s="2" t="s">
        <v>6728</v>
      </c>
      <c r="F8054">
        <v>3.8337125641801822E-5</v>
      </c>
      <c r="G8054">
        <v>202004</v>
      </c>
      <c r="H8054" t="s">
        <v>5859</v>
      </c>
    </row>
    <row r="8055" spans="1:8">
      <c r="A8055" s="1" t="s">
        <v>153</v>
      </c>
      <c r="B8055" s="1" t="s">
        <v>8</v>
      </c>
      <c r="C8055">
        <v>139.1045</v>
      </c>
      <c r="D8055" s="2" t="s">
        <v>6727</v>
      </c>
      <c r="E8055" s="2" t="s">
        <v>6728</v>
      </c>
      <c r="F8055">
        <v>7.1888400447145846E-3</v>
      </c>
      <c r="G8055">
        <v>202004</v>
      </c>
      <c r="H8055" t="s">
        <v>5899</v>
      </c>
    </row>
    <row r="8056" spans="1:8">
      <c r="A8056" s="1" t="s">
        <v>154</v>
      </c>
      <c r="B8056" s="1" t="s">
        <v>8</v>
      </c>
      <c r="C8056">
        <v>3.1269300000000002</v>
      </c>
      <c r="D8056" s="2" t="s">
        <v>6727</v>
      </c>
      <c r="E8056" s="2" t="s">
        <v>6728</v>
      </c>
      <c r="F8056">
        <v>0.31980248998218697</v>
      </c>
      <c r="G8056">
        <v>202004</v>
      </c>
      <c r="H8056" t="s">
        <v>5939</v>
      </c>
    </row>
    <row r="8057" spans="1:8">
      <c r="A8057" s="1" t="s">
        <v>155</v>
      </c>
      <c r="B8057" s="1" t="s">
        <v>8</v>
      </c>
      <c r="C8057">
        <v>655.95699999999999</v>
      </c>
      <c r="D8057" s="2" t="s">
        <v>6727</v>
      </c>
      <c r="E8057" s="2" t="s">
        <v>6728</v>
      </c>
      <c r="F8057">
        <v>1.5244901723741038E-3</v>
      </c>
      <c r="G8057">
        <v>202004</v>
      </c>
      <c r="H8057" t="s">
        <v>5979</v>
      </c>
    </row>
    <row r="8058" spans="1:8">
      <c r="A8058" s="1" t="s">
        <v>156</v>
      </c>
      <c r="B8058" s="1" t="s">
        <v>8</v>
      </c>
      <c r="C8058">
        <v>2.9791799999999999</v>
      </c>
      <c r="D8058" s="2" t="s">
        <v>6727</v>
      </c>
      <c r="E8058" s="2" t="s">
        <v>6728</v>
      </c>
      <c r="F8058">
        <v>0.33566283339710928</v>
      </c>
      <c r="G8058">
        <v>202004</v>
      </c>
      <c r="H8058" t="s">
        <v>6019</v>
      </c>
    </row>
    <row r="8059" spans="1:8">
      <c r="A8059" s="1" t="s">
        <v>6396</v>
      </c>
      <c r="B8059" s="1" t="s">
        <v>8</v>
      </c>
      <c r="C8059">
        <v>655.95699999999999</v>
      </c>
      <c r="D8059" s="2" t="s">
        <v>6727</v>
      </c>
      <c r="E8059" s="2" t="s">
        <v>6728</v>
      </c>
      <c r="F8059">
        <v>1.5244901723741038E-3</v>
      </c>
      <c r="G8059">
        <v>202004</v>
      </c>
      <c r="H8059" t="s">
        <v>6397</v>
      </c>
    </row>
    <row r="8060" spans="1:8">
      <c r="A8060" s="1" t="s">
        <v>157</v>
      </c>
      <c r="B8060" s="1" t="s">
        <v>8</v>
      </c>
      <c r="C8060">
        <v>119.33199999999999</v>
      </c>
      <c r="D8060" s="2" t="s">
        <v>6727</v>
      </c>
      <c r="E8060" s="2" t="s">
        <v>6728</v>
      </c>
      <c r="F8060">
        <v>8.379981899239098E-3</v>
      </c>
      <c r="G8060">
        <v>202004</v>
      </c>
      <c r="H8060" t="s">
        <v>6059</v>
      </c>
    </row>
    <row r="8061" spans="1:8">
      <c r="A8061" s="1" t="s">
        <v>158</v>
      </c>
      <c r="B8061" s="1" t="s">
        <v>8</v>
      </c>
      <c r="C8061">
        <v>638.96790999999996</v>
      </c>
      <c r="D8061" s="2" t="s">
        <v>6727</v>
      </c>
      <c r="E8061" s="2" t="s">
        <v>6728</v>
      </c>
      <c r="F8061">
        <v>1.5650238209928258E-3</v>
      </c>
      <c r="G8061">
        <v>202004</v>
      </c>
      <c r="H8061" t="s">
        <v>6099</v>
      </c>
    </row>
    <row r="8062" spans="1:8">
      <c r="A8062" s="1" t="s">
        <v>159</v>
      </c>
      <c r="B8062" s="1" t="s">
        <v>8</v>
      </c>
      <c r="C8062">
        <v>19.7286</v>
      </c>
      <c r="D8062" s="2" t="s">
        <v>6727</v>
      </c>
      <c r="E8062" s="2" t="s">
        <v>6728</v>
      </c>
      <c r="F8062">
        <v>5.0687833906105859E-2</v>
      </c>
      <c r="G8062">
        <v>202004</v>
      </c>
      <c r="H8062" t="s">
        <v>6139</v>
      </c>
    </row>
    <row r="8063" spans="1:8">
      <c r="A8063" s="1" t="s">
        <v>160</v>
      </c>
      <c r="B8063" s="1" t="s">
        <v>8</v>
      </c>
      <c r="C8063">
        <v>19.056850000000001</v>
      </c>
      <c r="D8063" s="2" t="s">
        <v>6727</v>
      </c>
      <c r="E8063" s="2" t="s">
        <v>6728</v>
      </c>
      <c r="F8063">
        <v>5.2474569511750363E-2</v>
      </c>
      <c r="G8063">
        <v>202004</v>
      </c>
      <c r="H8063" t="s">
        <v>6179</v>
      </c>
    </row>
    <row r="8064" spans="1:8">
      <c r="A8064" s="1" t="s">
        <v>161</v>
      </c>
      <c r="B8064" s="1" t="s">
        <v>8</v>
      </c>
      <c r="C8064">
        <v>28.81926</v>
      </c>
      <c r="D8064" s="2" t="s">
        <v>6727</v>
      </c>
      <c r="E8064" s="2" t="s">
        <v>6728</v>
      </c>
      <c r="F8064">
        <v>3.469901725443332E-2</v>
      </c>
      <c r="G8064">
        <v>202004</v>
      </c>
      <c r="H8064" t="s">
        <v>6219</v>
      </c>
    </row>
    <row r="8065" spans="1:8">
      <c r="A8065" s="1" t="s">
        <v>7</v>
      </c>
      <c r="B8065" s="1" t="s">
        <v>8</v>
      </c>
      <c r="C8065">
        <v>3.9788000000000001</v>
      </c>
      <c r="D8065" s="2" t="s">
        <v>6729</v>
      </c>
      <c r="E8065" s="2" t="s">
        <v>6730</v>
      </c>
      <c r="F8065">
        <v>0.25133205991756308</v>
      </c>
      <c r="G8065">
        <v>202005</v>
      </c>
      <c r="H8065" t="s">
        <v>6731</v>
      </c>
    </row>
    <row r="8066" spans="1:8">
      <c r="A8066" s="1" t="s">
        <v>9</v>
      </c>
      <c r="B8066" s="1" t="s">
        <v>8</v>
      </c>
      <c r="C8066">
        <v>81.775000000000006</v>
      </c>
      <c r="D8066" s="2" t="s">
        <v>6729</v>
      </c>
      <c r="E8066" s="2" t="s">
        <v>6730</v>
      </c>
      <c r="F8066">
        <v>1.2228676245796391E-2</v>
      </c>
      <c r="G8066">
        <v>202005</v>
      </c>
      <c r="H8066" t="s">
        <v>6732</v>
      </c>
    </row>
    <row r="8067" spans="1:8">
      <c r="A8067" s="1" t="s">
        <v>10</v>
      </c>
      <c r="B8067" s="1" t="s">
        <v>8</v>
      </c>
      <c r="C8067">
        <v>123.82</v>
      </c>
      <c r="D8067" s="2" t="s">
        <v>6729</v>
      </c>
      <c r="E8067" s="2" t="s">
        <v>6730</v>
      </c>
      <c r="F8067">
        <v>8.0762397027943789E-3</v>
      </c>
      <c r="G8067">
        <v>202005</v>
      </c>
      <c r="H8067" t="s">
        <v>6733</v>
      </c>
    </row>
    <row r="8068" spans="1:8">
      <c r="A8068" s="1" t="s">
        <v>11</v>
      </c>
      <c r="B8068" s="1" t="s">
        <v>8</v>
      </c>
      <c r="C8068">
        <v>520.20000000000005</v>
      </c>
      <c r="D8068" s="2" t="s">
        <v>6729</v>
      </c>
      <c r="E8068" s="2" t="s">
        <v>6730</v>
      </c>
      <c r="F8068">
        <v>1.9223375624759706E-3</v>
      </c>
      <c r="G8068">
        <v>202005</v>
      </c>
      <c r="H8068" t="s">
        <v>6734</v>
      </c>
    </row>
    <row r="8069" spans="1:8">
      <c r="A8069" s="1" t="s">
        <v>12</v>
      </c>
      <c r="B8069" s="1" t="s">
        <v>8</v>
      </c>
      <c r="C8069">
        <v>1.94072</v>
      </c>
      <c r="D8069" s="2" t="s">
        <v>6729</v>
      </c>
      <c r="E8069" s="2" t="s">
        <v>6730</v>
      </c>
      <c r="F8069">
        <v>0.515272682303475</v>
      </c>
      <c r="G8069">
        <v>202005</v>
      </c>
      <c r="H8069" t="s">
        <v>6735</v>
      </c>
    </row>
    <row r="8070" spans="1:8">
      <c r="A8070" s="1" t="s">
        <v>13</v>
      </c>
      <c r="B8070" s="1" t="s">
        <v>8</v>
      </c>
      <c r="C8070">
        <v>599.60400000000004</v>
      </c>
      <c r="D8070" s="2" t="s">
        <v>6729</v>
      </c>
      <c r="E8070" s="2" t="s">
        <v>6730</v>
      </c>
      <c r="F8070">
        <v>1.6677673931461429E-3</v>
      </c>
      <c r="G8070">
        <v>202005</v>
      </c>
      <c r="H8070" t="s">
        <v>6736</v>
      </c>
    </row>
    <row r="8071" spans="1:8">
      <c r="A8071" s="1" t="s">
        <v>14</v>
      </c>
      <c r="B8071" s="1" t="s">
        <v>8</v>
      </c>
      <c r="C8071">
        <v>72.131829999999994</v>
      </c>
      <c r="D8071" s="2" t="s">
        <v>6729</v>
      </c>
      <c r="E8071" s="2" t="s">
        <v>6730</v>
      </c>
      <c r="F8071">
        <v>1.3863505195972431E-2</v>
      </c>
      <c r="G8071">
        <v>202005</v>
      </c>
      <c r="H8071" t="s">
        <v>6737</v>
      </c>
    </row>
    <row r="8072" spans="1:8">
      <c r="A8072" s="1" t="s">
        <v>15</v>
      </c>
      <c r="B8072" s="1" t="s">
        <v>8</v>
      </c>
      <c r="C8072">
        <v>1.6655</v>
      </c>
      <c r="D8072" s="2" t="s">
        <v>6729</v>
      </c>
      <c r="E8072" s="2" t="s">
        <v>6730</v>
      </c>
      <c r="F8072">
        <v>0.60042029420594412</v>
      </c>
      <c r="G8072">
        <v>202005</v>
      </c>
      <c r="H8072" t="s">
        <v>6738</v>
      </c>
    </row>
    <row r="8073" spans="1:8">
      <c r="A8073" s="1" t="s">
        <v>16</v>
      </c>
      <c r="B8073" s="1" t="s">
        <v>8</v>
      </c>
      <c r="C8073">
        <v>1.94072</v>
      </c>
      <c r="D8073" s="2" t="s">
        <v>6729</v>
      </c>
      <c r="E8073" s="2" t="s">
        <v>6730</v>
      </c>
      <c r="F8073">
        <v>0.515272682303475</v>
      </c>
      <c r="G8073">
        <v>202005</v>
      </c>
      <c r="H8073" t="s">
        <v>6739</v>
      </c>
    </row>
    <row r="8074" spans="1:8">
      <c r="A8074" s="1" t="s">
        <v>17</v>
      </c>
      <c r="B8074" s="1" t="s">
        <v>8</v>
      </c>
      <c r="C8074">
        <v>1.84314</v>
      </c>
      <c r="D8074" s="2" t="s">
        <v>6729</v>
      </c>
      <c r="E8074" s="2" t="s">
        <v>6730</v>
      </c>
      <c r="F8074">
        <v>0.54255238343262047</v>
      </c>
      <c r="G8074">
        <v>202005</v>
      </c>
      <c r="H8074" t="s">
        <v>6740</v>
      </c>
    </row>
    <row r="8075" spans="1:8">
      <c r="A8075" s="1" t="s">
        <v>18</v>
      </c>
      <c r="B8075" s="1" t="s">
        <v>8</v>
      </c>
      <c r="C8075">
        <v>1.95583</v>
      </c>
      <c r="D8075" s="2" t="s">
        <v>6729</v>
      </c>
      <c r="E8075" s="2" t="s">
        <v>6730</v>
      </c>
      <c r="F8075">
        <v>0.51129188119621849</v>
      </c>
      <c r="G8075">
        <v>202005</v>
      </c>
      <c r="H8075" t="s">
        <v>6741</v>
      </c>
    </row>
    <row r="8076" spans="1:8">
      <c r="A8076" s="1" t="s">
        <v>19</v>
      </c>
      <c r="B8076" s="1" t="s">
        <v>8</v>
      </c>
      <c r="C8076">
        <v>2.1800199999999998</v>
      </c>
      <c r="D8076" s="2" t="s">
        <v>6729</v>
      </c>
      <c r="E8076" s="2" t="s">
        <v>6730</v>
      </c>
      <c r="F8076">
        <v>0.45871138796891775</v>
      </c>
      <c r="G8076">
        <v>202005</v>
      </c>
      <c r="H8076" t="s">
        <v>6742</v>
      </c>
    </row>
    <row r="8077" spans="1:8">
      <c r="A8077" s="1" t="s">
        <v>20</v>
      </c>
      <c r="B8077" s="1" t="s">
        <v>8</v>
      </c>
      <c r="C8077">
        <v>92.102789999999999</v>
      </c>
      <c r="D8077" s="2" t="s">
        <v>6729</v>
      </c>
      <c r="E8077" s="2" t="s">
        <v>6730</v>
      </c>
      <c r="F8077">
        <v>1.0857434394766977E-2</v>
      </c>
      <c r="G8077">
        <v>202005</v>
      </c>
      <c r="H8077" t="s">
        <v>6743</v>
      </c>
    </row>
    <row r="8078" spans="1:8">
      <c r="A8078" s="1" t="s">
        <v>21</v>
      </c>
      <c r="B8078" s="1" t="s">
        <v>8</v>
      </c>
      <c r="C8078">
        <v>1.9558</v>
      </c>
      <c r="D8078" s="2" t="s">
        <v>6729</v>
      </c>
      <c r="E8078" s="2" t="s">
        <v>6730</v>
      </c>
      <c r="F8078">
        <v>0.51129972389814915</v>
      </c>
      <c r="G8078">
        <v>202005</v>
      </c>
      <c r="H8078" t="s">
        <v>6744</v>
      </c>
    </row>
    <row r="8079" spans="1:8">
      <c r="A8079" s="1" t="s">
        <v>22</v>
      </c>
      <c r="B8079" s="1" t="s">
        <v>8</v>
      </c>
      <c r="C8079">
        <v>0.40775</v>
      </c>
      <c r="D8079" s="2" t="s">
        <v>6729</v>
      </c>
      <c r="E8079" s="2" t="s">
        <v>6730</v>
      </c>
      <c r="F8079">
        <v>2.4524831391784181</v>
      </c>
      <c r="G8079">
        <v>202005</v>
      </c>
      <c r="H8079" t="s">
        <v>6745</v>
      </c>
    </row>
    <row r="8080" spans="1:8">
      <c r="A8080" s="1" t="s">
        <v>23</v>
      </c>
      <c r="B8080" s="1" t="s">
        <v>8</v>
      </c>
      <c r="C8080">
        <v>2061.0930499999999</v>
      </c>
      <c r="D8080" s="2" t="s">
        <v>6729</v>
      </c>
      <c r="E8080" s="2" t="s">
        <v>6730</v>
      </c>
      <c r="F8080">
        <v>4.8517945368842035E-4</v>
      </c>
      <c r="G8080">
        <v>202005</v>
      </c>
      <c r="H8080" t="s">
        <v>6746</v>
      </c>
    </row>
    <row r="8081" spans="1:8">
      <c r="A8081" s="1" t="s">
        <v>24</v>
      </c>
      <c r="B8081" s="1" t="s">
        <v>8</v>
      </c>
      <c r="C8081">
        <v>1.0842000000000001</v>
      </c>
      <c r="D8081" s="2" t="s">
        <v>6729</v>
      </c>
      <c r="E8081" s="2" t="s">
        <v>6730</v>
      </c>
      <c r="F8081">
        <v>0.92233905183545462</v>
      </c>
      <c r="G8081">
        <v>202005</v>
      </c>
      <c r="H8081" t="s">
        <v>6747</v>
      </c>
    </row>
    <row r="8082" spans="1:8">
      <c r="A8082" s="1" t="s">
        <v>25</v>
      </c>
      <c r="B8082" s="1" t="s">
        <v>8</v>
      </c>
      <c r="C8082">
        <v>1.5351999999999999</v>
      </c>
      <c r="D8082" s="2" t="s">
        <v>6729</v>
      </c>
      <c r="E8082" s="2" t="s">
        <v>6730</v>
      </c>
      <c r="F8082">
        <v>0.65138092756644095</v>
      </c>
      <c r="G8082">
        <v>202005</v>
      </c>
      <c r="H8082" t="s">
        <v>6748</v>
      </c>
    </row>
    <row r="8083" spans="1:8">
      <c r="A8083" s="1" t="s">
        <v>26</v>
      </c>
      <c r="B8083" s="1" t="s">
        <v>8</v>
      </c>
      <c r="C8083">
        <v>7.4918199999999997</v>
      </c>
      <c r="D8083" s="2" t="s">
        <v>6729</v>
      </c>
      <c r="E8083" s="2" t="s">
        <v>6730</v>
      </c>
      <c r="F8083">
        <v>0.13347891433590237</v>
      </c>
      <c r="G8083">
        <v>202005</v>
      </c>
      <c r="H8083" t="s">
        <v>6749</v>
      </c>
    </row>
    <row r="8084" spans="1:8">
      <c r="A8084" s="1" t="s">
        <v>27</v>
      </c>
      <c r="B8084" s="1" t="s">
        <v>8</v>
      </c>
      <c r="C8084">
        <v>5.9318</v>
      </c>
      <c r="D8084" s="2" t="s">
        <v>6729</v>
      </c>
      <c r="E8084" s="2" t="s">
        <v>6730</v>
      </c>
      <c r="F8084">
        <v>0.16858289220809872</v>
      </c>
      <c r="G8084">
        <v>202005</v>
      </c>
      <c r="H8084" t="s">
        <v>6750</v>
      </c>
    </row>
    <row r="8085" spans="1:8">
      <c r="A8085" s="1" t="s">
        <v>28</v>
      </c>
      <c r="B8085" s="1" t="s">
        <v>8</v>
      </c>
      <c r="C8085">
        <v>1.0842000000000001</v>
      </c>
      <c r="D8085" s="2" t="s">
        <v>6729</v>
      </c>
      <c r="E8085" s="2" t="s">
        <v>6730</v>
      </c>
      <c r="F8085">
        <v>0.92233905183545462</v>
      </c>
      <c r="G8085">
        <v>202005</v>
      </c>
      <c r="H8085" t="s">
        <v>6751</v>
      </c>
    </row>
    <row r="8086" spans="1:8">
      <c r="A8086" s="1" t="s">
        <v>29</v>
      </c>
      <c r="B8086" s="1" t="s">
        <v>8</v>
      </c>
      <c r="C8086">
        <v>82.021500000000003</v>
      </c>
      <c r="D8086" s="2" t="s">
        <v>6729</v>
      </c>
      <c r="E8086" s="2" t="s">
        <v>6730</v>
      </c>
      <c r="F8086">
        <v>1.2191925287881836E-2</v>
      </c>
      <c r="G8086">
        <v>202005</v>
      </c>
      <c r="H8086" t="s">
        <v>6752</v>
      </c>
    </row>
    <row r="8087" spans="1:8">
      <c r="A8087" s="1" t="s">
        <v>30</v>
      </c>
      <c r="B8087" s="1" t="s">
        <v>8</v>
      </c>
      <c r="C8087">
        <v>13.262600000000001</v>
      </c>
      <c r="D8087" s="2" t="s">
        <v>6729</v>
      </c>
      <c r="E8087" s="2" t="s">
        <v>6730</v>
      </c>
      <c r="F8087">
        <v>7.5399996984000114E-2</v>
      </c>
      <c r="G8087">
        <v>202005</v>
      </c>
      <c r="H8087" t="s">
        <v>6753</v>
      </c>
    </row>
    <row r="8088" spans="1:8">
      <c r="A8088" s="1" t="s">
        <v>31</v>
      </c>
      <c r="B8088" s="1" t="s">
        <v>8</v>
      </c>
      <c r="C8088">
        <v>2.6469999999999998</v>
      </c>
      <c r="D8088" s="2" t="s">
        <v>6729</v>
      </c>
      <c r="E8088" s="2" t="s">
        <v>6730</v>
      </c>
      <c r="F8088">
        <v>0.37778617302606726</v>
      </c>
      <c r="G8088">
        <v>202005</v>
      </c>
      <c r="H8088" t="s">
        <v>6754</v>
      </c>
    </row>
    <row r="8089" spans="1:8">
      <c r="A8089" s="1" t="s">
        <v>32</v>
      </c>
      <c r="B8089" s="1" t="s">
        <v>8</v>
      </c>
      <c r="C8089">
        <v>2.1684000000000001</v>
      </c>
      <c r="D8089" s="2" t="s">
        <v>6729</v>
      </c>
      <c r="E8089" s="2" t="s">
        <v>6730</v>
      </c>
      <c r="F8089">
        <v>0.46116952591772731</v>
      </c>
      <c r="G8089">
        <v>202005</v>
      </c>
      <c r="H8089" t="s">
        <v>6755</v>
      </c>
    </row>
    <row r="8090" spans="1:8">
      <c r="A8090" s="1" t="s">
        <v>33</v>
      </c>
      <c r="B8090" s="1" t="s">
        <v>8</v>
      </c>
      <c r="C8090">
        <v>1.5128999999999999</v>
      </c>
      <c r="D8090" s="2" t="s">
        <v>6729</v>
      </c>
      <c r="E8090" s="2" t="s">
        <v>6730</v>
      </c>
      <c r="F8090">
        <v>0.6609822195782934</v>
      </c>
      <c r="G8090">
        <v>202005</v>
      </c>
      <c r="H8090" t="s">
        <v>6756</v>
      </c>
    </row>
    <row r="8091" spans="1:8">
      <c r="A8091" s="1" t="s">
        <v>34</v>
      </c>
      <c r="B8091" s="1" t="s">
        <v>8</v>
      </c>
      <c r="C8091">
        <v>1870.1578500000001</v>
      </c>
      <c r="D8091" s="2" t="s">
        <v>6729</v>
      </c>
      <c r="E8091" s="2" t="s">
        <v>6730</v>
      </c>
      <c r="F8091">
        <v>5.3471422211766773E-4</v>
      </c>
      <c r="G8091">
        <v>202005</v>
      </c>
      <c r="H8091" t="s">
        <v>6757</v>
      </c>
    </row>
    <row r="8092" spans="1:8">
      <c r="A8092" s="1" t="s">
        <v>35</v>
      </c>
      <c r="B8092" s="1" t="s">
        <v>8</v>
      </c>
      <c r="C8092">
        <v>1.0570999999999999</v>
      </c>
      <c r="D8092" s="2" t="s">
        <v>6729</v>
      </c>
      <c r="E8092" s="2" t="s">
        <v>6730</v>
      </c>
      <c r="F8092">
        <v>0.94598429666067552</v>
      </c>
      <c r="G8092">
        <v>202005</v>
      </c>
      <c r="H8092" t="s">
        <v>6758</v>
      </c>
    </row>
    <row r="8093" spans="1:8">
      <c r="A8093" s="1" t="s">
        <v>36</v>
      </c>
      <c r="B8093" s="1" t="s">
        <v>8</v>
      </c>
      <c r="C8093">
        <v>928.89918999999998</v>
      </c>
      <c r="D8093" s="2" t="s">
        <v>6729</v>
      </c>
      <c r="E8093" s="2" t="s">
        <v>6730</v>
      </c>
      <c r="F8093">
        <v>1.0765430853696837E-3</v>
      </c>
      <c r="G8093">
        <v>202005</v>
      </c>
      <c r="H8093" t="s">
        <v>6759</v>
      </c>
    </row>
    <row r="8094" spans="1:8">
      <c r="A8094" s="1" t="s">
        <v>37</v>
      </c>
      <c r="B8094" s="1" t="s">
        <v>8</v>
      </c>
      <c r="C8094">
        <v>7.6722999999999999</v>
      </c>
      <c r="D8094" s="2" t="s">
        <v>6729</v>
      </c>
      <c r="E8094" s="2" t="s">
        <v>6730</v>
      </c>
      <c r="F8094">
        <v>0.13033901176961277</v>
      </c>
      <c r="G8094">
        <v>202005</v>
      </c>
      <c r="H8094" t="s">
        <v>6760</v>
      </c>
    </row>
    <row r="8095" spans="1:8">
      <c r="A8095" s="1" t="s">
        <v>38</v>
      </c>
      <c r="B8095" s="1" t="s">
        <v>8</v>
      </c>
      <c r="C8095">
        <v>4379.98369</v>
      </c>
      <c r="D8095" s="2" t="s">
        <v>6729</v>
      </c>
      <c r="E8095" s="2" t="s">
        <v>6730</v>
      </c>
      <c r="F8095">
        <v>2.2831135245620059E-4</v>
      </c>
      <c r="G8095">
        <v>202005</v>
      </c>
      <c r="H8095" t="s">
        <v>6761</v>
      </c>
    </row>
    <row r="8096" spans="1:8">
      <c r="A8096" s="1" t="s">
        <v>39</v>
      </c>
      <c r="B8096" s="1" t="s">
        <v>8</v>
      </c>
      <c r="C8096">
        <v>614.25351000000001</v>
      </c>
      <c r="D8096" s="2" t="s">
        <v>6729</v>
      </c>
      <c r="E8096" s="2" t="s">
        <v>6730</v>
      </c>
      <c r="F8096">
        <v>1.6279923251883413E-3</v>
      </c>
      <c r="G8096">
        <v>202005</v>
      </c>
      <c r="H8096" t="s">
        <v>6762</v>
      </c>
    </row>
    <row r="8097" spans="1:8">
      <c r="A8097" s="1" t="s">
        <v>40</v>
      </c>
      <c r="B8097" s="1" t="s">
        <v>8</v>
      </c>
      <c r="C8097">
        <v>1.0842000000000001</v>
      </c>
      <c r="D8097" s="2" t="s">
        <v>6729</v>
      </c>
      <c r="E8097" s="2" t="s">
        <v>6730</v>
      </c>
      <c r="F8097">
        <v>0.92233905183545462</v>
      </c>
      <c r="G8097">
        <v>202005</v>
      </c>
      <c r="H8097" t="s">
        <v>6763</v>
      </c>
    </row>
    <row r="8098" spans="1:8">
      <c r="A8098" s="1" t="s">
        <v>6388</v>
      </c>
      <c r="B8098" s="1" t="s">
        <v>8</v>
      </c>
      <c r="C8098">
        <v>26.562899999999999</v>
      </c>
      <c r="D8098" s="2" t="s">
        <v>6729</v>
      </c>
      <c r="E8098" s="2" t="s">
        <v>6730</v>
      </c>
      <c r="F8098">
        <v>3.7646491911651217E-2</v>
      </c>
      <c r="G8098">
        <v>202005</v>
      </c>
      <c r="H8098" t="s">
        <v>6764</v>
      </c>
    </row>
    <row r="8099" spans="1:8">
      <c r="A8099" s="1" t="s">
        <v>41</v>
      </c>
      <c r="B8099" s="1" t="s">
        <v>8</v>
      </c>
      <c r="C8099">
        <v>110.265</v>
      </c>
      <c r="D8099" s="2" t="s">
        <v>6729</v>
      </c>
      <c r="E8099" s="2" t="s">
        <v>6730</v>
      </c>
      <c r="F8099">
        <v>9.0690608987439355E-3</v>
      </c>
      <c r="G8099">
        <v>202005</v>
      </c>
      <c r="H8099" t="s">
        <v>6765</v>
      </c>
    </row>
    <row r="8100" spans="1:8">
      <c r="A8100" s="1" t="s">
        <v>42</v>
      </c>
      <c r="B8100" s="1" t="s">
        <v>8</v>
      </c>
      <c r="C8100">
        <v>27.125</v>
      </c>
      <c r="D8100" s="2" t="s">
        <v>6729</v>
      </c>
      <c r="E8100" s="2" t="s">
        <v>6730</v>
      </c>
      <c r="F8100">
        <v>3.6866359447004608E-2</v>
      </c>
      <c r="G8100">
        <v>202005</v>
      </c>
      <c r="H8100" t="s">
        <v>6766</v>
      </c>
    </row>
    <row r="8101" spans="1:8">
      <c r="A8101" s="1" t="s">
        <v>43</v>
      </c>
      <c r="B8101" s="1" t="s">
        <v>8</v>
      </c>
      <c r="C8101">
        <v>192.68402</v>
      </c>
      <c r="D8101" s="2" t="s">
        <v>6729</v>
      </c>
      <c r="E8101" s="2" t="s">
        <v>6730</v>
      </c>
      <c r="F8101">
        <v>5.1898439735687477E-3</v>
      </c>
      <c r="G8101">
        <v>202005</v>
      </c>
      <c r="H8101" t="s">
        <v>6767</v>
      </c>
    </row>
    <row r="8102" spans="1:8">
      <c r="A8102" s="1" t="s">
        <v>44</v>
      </c>
      <c r="B8102" s="1" t="s">
        <v>8</v>
      </c>
      <c r="C8102">
        <v>7.4570999999999996</v>
      </c>
      <c r="D8102" s="2" t="s">
        <v>6729</v>
      </c>
      <c r="E8102" s="2" t="s">
        <v>6730</v>
      </c>
      <c r="F8102">
        <v>0.13410038755012002</v>
      </c>
      <c r="G8102">
        <v>202005</v>
      </c>
      <c r="H8102" t="s">
        <v>6768</v>
      </c>
    </row>
    <row r="8103" spans="1:8">
      <c r="A8103" s="1" t="s">
        <v>45</v>
      </c>
      <c r="B8103" s="1" t="s">
        <v>8</v>
      </c>
      <c r="C8103">
        <v>59.058599999999998</v>
      </c>
      <c r="D8103" s="2" t="s">
        <v>6729</v>
      </c>
      <c r="E8103" s="2" t="s">
        <v>6730</v>
      </c>
      <c r="F8103">
        <v>1.6932335002861565E-2</v>
      </c>
      <c r="G8103">
        <v>202005</v>
      </c>
      <c r="H8103" t="s">
        <v>6769</v>
      </c>
    </row>
    <row r="8104" spans="1:8">
      <c r="A8104" s="1" t="s">
        <v>46</v>
      </c>
      <c r="B8104" s="1" t="s">
        <v>8</v>
      </c>
      <c r="C8104">
        <v>139.01345000000001</v>
      </c>
      <c r="D8104" s="2" t="s">
        <v>6729</v>
      </c>
      <c r="E8104" s="2" t="s">
        <v>6730</v>
      </c>
      <c r="F8104">
        <v>7.1935485379292429E-3</v>
      </c>
      <c r="G8104">
        <v>202005</v>
      </c>
      <c r="H8104" t="s">
        <v>6770</v>
      </c>
    </row>
    <row r="8105" spans="1:8">
      <c r="A8105" s="1" t="s">
        <v>47</v>
      </c>
      <c r="B8105" s="1" t="s">
        <v>8</v>
      </c>
      <c r="C8105">
        <v>17.080950000000001</v>
      </c>
      <c r="D8105" s="2" t="s">
        <v>6729</v>
      </c>
      <c r="E8105" s="2" t="s">
        <v>6730</v>
      </c>
      <c r="F8105">
        <v>5.8544753072867724E-2</v>
      </c>
      <c r="G8105">
        <v>202005</v>
      </c>
      <c r="H8105" t="s">
        <v>6771</v>
      </c>
    </row>
    <row r="8106" spans="1:8">
      <c r="A8106" s="1" t="s">
        <v>48</v>
      </c>
      <c r="B8106" s="1" t="s">
        <v>8</v>
      </c>
      <c r="C8106">
        <v>16.482099999999999</v>
      </c>
      <c r="D8106" s="2" t="s">
        <v>6729</v>
      </c>
      <c r="E8106" s="2" t="s">
        <v>6730</v>
      </c>
      <c r="F8106">
        <v>6.0671880403589354E-2</v>
      </c>
      <c r="G8106">
        <v>202005</v>
      </c>
      <c r="H8106" t="s">
        <v>6772</v>
      </c>
    </row>
    <row r="8107" spans="1:8">
      <c r="A8107" s="1" t="s">
        <v>49</v>
      </c>
      <c r="B8107" s="1" t="s">
        <v>8</v>
      </c>
      <c r="C8107">
        <v>36.447569999999999</v>
      </c>
      <c r="D8107" s="2" t="s">
        <v>6729</v>
      </c>
      <c r="E8107" s="2" t="s">
        <v>6730</v>
      </c>
      <c r="F8107">
        <v>2.7436671361081136E-2</v>
      </c>
      <c r="G8107">
        <v>202005</v>
      </c>
      <c r="H8107" t="s">
        <v>6773</v>
      </c>
    </row>
    <row r="8108" spans="1:8">
      <c r="A8108" s="1" t="s">
        <v>8</v>
      </c>
      <c r="B8108" s="1" t="s">
        <v>8</v>
      </c>
      <c r="C8108">
        <v>1</v>
      </c>
      <c r="D8108" s="2" t="s">
        <v>6729</v>
      </c>
      <c r="E8108" s="2" t="s">
        <v>6730</v>
      </c>
      <c r="F8108">
        <v>1</v>
      </c>
      <c r="G8108">
        <v>202005</v>
      </c>
      <c r="H8108" t="s">
        <v>6774</v>
      </c>
    </row>
    <row r="8109" spans="1:8">
      <c r="A8109" s="1" t="s">
        <v>50</v>
      </c>
      <c r="B8109" s="1" t="s">
        <v>8</v>
      </c>
      <c r="C8109">
        <v>2.4366500000000002</v>
      </c>
      <c r="D8109" s="2" t="s">
        <v>6729</v>
      </c>
      <c r="E8109" s="2" t="s">
        <v>6730</v>
      </c>
      <c r="F8109">
        <v>0.41039952393655221</v>
      </c>
      <c r="G8109">
        <v>202005</v>
      </c>
      <c r="H8109" t="s">
        <v>6775</v>
      </c>
    </row>
    <row r="8110" spans="1:8">
      <c r="A8110" s="1" t="s">
        <v>51</v>
      </c>
      <c r="B8110" s="1" t="s">
        <v>8</v>
      </c>
      <c r="C8110">
        <v>0.87378</v>
      </c>
      <c r="D8110" s="2" t="s">
        <v>6729</v>
      </c>
      <c r="E8110" s="2" t="s">
        <v>6730</v>
      </c>
      <c r="F8110">
        <v>1.1444528370985831</v>
      </c>
      <c r="G8110">
        <v>202005</v>
      </c>
      <c r="H8110" t="s">
        <v>6776</v>
      </c>
    </row>
    <row r="8111" spans="1:8">
      <c r="A8111" s="1" t="s">
        <v>52</v>
      </c>
      <c r="B8111" s="1" t="s">
        <v>8</v>
      </c>
      <c r="C8111">
        <v>0.87378</v>
      </c>
      <c r="D8111" s="2" t="s">
        <v>6729</v>
      </c>
      <c r="E8111" s="2" t="s">
        <v>6730</v>
      </c>
      <c r="F8111">
        <v>1.1444528370985831</v>
      </c>
      <c r="G8111">
        <v>202005</v>
      </c>
      <c r="H8111" t="s">
        <v>6777</v>
      </c>
    </row>
    <row r="8112" spans="1:8">
      <c r="A8112" s="1" t="s">
        <v>53</v>
      </c>
      <c r="B8112" s="1" t="s">
        <v>8</v>
      </c>
      <c r="C8112">
        <v>3.4790000000000001</v>
      </c>
      <c r="D8112" s="2" t="s">
        <v>6729</v>
      </c>
      <c r="E8112" s="2" t="s">
        <v>6730</v>
      </c>
      <c r="F8112">
        <v>0.28743891922966369</v>
      </c>
      <c r="G8112">
        <v>202005</v>
      </c>
      <c r="H8112" t="s">
        <v>6778</v>
      </c>
    </row>
    <row r="8113" spans="1:8">
      <c r="A8113" s="1" t="s">
        <v>54</v>
      </c>
      <c r="B8113" s="1" t="s">
        <v>8</v>
      </c>
      <c r="C8113">
        <v>6.0126999999999997</v>
      </c>
      <c r="D8113" s="2" t="s">
        <v>6729</v>
      </c>
      <c r="E8113" s="2" t="s">
        <v>6730</v>
      </c>
      <c r="F8113">
        <v>0.16631463402464783</v>
      </c>
      <c r="G8113">
        <v>202005</v>
      </c>
      <c r="H8113" t="s">
        <v>6779</v>
      </c>
    </row>
    <row r="8114" spans="1:8">
      <c r="A8114" s="1" t="s">
        <v>55</v>
      </c>
      <c r="B8114" s="1" t="s">
        <v>8</v>
      </c>
      <c r="C8114">
        <v>0.87378</v>
      </c>
      <c r="D8114" s="2" t="s">
        <v>6729</v>
      </c>
      <c r="E8114" s="2" t="s">
        <v>6730</v>
      </c>
      <c r="F8114">
        <v>1.1444528370985831</v>
      </c>
      <c r="G8114">
        <v>202005</v>
      </c>
      <c r="H8114" t="s">
        <v>6780</v>
      </c>
    </row>
    <row r="8115" spans="1:8">
      <c r="A8115" s="1" t="s">
        <v>56</v>
      </c>
      <c r="B8115" s="1" t="s">
        <v>8</v>
      </c>
      <c r="C8115">
        <v>56.25</v>
      </c>
      <c r="D8115" s="2" t="s">
        <v>6729</v>
      </c>
      <c r="E8115" s="2" t="s">
        <v>6730</v>
      </c>
      <c r="F8115">
        <v>1.7777777777777778E-2</v>
      </c>
      <c r="G8115">
        <v>202005</v>
      </c>
      <c r="H8115" t="s">
        <v>6781</v>
      </c>
    </row>
    <row r="8116" spans="1:8">
      <c r="A8116" s="1" t="s">
        <v>57</v>
      </c>
      <c r="B8116" s="1" t="s">
        <v>8</v>
      </c>
      <c r="C8116">
        <v>10222.915300000001</v>
      </c>
      <c r="D8116" s="2" t="s">
        <v>6729</v>
      </c>
      <c r="E8116" s="2" t="s">
        <v>6730</v>
      </c>
      <c r="F8116">
        <v>9.7819454691168173E-5</v>
      </c>
      <c r="G8116">
        <v>202005</v>
      </c>
      <c r="H8116" t="s">
        <v>6782</v>
      </c>
    </row>
    <row r="8117" spans="1:8">
      <c r="A8117" s="1" t="s">
        <v>58</v>
      </c>
      <c r="B8117" s="1" t="s">
        <v>8</v>
      </c>
      <c r="C8117">
        <v>8.3556799999999996</v>
      </c>
      <c r="D8117" s="2" t="s">
        <v>6729</v>
      </c>
      <c r="E8117" s="2" t="s">
        <v>6730</v>
      </c>
      <c r="F8117">
        <v>0.11967906860961645</v>
      </c>
      <c r="G8117">
        <v>202005</v>
      </c>
      <c r="H8117" t="s">
        <v>6783</v>
      </c>
    </row>
    <row r="8118" spans="1:8">
      <c r="A8118" s="1" t="s">
        <v>59</v>
      </c>
      <c r="B8118" s="1" t="s">
        <v>8</v>
      </c>
      <c r="C8118">
        <v>226.77</v>
      </c>
      <c r="D8118" s="2" t="s">
        <v>6729</v>
      </c>
      <c r="E8118" s="2" t="s">
        <v>6730</v>
      </c>
      <c r="F8118">
        <v>4.4097543766812184E-3</v>
      </c>
      <c r="G8118">
        <v>202005</v>
      </c>
      <c r="H8118" t="s">
        <v>6784</v>
      </c>
    </row>
    <row r="8119" spans="1:8">
      <c r="A8119" s="1" t="s">
        <v>60</v>
      </c>
      <c r="B8119" s="1" t="s">
        <v>8</v>
      </c>
      <c r="C8119">
        <v>8.4029000000000007</v>
      </c>
      <c r="D8119" s="2" t="s">
        <v>6729</v>
      </c>
      <c r="E8119" s="2" t="s">
        <v>6730</v>
      </c>
      <c r="F8119">
        <v>0.11900653345868688</v>
      </c>
      <c r="G8119">
        <v>202005</v>
      </c>
      <c r="H8119" t="s">
        <v>6785</v>
      </c>
    </row>
    <row r="8120" spans="1:8">
      <c r="A8120" s="1" t="s">
        <v>61</v>
      </c>
      <c r="B8120" s="1" t="s">
        <v>8</v>
      </c>
      <c r="C8120">
        <v>26.91039</v>
      </c>
      <c r="D8120" s="2" t="s">
        <v>6729</v>
      </c>
      <c r="E8120" s="2" t="s">
        <v>6730</v>
      </c>
      <c r="F8120">
        <v>3.7160368170063685E-2</v>
      </c>
      <c r="G8120">
        <v>202005</v>
      </c>
      <c r="H8120" t="s">
        <v>6786</v>
      </c>
    </row>
    <row r="8121" spans="1:8">
      <c r="A8121" s="1" t="s">
        <v>62</v>
      </c>
      <c r="B8121" s="1" t="s">
        <v>8</v>
      </c>
      <c r="C8121">
        <v>7.5640000000000001</v>
      </c>
      <c r="D8121" s="2" t="s">
        <v>6729</v>
      </c>
      <c r="E8121" s="2" t="s">
        <v>6730</v>
      </c>
      <c r="F8121">
        <v>0.13220518244315177</v>
      </c>
      <c r="G8121">
        <v>202005</v>
      </c>
      <c r="H8121" t="s">
        <v>6787</v>
      </c>
    </row>
    <row r="8122" spans="1:8">
      <c r="A8122" s="1" t="s">
        <v>63</v>
      </c>
      <c r="B8122" s="1" t="s">
        <v>8</v>
      </c>
      <c r="C8122">
        <v>111.67206</v>
      </c>
      <c r="D8122" s="2" t="s">
        <v>6729</v>
      </c>
      <c r="E8122" s="2" t="s">
        <v>6730</v>
      </c>
      <c r="F8122">
        <v>8.9547913775388406E-3</v>
      </c>
      <c r="G8122">
        <v>202005</v>
      </c>
      <c r="H8122" t="s">
        <v>6788</v>
      </c>
    </row>
    <row r="8123" spans="1:8">
      <c r="A8123" s="1" t="s">
        <v>64</v>
      </c>
      <c r="B8123" s="1" t="s">
        <v>8</v>
      </c>
      <c r="C8123">
        <v>355.55</v>
      </c>
      <c r="D8123" s="2" t="s">
        <v>6729</v>
      </c>
      <c r="E8123" s="2" t="s">
        <v>6730</v>
      </c>
      <c r="F8123">
        <v>2.812543945999156E-3</v>
      </c>
      <c r="G8123">
        <v>202005</v>
      </c>
      <c r="H8123" t="s">
        <v>6789</v>
      </c>
    </row>
    <row r="8124" spans="1:8">
      <c r="A8124" s="1" t="s">
        <v>65</v>
      </c>
      <c r="B8124" s="1" t="s">
        <v>8</v>
      </c>
      <c r="C8124">
        <v>16611.03</v>
      </c>
      <c r="D8124" s="2" t="s">
        <v>6729</v>
      </c>
      <c r="E8124" s="2" t="s">
        <v>6730</v>
      </c>
      <c r="F8124">
        <v>6.0200962854199894E-5</v>
      </c>
      <c r="G8124">
        <v>202005</v>
      </c>
      <c r="H8124" t="s">
        <v>6790</v>
      </c>
    </row>
    <row r="8125" spans="1:8">
      <c r="A8125" s="1" t="s">
        <v>66</v>
      </c>
      <c r="B8125" s="1" t="s">
        <v>8</v>
      </c>
      <c r="C8125">
        <v>3.8058000000000001</v>
      </c>
      <c r="D8125" s="2" t="s">
        <v>6729</v>
      </c>
      <c r="E8125" s="2" t="s">
        <v>6730</v>
      </c>
      <c r="F8125">
        <v>0.26275684481580747</v>
      </c>
      <c r="G8125">
        <v>202005</v>
      </c>
      <c r="H8125" t="s">
        <v>6791</v>
      </c>
    </row>
    <row r="8126" spans="1:8">
      <c r="A8126" s="1" t="s">
        <v>67</v>
      </c>
      <c r="B8126" s="1" t="s">
        <v>8</v>
      </c>
      <c r="C8126">
        <v>82.021500000000003</v>
      </c>
      <c r="D8126" s="2" t="s">
        <v>6729</v>
      </c>
      <c r="E8126" s="2" t="s">
        <v>6730</v>
      </c>
      <c r="F8126">
        <v>1.2191925287881836E-2</v>
      </c>
      <c r="G8126">
        <v>202005</v>
      </c>
      <c r="H8126" t="s">
        <v>6792</v>
      </c>
    </row>
    <row r="8127" spans="1:8">
      <c r="A8127" s="1" t="s">
        <v>68</v>
      </c>
      <c r="B8127" s="1" t="s">
        <v>8</v>
      </c>
      <c r="C8127">
        <v>1290.1980000000001</v>
      </c>
      <c r="D8127" s="2" t="s">
        <v>6729</v>
      </c>
      <c r="E8127" s="2" t="s">
        <v>6730</v>
      </c>
      <c r="F8127">
        <v>7.7507483347517196E-4</v>
      </c>
      <c r="G8127">
        <v>202005</v>
      </c>
      <c r="H8127" t="s">
        <v>6793</v>
      </c>
    </row>
    <row r="8128" spans="1:8">
      <c r="A8128" s="1" t="s">
        <v>69</v>
      </c>
      <c r="B8128" s="1" t="s">
        <v>8</v>
      </c>
      <c r="C8128">
        <v>45536.4</v>
      </c>
      <c r="D8128" s="2" t="s">
        <v>6729</v>
      </c>
      <c r="E8128" s="2" t="s">
        <v>6730</v>
      </c>
      <c r="F8128">
        <v>2.1960453615129874E-5</v>
      </c>
      <c r="G8128">
        <v>202005</v>
      </c>
      <c r="H8128" t="s">
        <v>6794</v>
      </c>
    </row>
    <row r="8129" spans="1:8">
      <c r="A8129" s="1" t="s">
        <v>70</v>
      </c>
      <c r="B8129" s="1" t="s">
        <v>8</v>
      </c>
      <c r="C8129">
        <v>159.5</v>
      </c>
      <c r="D8129" s="2" t="s">
        <v>6729</v>
      </c>
      <c r="E8129" s="2" t="s">
        <v>6730</v>
      </c>
      <c r="F8129">
        <v>6.269592476489028E-3</v>
      </c>
      <c r="G8129">
        <v>202005</v>
      </c>
      <c r="H8129" t="s">
        <v>6795</v>
      </c>
    </row>
    <row r="8130" spans="1:8">
      <c r="A8130" s="1" t="s">
        <v>71</v>
      </c>
      <c r="B8130" s="1" t="s">
        <v>8</v>
      </c>
      <c r="C8130">
        <v>150.0112</v>
      </c>
      <c r="D8130" s="2" t="s">
        <v>6729</v>
      </c>
      <c r="E8130" s="2" t="s">
        <v>6730</v>
      </c>
      <c r="F8130">
        <v>6.6661689260535213E-3</v>
      </c>
      <c r="G8130">
        <v>202005</v>
      </c>
      <c r="H8130" t="s">
        <v>6796</v>
      </c>
    </row>
    <row r="8131" spans="1:8">
      <c r="A8131" s="1" t="s">
        <v>72</v>
      </c>
      <c r="B8131" s="1" t="s">
        <v>8</v>
      </c>
      <c r="C8131">
        <v>0.76870000000000005</v>
      </c>
      <c r="D8131" s="2" t="s">
        <v>6729</v>
      </c>
      <c r="E8131" s="2" t="s">
        <v>6730</v>
      </c>
      <c r="F8131">
        <v>1.3008976193573565</v>
      </c>
      <c r="G8131">
        <v>202005</v>
      </c>
      <c r="H8131" t="s">
        <v>6797</v>
      </c>
    </row>
    <row r="8132" spans="1:8">
      <c r="A8132" s="1" t="s">
        <v>73</v>
      </c>
      <c r="B8132" s="1" t="s">
        <v>8</v>
      </c>
      <c r="C8132">
        <v>115.52</v>
      </c>
      <c r="D8132" s="2" t="s">
        <v>6729</v>
      </c>
      <c r="E8132" s="2" t="s">
        <v>6730</v>
      </c>
      <c r="F8132">
        <v>8.6565096952908593E-3</v>
      </c>
      <c r="G8132">
        <v>202005</v>
      </c>
      <c r="H8132" t="s">
        <v>6798</v>
      </c>
    </row>
    <row r="8133" spans="1:8">
      <c r="A8133" s="1" t="s">
        <v>74</v>
      </c>
      <c r="B8133" s="1" t="s">
        <v>8</v>
      </c>
      <c r="C8133">
        <v>116.31585</v>
      </c>
      <c r="D8133" s="2" t="s">
        <v>6729</v>
      </c>
      <c r="E8133" s="2" t="s">
        <v>6730</v>
      </c>
      <c r="F8133">
        <v>8.5972805941752564E-3</v>
      </c>
      <c r="G8133">
        <v>202005</v>
      </c>
      <c r="H8133" t="s">
        <v>6799</v>
      </c>
    </row>
    <row r="8134" spans="1:8">
      <c r="A8134" s="1" t="s">
        <v>75</v>
      </c>
      <c r="B8134" s="1" t="s">
        <v>8</v>
      </c>
      <c r="C8134">
        <v>86.375500000000002</v>
      </c>
      <c r="D8134" s="2" t="s">
        <v>6729</v>
      </c>
      <c r="E8134" s="2" t="s">
        <v>6730</v>
      </c>
      <c r="F8134">
        <v>1.157735700516929E-2</v>
      </c>
      <c r="G8134">
        <v>202005</v>
      </c>
      <c r="H8134" t="s">
        <v>6800</v>
      </c>
    </row>
    <row r="8135" spans="1:8">
      <c r="A8135" s="1" t="s">
        <v>76</v>
      </c>
      <c r="B8135" s="1" t="s">
        <v>8</v>
      </c>
      <c r="C8135">
        <v>4454.5</v>
      </c>
      <c r="D8135" s="2" t="s">
        <v>6729</v>
      </c>
      <c r="E8135" s="2" t="s">
        <v>6730</v>
      </c>
      <c r="F8135">
        <v>2.2449208665394546E-4</v>
      </c>
      <c r="G8135">
        <v>202005</v>
      </c>
      <c r="H8135" t="s">
        <v>6801</v>
      </c>
    </row>
    <row r="8136" spans="1:8">
      <c r="A8136" s="1" t="s">
        <v>77</v>
      </c>
      <c r="B8136" s="1" t="s">
        <v>8</v>
      </c>
      <c r="C8136">
        <v>491.96775000000002</v>
      </c>
      <c r="D8136" s="2" t="s">
        <v>6729</v>
      </c>
      <c r="E8136" s="2" t="s">
        <v>6730</v>
      </c>
      <c r="F8136">
        <v>2.0326535631654714E-3</v>
      </c>
      <c r="G8136">
        <v>202005</v>
      </c>
      <c r="H8136" t="s">
        <v>6802</v>
      </c>
    </row>
    <row r="8137" spans="1:8">
      <c r="A8137" s="1" t="s">
        <v>79</v>
      </c>
      <c r="B8137" s="1" t="s">
        <v>8</v>
      </c>
      <c r="C8137">
        <v>1321.59</v>
      </c>
      <c r="D8137" s="2" t="s">
        <v>6729</v>
      </c>
      <c r="E8137" s="2" t="s">
        <v>6730</v>
      </c>
      <c r="F8137">
        <v>7.5666432100727165E-4</v>
      </c>
      <c r="G8137">
        <v>202005</v>
      </c>
      <c r="H8137" t="s">
        <v>6803</v>
      </c>
    </row>
    <row r="8138" spans="1:8">
      <c r="A8138" s="1" t="s">
        <v>80</v>
      </c>
      <c r="B8138" s="1" t="s">
        <v>8</v>
      </c>
      <c r="C8138">
        <v>0.33501999999999998</v>
      </c>
      <c r="D8138" s="2" t="s">
        <v>6729</v>
      </c>
      <c r="E8138" s="2" t="s">
        <v>6730</v>
      </c>
      <c r="F8138">
        <v>2.9848964240940843</v>
      </c>
      <c r="G8138">
        <v>202005</v>
      </c>
      <c r="H8138" t="s">
        <v>6804</v>
      </c>
    </row>
    <row r="8139" spans="1:8">
      <c r="A8139" s="1" t="s">
        <v>81</v>
      </c>
      <c r="B8139" s="1" t="s">
        <v>8</v>
      </c>
      <c r="C8139">
        <v>0.88904000000000005</v>
      </c>
      <c r="D8139" s="2" t="s">
        <v>6729</v>
      </c>
      <c r="E8139" s="2" t="s">
        <v>6730</v>
      </c>
      <c r="F8139">
        <v>1.1248087825069737</v>
      </c>
      <c r="G8139">
        <v>202005</v>
      </c>
      <c r="H8139" t="s">
        <v>6805</v>
      </c>
    </row>
    <row r="8140" spans="1:8">
      <c r="A8140" s="1" t="s">
        <v>82</v>
      </c>
      <c r="B8140" s="1" t="s">
        <v>8</v>
      </c>
      <c r="C8140">
        <v>467.18</v>
      </c>
      <c r="D8140" s="2" t="s">
        <v>6729</v>
      </c>
      <c r="E8140" s="2" t="s">
        <v>6730</v>
      </c>
      <c r="F8140">
        <v>2.1405025900081338E-3</v>
      </c>
      <c r="G8140">
        <v>202005</v>
      </c>
      <c r="H8140" t="s">
        <v>6806</v>
      </c>
    </row>
    <row r="8141" spans="1:8">
      <c r="A8141" s="1" t="s">
        <v>83</v>
      </c>
      <c r="B8141" s="1" t="s">
        <v>8</v>
      </c>
      <c r="C8141">
        <v>9731</v>
      </c>
      <c r="D8141" s="2" t="s">
        <v>6729</v>
      </c>
      <c r="E8141" s="2" t="s">
        <v>6730</v>
      </c>
      <c r="F8141">
        <v>1.0276436131949441E-4</v>
      </c>
      <c r="G8141">
        <v>202005</v>
      </c>
      <c r="H8141" t="s">
        <v>6807</v>
      </c>
    </row>
    <row r="8142" spans="1:8">
      <c r="A8142" s="1" t="s">
        <v>84</v>
      </c>
      <c r="B8142" s="1" t="s">
        <v>8</v>
      </c>
      <c r="C8142">
        <v>1634.4314999999999</v>
      </c>
      <c r="D8142" s="2" t="s">
        <v>6729</v>
      </c>
      <c r="E8142" s="2" t="s">
        <v>6730</v>
      </c>
      <c r="F8142">
        <v>6.1183353355585726E-4</v>
      </c>
      <c r="G8142">
        <v>202005</v>
      </c>
      <c r="H8142" t="s">
        <v>6808</v>
      </c>
    </row>
    <row r="8143" spans="1:8">
      <c r="A8143" s="1" t="s">
        <v>85</v>
      </c>
      <c r="B8143" s="1" t="s">
        <v>8</v>
      </c>
      <c r="C8143">
        <v>209.22004999999999</v>
      </c>
      <c r="D8143" s="2" t="s">
        <v>6729</v>
      </c>
      <c r="E8143" s="2" t="s">
        <v>6730</v>
      </c>
      <c r="F8143">
        <v>4.7796566342470526E-3</v>
      </c>
      <c r="G8143">
        <v>202005</v>
      </c>
      <c r="H8143" t="s">
        <v>6809</v>
      </c>
    </row>
    <row r="8144" spans="1:8">
      <c r="A8144" s="1" t="s">
        <v>86</v>
      </c>
      <c r="B8144" s="1" t="s">
        <v>8</v>
      </c>
      <c r="C8144">
        <v>214.98060000000001</v>
      </c>
      <c r="D8144" s="2" t="s">
        <v>6729</v>
      </c>
      <c r="E8144" s="2" t="s">
        <v>6730</v>
      </c>
      <c r="F8144">
        <v>4.6515825148873893E-3</v>
      </c>
      <c r="G8144">
        <v>202005</v>
      </c>
      <c r="H8144" t="s">
        <v>6810</v>
      </c>
    </row>
    <row r="8145" spans="1:8">
      <c r="A8145" s="1" t="s">
        <v>87</v>
      </c>
      <c r="B8145" s="1" t="s">
        <v>8</v>
      </c>
      <c r="C8145">
        <v>19.983599999999999</v>
      </c>
      <c r="D8145" s="2" t="s">
        <v>6729</v>
      </c>
      <c r="E8145" s="2" t="s">
        <v>6730</v>
      </c>
      <c r="F8145">
        <v>5.0041033647591028E-2</v>
      </c>
      <c r="G8145">
        <v>202005</v>
      </c>
      <c r="H8145" t="s">
        <v>6811</v>
      </c>
    </row>
    <row r="8146" spans="1:8">
      <c r="A8146" s="1" t="s">
        <v>88</v>
      </c>
      <c r="B8146" s="1" t="s">
        <v>8</v>
      </c>
      <c r="C8146">
        <v>1.54165</v>
      </c>
      <c r="D8146" s="2" t="s">
        <v>6729</v>
      </c>
      <c r="E8146" s="2" t="s">
        <v>6730</v>
      </c>
      <c r="F8146">
        <v>0.64865566114228268</v>
      </c>
      <c r="G8146">
        <v>202005</v>
      </c>
      <c r="H8146" t="s">
        <v>6812</v>
      </c>
    </row>
    <row r="8147" spans="1:8">
      <c r="A8147" s="1" t="s">
        <v>89</v>
      </c>
      <c r="B8147" s="1" t="s">
        <v>8</v>
      </c>
      <c r="C8147">
        <v>10.798299999999999</v>
      </c>
      <c r="D8147" s="2" t="s">
        <v>6729</v>
      </c>
      <c r="E8147" s="2" t="s">
        <v>6730</v>
      </c>
      <c r="F8147">
        <v>9.2607169647074078E-2</v>
      </c>
      <c r="G8147">
        <v>202005</v>
      </c>
      <c r="H8147" t="s">
        <v>6813</v>
      </c>
    </row>
    <row r="8148" spans="1:8">
      <c r="A8148" s="1" t="s">
        <v>90</v>
      </c>
      <c r="B8148" s="1" t="s">
        <v>8</v>
      </c>
      <c r="C8148">
        <v>19.814</v>
      </c>
      <c r="D8148" s="2" t="s">
        <v>6729</v>
      </c>
      <c r="E8148" s="2" t="s">
        <v>6730</v>
      </c>
      <c r="F8148">
        <v>5.0469365095387103E-2</v>
      </c>
      <c r="G8148">
        <v>202005</v>
      </c>
      <c r="H8148" t="s">
        <v>6814</v>
      </c>
    </row>
    <row r="8149" spans="1:8">
      <c r="A8149" s="1" t="s">
        <v>91</v>
      </c>
      <c r="B8149" s="1" t="s">
        <v>8</v>
      </c>
      <c r="C8149">
        <v>4105.1499999999996</v>
      </c>
      <c r="D8149" s="2" t="s">
        <v>6729</v>
      </c>
      <c r="E8149" s="2" t="s">
        <v>6730</v>
      </c>
      <c r="F8149">
        <v>2.4359645810749915E-4</v>
      </c>
      <c r="G8149">
        <v>202005</v>
      </c>
      <c r="H8149" t="s">
        <v>6815</v>
      </c>
    </row>
    <row r="8150" spans="1:8">
      <c r="A8150" s="1" t="s">
        <v>92</v>
      </c>
      <c r="B8150" s="1" t="s">
        <v>8</v>
      </c>
      <c r="C8150">
        <v>61.696300000000001</v>
      </c>
      <c r="D8150" s="2" t="s">
        <v>6729</v>
      </c>
      <c r="E8150" s="2" t="s">
        <v>6730</v>
      </c>
      <c r="F8150">
        <v>1.6208427409747424E-2</v>
      </c>
      <c r="G8150">
        <v>202005</v>
      </c>
      <c r="H8150" t="s">
        <v>6816</v>
      </c>
    </row>
    <row r="8151" spans="1:8">
      <c r="A8151" s="1" t="s">
        <v>93</v>
      </c>
      <c r="B8151" s="1" t="s">
        <v>8</v>
      </c>
      <c r="C8151">
        <v>1522.2167999999999</v>
      </c>
      <c r="D8151" s="2" t="s">
        <v>6729</v>
      </c>
      <c r="E8151" s="2" t="s">
        <v>6730</v>
      </c>
      <c r="F8151">
        <v>6.5693664660644926E-4</v>
      </c>
      <c r="G8151">
        <v>202005</v>
      </c>
      <c r="H8151" t="s">
        <v>6817</v>
      </c>
    </row>
    <row r="8152" spans="1:8">
      <c r="A8152" s="1" t="s">
        <v>94</v>
      </c>
      <c r="B8152" s="1" t="s">
        <v>8</v>
      </c>
      <c r="C8152">
        <v>3021.9689800000001</v>
      </c>
      <c r="D8152" s="2" t="s">
        <v>6729</v>
      </c>
      <c r="E8152" s="2" t="s">
        <v>6730</v>
      </c>
      <c r="F8152">
        <v>3.309100810161195E-4</v>
      </c>
      <c r="G8152">
        <v>202005</v>
      </c>
      <c r="H8152" t="s">
        <v>6818</v>
      </c>
    </row>
    <row r="8153" spans="1:8">
      <c r="A8153" s="1" t="s">
        <v>95</v>
      </c>
      <c r="B8153" s="1" t="s">
        <v>8</v>
      </c>
      <c r="C8153">
        <v>8.6557099999999991</v>
      </c>
      <c r="D8153" s="2" t="s">
        <v>6729</v>
      </c>
      <c r="E8153" s="2" t="s">
        <v>6730</v>
      </c>
      <c r="F8153">
        <v>0.11553067281597929</v>
      </c>
      <c r="G8153">
        <v>202005</v>
      </c>
      <c r="H8153" t="s">
        <v>6819</v>
      </c>
    </row>
    <row r="8154" spans="1:8">
      <c r="A8154" s="1" t="s">
        <v>6390</v>
      </c>
      <c r="B8154" s="1" t="s">
        <v>8</v>
      </c>
      <c r="C8154">
        <v>40.69</v>
      </c>
      <c r="D8154" s="2" t="s">
        <v>6729</v>
      </c>
      <c r="E8154" s="2" t="s">
        <v>6730</v>
      </c>
      <c r="F8154">
        <v>2.4576062914721062E-2</v>
      </c>
      <c r="G8154">
        <v>202005</v>
      </c>
      <c r="H8154" t="s">
        <v>6820</v>
      </c>
    </row>
    <row r="8155" spans="1:8">
      <c r="A8155" s="1" t="s">
        <v>97</v>
      </c>
      <c r="B8155" s="1" t="s">
        <v>8</v>
      </c>
      <c r="C8155">
        <v>43.361649999999997</v>
      </c>
      <c r="D8155" s="2" t="s">
        <v>6729</v>
      </c>
      <c r="E8155" s="2" t="s">
        <v>6730</v>
      </c>
      <c r="F8155">
        <v>2.3061853042953856E-2</v>
      </c>
      <c r="G8155">
        <v>202005</v>
      </c>
      <c r="H8155" t="s">
        <v>6821</v>
      </c>
    </row>
    <row r="8156" spans="1:8">
      <c r="A8156" s="1" t="s">
        <v>98</v>
      </c>
      <c r="B8156" s="1" t="s">
        <v>8</v>
      </c>
      <c r="C8156">
        <v>16.707519999999999</v>
      </c>
      <c r="D8156" s="2" t="s">
        <v>6729</v>
      </c>
      <c r="E8156" s="2" t="s">
        <v>6730</v>
      </c>
      <c r="F8156">
        <v>5.9853287621382471E-2</v>
      </c>
      <c r="G8156">
        <v>202005</v>
      </c>
      <c r="H8156" t="s">
        <v>6822</v>
      </c>
    </row>
    <row r="8157" spans="1:8">
      <c r="A8157" s="1" t="s">
        <v>99</v>
      </c>
      <c r="B8157" s="1" t="s">
        <v>8</v>
      </c>
      <c r="C8157">
        <v>797.19664999999998</v>
      </c>
      <c r="D8157" s="2" t="s">
        <v>6729</v>
      </c>
      <c r="E8157" s="2" t="s">
        <v>6730</v>
      </c>
      <c r="F8157">
        <v>1.2543956375130278E-3</v>
      </c>
      <c r="G8157">
        <v>202005</v>
      </c>
      <c r="H8157" t="s">
        <v>6823</v>
      </c>
    </row>
    <row r="8158" spans="1:8">
      <c r="A8158" s="1" t="s">
        <v>100</v>
      </c>
      <c r="B8158" s="1" t="s">
        <v>8</v>
      </c>
      <c r="C8158">
        <v>26.152799999999999</v>
      </c>
      <c r="D8158" s="2" t="s">
        <v>6729</v>
      </c>
      <c r="E8158" s="2" t="s">
        <v>6730</v>
      </c>
      <c r="F8158">
        <v>3.8236823590590684E-2</v>
      </c>
      <c r="G8158">
        <v>202005</v>
      </c>
      <c r="H8158" t="s">
        <v>6824</v>
      </c>
    </row>
    <row r="8159" spans="1:8">
      <c r="A8159" s="1" t="s">
        <v>101</v>
      </c>
      <c r="B8159" s="1" t="s">
        <v>8</v>
      </c>
      <c r="C8159">
        <v>4.7135999999999996</v>
      </c>
      <c r="D8159" s="2" t="s">
        <v>6729</v>
      </c>
      <c r="E8159" s="2" t="s">
        <v>6730</v>
      </c>
      <c r="F8159">
        <v>0.21215207060420913</v>
      </c>
      <c r="G8159">
        <v>202005</v>
      </c>
      <c r="H8159" t="s">
        <v>6825</v>
      </c>
    </row>
    <row r="8160" spans="1:8">
      <c r="A8160" s="1" t="s">
        <v>102</v>
      </c>
      <c r="B8160" s="1" t="s">
        <v>8</v>
      </c>
      <c r="C8160">
        <v>73.224999999999994</v>
      </c>
      <c r="D8160" s="2" t="s">
        <v>6729</v>
      </c>
      <c r="E8160" s="2" t="s">
        <v>6730</v>
      </c>
      <c r="F8160">
        <v>1.3656538067599864E-2</v>
      </c>
      <c r="G8160">
        <v>202005</v>
      </c>
      <c r="H8160" t="s">
        <v>6826</v>
      </c>
    </row>
    <row r="8161" spans="1:8">
      <c r="A8161" s="1" t="s">
        <v>103</v>
      </c>
      <c r="B8161" s="1" t="s">
        <v>8</v>
      </c>
      <c r="C8161">
        <v>19.983599999999999</v>
      </c>
      <c r="D8161" s="2" t="s">
        <v>6729</v>
      </c>
      <c r="E8161" s="2" t="s">
        <v>6730</v>
      </c>
      <c r="F8161">
        <v>5.0041033647591028E-2</v>
      </c>
      <c r="G8161">
        <v>202005</v>
      </c>
      <c r="H8161" t="s">
        <v>6827</v>
      </c>
    </row>
    <row r="8162" spans="1:8">
      <c r="A8162" s="1" t="s">
        <v>104</v>
      </c>
      <c r="B8162" s="1" t="s">
        <v>8</v>
      </c>
      <c r="C8162">
        <v>415.94909999999999</v>
      </c>
      <c r="D8162" s="2" t="s">
        <v>6729</v>
      </c>
      <c r="E8162" s="2" t="s">
        <v>6730</v>
      </c>
      <c r="F8162">
        <v>2.4041403142836468E-3</v>
      </c>
      <c r="G8162">
        <v>202005</v>
      </c>
      <c r="H8162" t="s">
        <v>6828</v>
      </c>
    </row>
    <row r="8163" spans="1:8">
      <c r="A8163" s="1" t="s">
        <v>105</v>
      </c>
      <c r="B8163" s="1" t="s">
        <v>8</v>
      </c>
      <c r="C8163">
        <v>37.047550000000001</v>
      </c>
      <c r="D8163" s="2" t="s">
        <v>6729</v>
      </c>
      <c r="E8163" s="2" t="s">
        <v>6730</v>
      </c>
      <c r="F8163">
        <v>2.6992338224794892E-2</v>
      </c>
      <c r="G8163">
        <v>202005</v>
      </c>
      <c r="H8163" t="s">
        <v>6829</v>
      </c>
    </row>
    <row r="8164" spans="1:8">
      <c r="A8164" s="1" t="s">
        <v>106</v>
      </c>
      <c r="B8164" s="1" t="s">
        <v>8</v>
      </c>
      <c r="C8164">
        <v>11.2728</v>
      </c>
      <c r="D8164" s="2" t="s">
        <v>6729</v>
      </c>
      <c r="E8164" s="2" t="s">
        <v>6730</v>
      </c>
      <c r="F8164">
        <v>8.8709105102547731E-2</v>
      </c>
      <c r="G8164">
        <v>202005</v>
      </c>
      <c r="H8164" t="s">
        <v>6830</v>
      </c>
    </row>
    <row r="8165" spans="1:8">
      <c r="A8165" s="1" t="s">
        <v>107</v>
      </c>
      <c r="B8165" s="1" t="s">
        <v>8</v>
      </c>
      <c r="C8165">
        <v>132.245</v>
      </c>
      <c r="D8165" s="2" t="s">
        <v>6729</v>
      </c>
      <c r="E8165" s="2" t="s">
        <v>6730</v>
      </c>
      <c r="F8165">
        <v>7.561722560399259E-3</v>
      </c>
      <c r="G8165">
        <v>202005</v>
      </c>
      <c r="H8165" t="s">
        <v>6831</v>
      </c>
    </row>
    <row r="8166" spans="1:8">
      <c r="A8166" s="1" t="s">
        <v>108</v>
      </c>
      <c r="B8166" s="1" t="s">
        <v>8</v>
      </c>
      <c r="C8166">
        <v>1.7830999999999999</v>
      </c>
      <c r="D8166" s="2" t="s">
        <v>6729</v>
      </c>
      <c r="E8166" s="2" t="s">
        <v>6730</v>
      </c>
      <c r="F8166">
        <v>0.5608210420054961</v>
      </c>
      <c r="G8166">
        <v>202005</v>
      </c>
      <c r="H8166" t="s">
        <v>6832</v>
      </c>
    </row>
    <row r="8167" spans="1:8">
      <c r="A8167" s="1" t="s">
        <v>109</v>
      </c>
      <c r="B8167" s="1" t="s">
        <v>8</v>
      </c>
      <c r="C8167">
        <v>0.41687000000000002</v>
      </c>
      <c r="D8167" s="2" t="s">
        <v>6729</v>
      </c>
      <c r="E8167" s="2" t="s">
        <v>6730</v>
      </c>
      <c r="F8167">
        <v>2.3988293712668218</v>
      </c>
      <c r="G8167">
        <v>202005</v>
      </c>
      <c r="H8167" t="s">
        <v>6833</v>
      </c>
    </row>
    <row r="8168" spans="1:8">
      <c r="A8168" s="1" t="s">
        <v>110</v>
      </c>
      <c r="B8168" s="1" t="s">
        <v>8</v>
      </c>
      <c r="C8168">
        <v>1.0842000000000001</v>
      </c>
      <c r="D8168" s="2" t="s">
        <v>6729</v>
      </c>
      <c r="E8168" s="2" t="s">
        <v>6730</v>
      </c>
      <c r="F8168">
        <v>0.92233905183545462</v>
      </c>
      <c r="G8168">
        <v>202005</v>
      </c>
      <c r="H8168" t="s">
        <v>6834</v>
      </c>
    </row>
    <row r="8169" spans="1:8">
      <c r="A8169" s="1" t="s">
        <v>111</v>
      </c>
      <c r="B8169" s="1" t="s">
        <v>8</v>
      </c>
      <c r="C8169">
        <v>3.68411</v>
      </c>
      <c r="D8169" s="2" t="s">
        <v>6729</v>
      </c>
      <c r="E8169" s="2" t="s">
        <v>6730</v>
      </c>
      <c r="F8169">
        <v>0.27143597775310724</v>
      </c>
      <c r="G8169">
        <v>202005</v>
      </c>
      <c r="H8169" t="s">
        <v>6835</v>
      </c>
    </row>
    <row r="8170" spans="1:8">
      <c r="A8170" s="1" t="s">
        <v>112</v>
      </c>
      <c r="B8170" s="1" t="s">
        <v>8</v>
      </c>
      <c r="C8170">
        <v>3.7257699999999998</v>
      </c>
      <c r="D8170" s="2" t="s">
        <v>6729</v>
      </c>
      <c r="E8170" s="2" t="s">
        <v>6730</v>
      </c>
      <c r="F8170">
        <v>0.26840089431177988</v>
      </c>
      <c r="G8170">
        <v>202005</v>
      </c>
      <c r="H8170" t="s">
        <v>6836</v>
      </c>
    </row>
    <row r="8171" spans="1:8">
      <c r="A8171" s="1" t="s">
        <v>113</v>
      </c>
      <c r="B8171" s="1" t="s">
        <v>8</v>
      </c>
      <c r="C8171">
        <v>54.762999999999998</v>
      </c>
      <c r="D8171" s="2" t="s">
        <v>6729</v>
      </c>
      <c r="E8171" s="2" t="s">
        <v>6730</v>
      </c>
      <c r="F8171">
        <v>1.826050435513029E-2</v>
      </c>
      <c r="G8171">
        <v>202005</v>
      </c>
      <c r="H8171" t="s">
        <v>6837</v>
      </c>
    </row>
    <row r="8172" spans="1:8">
      <c r="A8172" s="1" t="s">
        <v>114</v>
      </c>
      <c r="B8172" s="1" t="s">
        <v>8</v>
      </c>
      <c r="C8172">
        <v>174.00030000000001</v>
      </c>
      <c r="D8172" s="2" t="s">
        <v>6729</v>
      </c>
      <c r="E8172" s="2" t="s">
        <v>6730</v>
      </c>
      <c r="F8172">
        <v>5.7471165279600091E-3</v>
      </c>
      <c r="G8172">
        <v>202005</v>
      </c>
      <c r="H8172" t="s">
        <v>6838</v>
      </c>
    </row>
    <row r="8173" spans="1:8">
      <c r="A8173" s="1" t="s">
        <v>115</v>
      </c>
      <c r="B8173" s="1" t="s">
        <v>8</v>
      </c>
      <c r="C8173">
        <v>4.5442</v>
      </c>
      <c r="D8173" s="2" t="s">
        <v>6729</v>
      </c>
      <c r="E8173" s="2" t="s">
        <v>6730</v>
      </c>
      <c r="F8173">
        <v>0.22006073676334667</v>
      </c>
      <c r="G8173">
        <v>202005</v>
      </c>
      <c r="H8173" t="s">
        <v>6839</v>
      </c>
    </row>
    <row r="8174" spans="1:8">
      <c r="A8174" s="1" t="s">
        <v>116</v>
      </c>
      <c r="B8174" s="1" t="s">
        <v>8</v>
      </c>
      <c r="C8174">
        <v>7098.2140300000001</v>
      </c>
      <c r="D8174" s="2" t="s">
        <v>6729</v>
      </c>
      <c r="E8174" s="2" t="s">
        <v>6730</v>
      </c>
      <c r="F8174">
        <v>1.4088050821989655E-4</v>
      </c>
      <c r="G8174">
        <v>202005</v>
      </c>
      <c r="H8174" t="s">
        <v>6840</v>
      </c>
    </row>
    <row r="8175" spans="1:8">
      <c r="A8175" s="1" t="s">
        <v>117</v>
      </c>
      <c r="B8175" s="1" t="s">
        <v>8</v>
      </c>
      <c r="C8175">
        <v>3.9464899999999998</v>
      </c>
      <c r="D8175" s="2" t="s">
        <v>6729</v>
      </c>
      <c r="E8175" s="2" t="s">
        <v>6730</v>
      </c>
      <c r="F8175">
        <v>0.25338972099257823</v>
      </c>
      <c r="G8175">
        <v>202005</v>
      </c>
      <c r="H8175" t="s">
        <v>6841</v>
      </c>
    </row>
    <row r="8176" spans="1:8">
      <c r="A8176" s="1" t="s">
        <v>118</v>
      </c>
      <c r="B8176" s="1" t="s">
        <v>8</v>
      </c>
      <c r="C8176">
        <v>4.8434999999999997</v>
      </c>
      <c r="D8176" s="2" t="s">
        <v>6729</v>
      </c>
      <c r="E8176" s="2" t="s">
        <v>6730</v>
      </c>
      <c r="F8176">
        <v>0.20646226902033654</v>
      </c>
      <c r="G8176">
        <v>202005</v>
      </c>
      <c r="H8176" t="s">
        <v>6842</v>
      </c>
    </row>
    <row r="8177" spans="1:8">
      <c r="A8177" s="1" t="s">
        <v>119</v>
      </c>
      <c r="B8177" s="1" t="s">
        <v>8</v>
      </c>
      <c r="C8177">
        <v>117.6075</v>
      </c>
      <c r="D8177" s="2" t="s">
        <v>6729</v>
      </c>
      <c r="E8177" s="2" t="s">
        <v>6730</v>
      </c>
      <c r="F8177">
        <v>8.5028590863677912E-3</v>
      </c>
      <c r="G8177">
        <v>202005</v>
      </c>
      <c r="H8177" t="s">
        <v>6843</v>
      </c>
    </row>
    <row r="8178" spans="1:8">
      <c r="A8178" s="1" t="s">
        <v>120</v>
      </c>
      <c r="B8178" s="1" t="s">
        <v>8</v>
      </c>
      <c r="C8178">
        <v>79.820999999999998</v>
      </c>
      <c r="D8178" s="2" t="s">
        <v>6729</v>
      </c>
      <c r="E8178" s="2" t="s">
        <v>6730</v>
      </c>
      <c r="F8178">
        <v>1.2528031470415054E-2</v>
      </c>
      <c r="G8178">
        <v>202005</v>
      </c>
      <c r="H8178" t="s">
        <v>6844</v>
      </c>
    </row>
    <row r="8179" spans="1:8">
      <c r="A8179" s="1" t="s">
        <v>121</v>
      </c>
      <c r="B8179" s="1" t="s">
        <v>8</v>
      </c>
      <c r="C8179">
        <v>1007.96748</v>
      </c>
      <c r="D8179" s="2" t="s">
        <v>6729</v>
      </c>
      <c r="E8179" s="2" t="s">
        <v>6730</v>
      </c>
      <c r="F8179">
        <v>9.9209549895399392E-4</v>
      </c>
      <c r="G8179">
        <v>202005</v>
      </c>
      <c r="H8179" t="s">
        <v>6845</v>
      </c>
    </row>
    <row r="8180" spans="1:8">
      <c r="A8180" s="1" t="s">
        <v>122</v>
      </c>
      <c r="B8180" s="1" t="s">
        <v>8</v>
      </c>
      <c r="C8180">
        <v>4.0657500000000004</v>
      </c>
      <c r="D8180" s="2" t="s">
        <v>6729</v>
      </c>
      <c r="E8180" s="2" t="s">
        <v>6730</v>
      </c>
      <c r="F8180">
        <v>0.24595708048945455</v>
      </c>
      <c r="G8180">
        <v>202005</v>
      </c>
      <c r="H8180" t="s">
        <v>6846</v>
      </c>
    </row>
    <row r="8181" spans="1:8">
      <c r="A8181" s="1" t="s">
        <v>123</v>
      </c>
      <c r="B8181" s="1" t="s">
        <v>8</v>
      </c>
      <c r="C8181">
        <v>8.9603699999999993</v>
      </c>
      <c r="D8181" s="2" t="s">
        <v>6729</v>
      </c>
      <c r="E8181" s="2" t="s">
        <v>6730</v>
      </c>
      <c r="F8181">
        <v>0.11160253427034822</v>
      </c>
      <c r="G8181">
        <v>202005</v>
      </c>
      <c r="H8181" t="s">
        <v>6847</v>
      </c>
    </row>
    <row r="8182" spans="1:8">
      <c r="A8182" s="1" t="s">
        <v>124</v>
      </c>
      <c r="B8182" s="1" t="s">
        <v>8</v>
      </c>
      <c r="C8182">
        <v>19.4376</v>
      </c>
      <c r="D8182" s="2" t="s">
        <v>6729</v>
      </c>
      <c r="E8182" s="2" t="s">
        <v>6730</v>
      </c>
      <c r="F8182">
        <v>5.1446680660163807E-2</v>
      </c>
      <c r="G8182">
        <v>202005</v>
      </c>
      <c r="H8182" t="s">
        <v>6848</v>
      </c>
    </row>
    <row r="8183" spans="1:8">
      <c r="A8183" s="1" t="s">
        <v>125</v>
      </c>
      <c r="B8183" s="1" t="s">
        <v>8</v>
      </c>
      <c r="C8183">
        <v>59.703449999999997</v>
      </c>
      <c r="D8183" s="2" t="s">
        <v>6729</v>
      </c>
      <c r="E8183" s="2" t="s">
        <v>6730</v>
      </c>
      <c r="F8183">
        <v>1.6749450827381E-2</v>
      </c>
      <c r="G8183">
        <v>202005</v>
      </c>
      <c r="H8183" t="s">
        <v>6849</v>
      </c>
    </row>
    <row r="8184" spans="1:8">
      <c r="A8184" s="1" t="s">
        <v>126</v>
      </c>
      <c r="B8184" s="1" t="s">
        <v>8</v>
      </c>
      <c r="C8184">
        <v>10.7338</v>
      </c>
      <c r="D8184" s="2" t="s">
        <v>6729</v>
      </c>
      <c r="E8184" s="2" t="s">
        <v>6730</v>
      </c>
      <c r="F8184">
        <v>9.3163651269820569E-2</v>
      </c>
      <c r="G8184">
        <v>202005</v>
      </c>
      <c r="H8184" t="s">
        <v>6850</v>
      </c>
    </row>
    <row r="8185" spans="1:8">
      <c r="A8185" s="1" t="s">
        <v>127</v>
      </c>
      <c r="B8185" s="1" t="s">
        <v>8</v>
      </c>
      <c r="C8185">
        <v>1.5344</v>
      </c>
      <c r="D8185" s="2" t="s">
        <v>6729</v>
      </c>
      <c r="E8185" s="2" t="s">
        <v>6730</v>
      </c>
      <c r="F8185">
        <v>0.65172054223149112</v>
      </c>
      <c r="G8185">
        <v>202005</v>
      </c>
      <c r="H8185" t="s">
        <v>6851</v>
      </c>
    </row>
    <row r="8186" spans="1:8">
      <c r="A8186" s="1" t="s">
        <v>128</v>
      </c>
      <c r="B8186" s="1" t="s">
        <v>8</v>
      </c>
      <c r="C8186">
        <v>0.87378</v>
      </c>
      <c r="D8186" s="2" t="s">
        <v>6729</v>
      </c>
      <c r="E8186" s="2" t="s">
        <v>6730</v>
      </c>
      <c r="F8186">
        <v>1.1444528370985831</v>
      </c>
      <c r="G8186">
        <v>202005</v>
      </c>
      <c r="H8186" t="s">
        <v>6852</v>
      </c>
    </row>
    <row r="8187" spans="1:8">
      <c r="A8187" s="1" t="s">
        <v>129</v>
      </c>
      <c r="B8187" s="1" t="s">
        <v>8</v>
      </c>
      <c r="C8187">
        <v>10528.270469999999</v>
      </c>
      <c r="D8187" s="2" t="s">
        <v>6729</v>
      </c>
      <c r="E8187" s="2" t="s">
        <v>6730</v>
      </c>
      <c r="F8187">
        <v>9.4982362283479603E-5</v>
      </c>
      <c r="G8187">
        <v>202005</v>
      </c>
      <c r="H8187" t="s">
        <v>6853</v>
      </c>
    </row>
    <row r="8188" spans="1:8">
      <c r="A8188" s="1" t="s">
        <v>130</v>
      </c>
      <c r="B8188" s="1" t="s">
        <v>8</v>
      </c>
      <c r="C8188">
        <v>631.50599999999997</v>
      </c>
      <c r="D8188" s="2" t="s">
        <v>6729</v>
      </c>
      <c r="E8188" s="2" t="s">
        <v>6730</v>
      </c>
      <c r="F8188">
        <v>1.5835162294578359E-3</v>
      </c>
      <c r="G8188">
        <v>202005</v>
      </c>
      <c r="H8188" t="s">
        <v>6854</v>
      </c>
    </row>
    <row r="8189" spans="1:8">
      <c r="A8189" s="1" t="s">
        <v>131</v>
      </c>
      <c r="B8189" s="1" t="s">
        <v>8</v>
      </c>
      <c r="C8189">
        <v>8.08596</v>
      </c>
      <c r="D8189" s="2" t="s">
        <v>6729</v>
      </c>
      <c r="E8189" s="2" t="s">
        <v>6730</v>
      </c>
      <c r="F8189">
        <v>0.12367115345611406</v>
      </c>
      <c r="G8189">
        <v>202005</v>
      </c>
      <c r="H8189" t="s">
        <v>6855</v>
      </c>
    </row>
    <row r="8190" spans="1:8">
      <c r="A8190" s="1" t="s">
        <v>132</v>
      </c>
      <c r="B8190" s="1" t="s">
        <v>8</v>
      </c>
      <c r="C8190">
        <v>175.81934999999999</v>
      </c>
      <c r="D8190" s="2" t="s">
        <v>6729</v>
      </c>
      <c r="E8190" s="2" t="s">
        <v>6730</v>
      </c>
      <c r="F8190">
        <v>5.6876561083862506E-3</v>
      </c>
      <c r="G8190">
        <v>202005</v>
      </c>
      <c r="H8190" t="s">
        <v>6856</v>
      </c>
    </row>
    <row r="8191" spans="1:8">
      <c r="A8191" s="1" t="s">
        <v>6392</v>
      </c>
      <c r="B8191" s="1" t="s">
        <v>8</v>
      </c>
      <c r="C8191">
        <v>24.5</v>
      </c>
      <c r="D8191" s="2" t="s">
        <v>6729</v>
      </c>
      <c r="E8191" s="2" t="s">
        <v>6730</v>
      </c>
      <c r="F8191">
        <v>4.0816326530612242E-2</v>
      </c>
      <c r="G8191">
        <v>202005</v>
      </c>
      <c r="H8191" t="s">
        <v>6857</v>
      </c>
    </row>
    <row r="8192" spans="1:8">
      <c r="A8192" s="1" t="s">
        <v>134</v>
      </c>
      <c r="B8192" s="1" t="s">
        <v>8</v>
      </c>
      <c r="C8192">
        <v>9.4867500000000007</v>
      </c>
      <c r="D8192" s="2" t="s">
        <v>6729</v>
      </c>
      <c r="E8192" s="2" t="s">
        <v>6730</v>
      </c>
      <c r="F8192">
        <v>0.10541017735262338</v>
      </c>
      <c r="G8192">
        <v>202005</v>
      </c>
      <c r="H8192" t="s">
        <v>6858</v>
      </c>
    </row>
    <row r="8193" spans="1:8">
      <c r="A8193" s="1" t="s">
        <v>135</v>
      </c>
      <c r="B8193" s="1" t="s">
        <v>8</v>
      </c>
      <c r="C8193">
        <v>763.84</v>
      </c>
      <c r="D8193" s="2" t="s">
        <v>6729</v>
      </c>
      <c r="E8193" s="2" t="s">
        <v>6730</v>
      </c>
      <c r="F8193">
        <v>1.3091746962714704E-3</v>
      </c>
      <c r="G8193">
        <v>202005</v>
      </c>
      <c r="H8193" t="s">
        <v>6859</v>
      </c>
    </row>
    <row r="8194" spans="1:8">
      <c r="A8194" s="1" t="s">
        <v>136</v>
      </c>
      <c r="B8194" s="1" t="s">
        <v>8</v>
      </c>
      <c r="C8194">
        <v>19.983599999999999</v>
      </c>
      <c r="D8194" s="2" t="s">
        <v>6729</v>
      </c>
      <c r="E8194" s="2" t="s">
        <v>6730</v>
      </c>
      <c r="F8194">
        <v>5.0041033647591028E-2</v>
      </c>
      <c r="G8194">
        <v>202005</v>
      </c>
      <c r="H8194" t="s">
        <v>6860</v>
      </c>
    </row>
    <row r="8195" spans="1:8">
      <c r="A8195" s="1" t="s">
        <v>137</v>
      </c>
      <c r="B8195" s="1" t="s">
        <v>8</v>
      </c>
      <c r="C8195">
        <v>35.15</v>
      </c>
      <c r="D8195" s="2" t="s">
        <v>6729</v>
      </c>
      <c r="E8195" s="2" t="s">
        <v>6730</v>
      </c>
      <c r="F8195">
        <v>2.8449502133712661E-2</v>
      </c>
      <c r="G8195">
        <v>202005</v>
      </c>
      <c r="H8195" t="s">
        <v>6861</v>
      </c>
    </row>
    <row r="8196" spans="1:8">
      <c r="A8196" s="1" t="s">
        <v>138</v>
      </c>
      <c r="B8196" s="1" t="s">
        <v>8</v>
      </c>
      <c r="C8196">
        <v>11.107089999999999</v>
      </c>
      <c r="D8196" s="2" t="s">
        <v>6729</v>
      </c>
      <c r="E8196" s="2" t="s">
        <v>6730</v>
      </c>
      <c r="F8196">
        <v>9.0032582791712321E-2</v>
      </c>
      <c r="G8196">
        <v>202005</v>
      </c>
      <c r="H8196" t="s">
        <v>6862</v>
      </c>
    </row>
    <row r="8197" spans="1:8">
      <c r="A8197" s="1" t="s">
        <v>139</v>
      </c>
      <c r="B8197" s="1" t="s">
        <v>8</v>
      </c>
      <c r="C8197">
        <v>3.7947000000000002</v>
      </c>
      <c r="D8197" s="2" t="s">
        <v>6729</v>
      </c>
      <c r="E8197" s="2" t="s">
        <v>6730</v>
      </c>
      <c r="F8197">
        <v>0.26352544338155848</v>
      </c>
      <c r="G8197">
        <v>202005</v>
      </c>
      <c r="H8197" t="s">
        <v>6863</v>
      </c>
    </row>
    <row r="8198" spans="1:8">
      <c r="A8198" s="1" t="s">
        <v>140</v>
      </c>
      <c r="B8198" s="1" t="s">
        <v>8</v>
      </c>
      <c r="C8198">
        <v>3.1377000000000002</v>
      </c>
      <c r="D8198" s="2" t="s">
        <v>6729</v>
      </c>
      <c r="E8198" s="2" t="s">
        <v>6730</v>
      </c>
      <c r="F8198">
        <v>0.31870478375880418</v>
      </c>
      <c r="G8198">
        <v>202005</v>
      </c>
      <c r="H8198" t="s">
        <v>6864</v>
      </c>
    </row>
    <row r="8199" spans="1:8">
      <c r="A8199" s="1" t="s">
        <v>141</v>
      </c>
      <c r="B8199" s="1" t="s">
        <v>8</v>
      </c>
      <c r="C8199">
        <v>2.5009999999999999</v>
      </c>
      <c r="D8199" s="2" t="s">
        <v>6729</v>
      </c>
      <c r="E8199" s="2" t="s">
        <v>6730</v>
      </c>
      <c r="F8199">
        <v>0.39984006397441024</v>
      </c>
      <c r="G8199">
        <v>202005</v>
      </c>
      <c r="H8199" t="s">
        <v>6865</v>
      </c>
    </row>
    <row r="8200" spans="1:8">
      <c r="A8200" s="1" t="s">
        <v>142</v>
      </c>
      <c r="B8200" s="1" t="s">
        <v>8</v>
      </c>
      <c r="C8200">
        <v>7.5766999999999998</v>
      </c>
      <c r="D8200" s="2" t="s">
        <v>6729</v>
      </c>
      <c r="E8200" s="2" t="s">
        <v>6730</v>
      </c>
      <c r="F8200">
        <v>0.13198358124249343</v>
      </c>
      <c r="G8200">
        <v>202005</v>
      </c>
      <c r="H8200" t="s">
        <v>6866</v>
      </c>
    </row>
    <row r="8201" spans="1:8">
      <c r="A8201" s="1" t="s">
        <v>143</v>
      </c>
      <c r="B8201" s="1" t="s">
        <v>8</v>
      </c>
      <c r="C8201">
        <v>7.8761999999999999</v>
      </c>
      <c r="D8201" s="2" t="s">
        <v>6729</v>
      </c>
      <c r="E8201" s="2" t="s">
        <v>6730</v>
      </c>
      <c r="F8201">
        <v>0.1269647799700363</v>
      </c>
      <c r="G8201">
        <v>202005</v>
      </c>
      <c r="H8201" t="s">
        <v>6867</v>
      </c>
    </row>
    <row r="8202" spans="1:8">
      <c r="A8202" s="1" t="s">
        <v>144</v>
      </c>
      <c r="B8202" s="1" t="s">
        <v>8</v>
      </c>
      <c r="C8202">
        <v>32.498199999999997</v>
      </c>
      <c r="D8202" s="2" t="s">
        <v>6729</v>
      </c>
      <c r="E8202" s="2" t="s">
        <v>6730</v>
      </c>
      <c r="F8202">
        <v>3.0770935005631085E-2</v>
      </c>
      <c r="G8202">
        <v>202005</v>
      </c>
      <c r="H8202" t="s">
        <v>6868</v>
      </c>
    </row>
    <row r="8203" spans="1:8">
      <c r="A8203" s="1" t="s">
        <v>145</v>
      </c>
      <c r="B8203" s="1" t="s">
        <v>8</v>
      </c>
      <c r="C8203">
        <v>2487.1333500000001</v>
      </c>
      <c r="D8203" s="2" t="s">
        <v>6729</v>
      </c>
      <c r="E8203" s="2" t="s">
        <v>6730</v>
      </c>
      <c r="F8203">
        <v>4.0206931405587881E-4</v>
      </c>
      <c r="G8203">
        <v>202005</v>
      </c>
      <c r="H8203" t="s">
        <v>6869</v>
      </c>
    </row>
    <row r="8204" spans="1:8">
      <c r="A8204" s="1" t="s">
        <v>146</v>
      </c>
      <c r="B8204" s="1" t="s">
        <v>8</v>
      </c>
      <c r="C8204">
        <v>29.384530000000002</v>
      </c>
      <c r="D8204" s="2" t="s">
        <v>6729</v>
      </c>
      <c r="E8204" s="2" t="s">
        <v>6730</v>
      </c>
      <c r="F8204">
        <v>3.4031512499944697E-2</v>
      </c>
      <c r="G8204">
        <v>202005</v>
      </c>
      <c r="H8204" t="s">
        <v>6870</v>
      </c>
    </row>
    <row r="8205" spans="1:8">
      <c r="A8205" s="1" t="s">
        <v>147</v>
      </c>
      <c r="B8205" s="1" t="s">
        <v>8</v>
      </c>
      <c r="C8205">
        <v>4112.1444799999999</v>
      </c>
      <c r="D8205" s="2" t="s">
        <v>6729</v>
      </c>
      <c r="E8205" s="2" t="s">
        <v>6730</v>
      </c>
      <c r="F8205">
        <v>2.4318211698631757E-4</v>
      </c>
      <c r="G8205">
        <v>202005</v>
      </c>
      <c r="H8205" t="s">
        <v>6871</v>
      </c>
    </row>
    <row r="8206" spans="1:8">
      <c r="A8206" s="1" t="s">
        <v>148</v>
      </c>
      <c r="B8206" s="1" t="s">
        <v>8</v>
      </c>
      <c r="C8206">
        <v>1.0842000000000001</v>
      </c>
      <c r="D8206" s="2" t="s">
        <v>6729</v>
      </c>
      <c r="E8206" s="2" t="s">
        <v>6730</v>
      </c>
      <c r="F8206">
        <v>0.92233905183545462</v>
      </c>
      <c r="G8206">
        <v>202005</v>
      </c>
      <c r="H8206" t="s">
        <v>6872</v>
      </c>
    </row>
    <row r="8207" spans="1:8">
      <c r="A8207" s="1" t="s">
        <v>149</v>
      </c>
      <c r="B8207" s="1" t="s">
        <v>8</v>
      </c>
      <c r="C8207">
        <v>47.118250000000003</v>
      </c>
      <c r="D8207" s="2" t="s">
        <v>6729</v>
      </c>
      <c r="E8207" s="2" t="s">
        <v>6730</v>
      </c>
      <c r="F8207">
        <v>2.1223199078913159E-2</v>
      </c>
      <c r="G8207">
        <v>202005</v>
      </c>
      <c r="H8207" t="s">
        <v>6873</v>
      </c>
    </row>
    <row r="8208" spans="1:8">
      <c r="A8208" s="1" t="s">
        <v>150</v>
      </c>
      <c r="B8208" s="1" t="s">
        <v>8</v>
      </c>
      <c r="C8208">
        <v>10982.946</v>
      </c>
      <c r="D8208" s="2" t="s">
        <v>6729</v>
      </c>
      <c r="E8208" s="2" t="s">
        <v>6730</v>
      </c>
      <c r="F8208">
        <v>9.1050251908731956E-5</v>
      </c>
      <c r="G8208">
        <v>202005</v>
      </c>
      <c r="H8208" t="s">
        <v>6874</v>
      </c>
    </row>
    <row r="8209" spans="1:8">
      <c r="A8209" s="1" t="s">
        <v>151</v>
      </c>
      <c r="B8209" s="1" t="s">
        <v>8</v>
      </c>
      <c r="C8209">
        <v>18445467489.809399</v>
      </c>
      <c r="D8209" s="2" t="s">
        <v>6729</v>
      </c>
      <c r="E8209" s="2" t="s">
        <v>6730</v>
      </c>
      <c r="F8209">
        <v>5.4213860426821485E-11</v>
      </c>
      <c r="G8209">
        <v>202005</v>
      </c>
      <c r="H8209" t="s">
        <v>6875</v>
      </c>
    </row>
    <row r="8210" spans="1:8">
      <c r="A8210" s="1" t="s">
        <v>6394</v>
      </c>
      <c r="B8210" s="1" t="s">
        <v>8</v>
      </c>
      <c r="C8210">
        <v>184454.67490000001</v>
      </c>
      <c r="D8210" s="2" t="s">
        <v>6729</v>
      </c>
      <c r="E8210" s="2" t="s">
        <v>6730</v>
      </c>
      <c r="F8210">
        <v>5.4213860426261279E-6</v>
      </c>
      <c r="G8210">
        <v>202005</v>
      </c>
      <c r="H8210" t="s">
        <v>6876</v>
      </c>
    </row>
    <row r="8211" spans="1:8">
      <c r="A8211" s="1" t="s">
        <v>152</v>
      </c>
      <c r="B8211" s="1" t="s">
        <v>8</v>
      </c>
      <c r="C8211">
        <v>25419.069</v>
      </c>
      <c r="D8211" s="2" t="s">
        <v>6729</v>
      </c>
      <c r="E8211" s="2" t="s">
        <v>6730</v>
      </c>
      <c r="F8211">
        <v>3.934054390426337E-5</v>
      </c>
      <c r="G8211">
        <v>202005</v>
      </c>
      <c r="H8211" t="s">
        <v>6877</v>
      </c>
    </row>
    <row r="8212" spans="1:8">
      <c r="A8212" s="1" t="s">
        <v>153</v>
      </c>
      <c r="B8212" s="1" t="s">
        <v>8</v>
      </c>
      <c r="C8212">
        <v>131.3922</v>
      </c>
      <c r="D8212" s="2" t="s">
        <v>6729</v>
      </c>
      <c r="E8212" s="2" t="s">
        <v>6730</v>
      </c>
      <c r="F8212">
        <v>7.6108018588622456E-3</v>
      </c>
      <c r="G8212">
        <v>202005</v>
      </c>
      <c r="H8212" t="s">
        <v>6878</v>
      </c>
    </row>
    <row r="8213" spans="1:8">
      <c r="A8213" s="1" t="s">
        <v>154</v>
      </c>
      <c r="B8213" s="1" t="s">
        <v>8</v>
      </c>
      <c r="C8213">
        <v>2.9927999999999999</v>
      </c>
      <c r="D8213" s="2" t="s">
        <v>6729</v>
      </c>
      <c r="E8213" s="2" t="s">
        <v>6730</v>
      </c>
      <c r="F8213">
        <v>0.33413525795241916</v>
      </c>
      <c r="G8213">
        <v>202005</v>
      </c>
      <c r="H8213" t="s">
        <v>6879</v>
      </c>
    </row>
    <row r="8214" spans="1:8">
      <c r="A8214" s="1" t="s">
        <v>155</v>
      </c>
      <c r="B8214" s="1" t="s">
        <v>8</v>
      </c>
      <c r="C8214">
        <v>655.95699999999999</v>
      </c>
      <c r="D8214" s="2" t="s">
        <v>6729</v>
      </c>
      <c r="E8214" s="2" t="s">
        <v>6730</v>
      </c>
      <c r="F8214">
        <v>1.5244901723741038E-3</v>
      </c>
      <c r="G8214">
        <v>202005</v>
      </c>
      <c r="H8214" t="s">
        <v>6880</v>
      </c>
    </row>
    <row r="8215" spans="1:8">
      <c r="A8215" s="1" t="s">
        <v>156</v>
      </c>
      <c r="B8215" s="1" t="s">
        <v>8</v>
      </c>
      <c r="C8215">
        <v>2.9273400000000001</v>
      </c>
      <c r="D8215" s="2" t="s">
        <v>6729</v>
      </c>
      <c r="E8215" s="2" t="s">
        <v>6730</v>
      </c>
      <c r="F8215">
        <v>0.34160705623535359</v>
      </c>
      <c r="G8215">
        <v>202005</v>
      </c>
      <c r="H8215" t="s">
        <v>6881</v>
      </c>
    </row>
    <row r="8216" spans="1:8">
      <c r="A8216" s="1" t="s">
        <v>6396</v>
      </c>
      <c r="B8216" s="1" t="s">
        <v>8</v>
      </c>
      <c r="C8216">
        <v>655.95699999999999</v>
      </c>
      <c r="D8216" s="2" t="s">
        <v>6729</v>
      </c>
      <c r="E8216" s="2" t="s">
        <v>6730</v>
      </c>
      <c r="F8216">
        <v>1.5244901723741038E-3</v>
      </c>
      <c r="G8216">
        <v>202005</v>
      </c>
      <c r="H8216" t="s">
        <v>6882</v>
      </c>
    </row>
    <row r="8217" spans="1:8">
      <c r="A8217" s="1" t="s">
        <v>157</v>
      </c>
      <c r="B8217" s="1" t="s">
        <v>8</v>
      </c>
      <c r="C8217">
        <v>119.33199999999999</v>
      </c>
      <c r="D8217" s="2" t="s">
        <v>6729</v>
      </c>
      <c r="E8217" s="2" t="s">
        <v>6730</v>
      </c>
      <c r="F8217">
        <v>8.379981899239098E-3</v>
      </c>
      <c r="G8217">
        <v>202005</v>
      </c>
      <c r="H8217" t="s">
        <v>6883</v>
      </c>
    </row>
    <row r="8218" spans="1:8">
      <c r="A8218" s="1" t="s">
        <v>158</v>
      </c>
      <c r="B8218" s="1" t="s">
        <v>8</v>
      </c>
      <c r="C8218">
        <v>631.00440000000003</v>
      </c>
      <c r="D8218" s="2" t="s">
        <v>6729</v>
      </c>
      <c r="E8218" s="2" t="s">
        <v>6730</v>
      </c>
      <c r="F8218">
        <v>1.5847750031537022E-3</v>
      </c>
      <c r="G8218">
        <v>202005</v>
      </c>
      <c r="H8218" t="s">
        <v>6884</v>
      </c>
    </row>
    <row r="8219" spans="1:8">
      <c r="A8219" s="1" t="s">
        <v>159</v>
      </c>
      <c r="B8219" s="1" t="s">
        <v>8</v>
      </c>
      <c r="C8219">
        <v>19.983599999999999</v>
      </c>
      <c r="D8219" s="2" t="s">
        <v>6729</v>
      </c>
      <c r="E8219" s="2" t="s">
        <v>6730</v>
      </c>
      <c r="F8219">
        <v>5.0041033647591028E-2</v>
      </c>
      <c r="G8219">
        <v>202005</v>
      </c>
      <c r="H8219" t="s">
        <v>6885</v>
      </c>
    </row>
    <row r="8220" spans="1:8">
      <c r="A8220" s="1" t="s">
        <v>160</v>
      </c>
      <c r="B8220" s="1" t="s">
        <v>8</v>
      </c>
      <c r="C8220">
        <v>20.254149999999999</v>
      </c>
      <c r="D8220" s="2" t="s">
        <v>6729</v>
      </c>
      <c r="E8220" s="2" t="s">
        <v>6730</v>
      </c>
      <c r="F8220">
        <v>4.9372597714542457E-2</v>
      </c>
      <c r="G8220">
        <v>202005</v>
      </c>
      <c r="H8220" t="s">
        <v>6886</v>
      </c>
    </row>
    <row r="8221" spans="1:8">
      <c r="A8221" s="1" t="s">
        <v>161</v>
      </c>
      <c r="B8221" s="1" t="s">
        <v>8</v>
      </c>
      <c r="C8221">
        <v>27.105</v>
      </c>
      <c r="D8221" s="2" t="s">
        <v>6729</v>
      </c>
      <c r="E8221" s="2" t="s">
        <v>6730</v>
      </c>
      <c r="F8221">
        <v>3.6893562073418186E-2</v>
      </c>
      <c r="G8221">
        <v>202005</v>
      </c>
      <c r="H8221" t="s">
        <v>6887</v>
      </c>
    </row>
    <row r="8222" spans="1:8">
      <c r="A8222" s="1" t="s">
        <v>7</v>
      </c>
      <c r="B8222" s="1" t="s">
        <v>8</v>
      </c>
      <c r="C8222">
        <v>4.0305</v>
      </c>
      <c r="D8222" s="2" t="s">
        <v>6888</v>
      </c>
      <c r="E8222" s="2" t="s">
        <v>6889</v>
      </c>
      <c r="F8222">
        <v>0.24810817516437167</v>
      </c>
      <c r="G8222">
        <v>202006</v>
      </c>
      <c r="H8222" t="s">
        <v>6890</v>
      </c>
    </row>
    <row r="8223" spans="1:8">
      <c r="A8223" s="1" t="s">
        <v>9</v>
      </c>
      <c r="B8223" s="1" t="s">
        <v>8</v>
      </c>
      <c r="C8223">
        <v>82.75</v>
      </c>
      <c r="D8223" s="2" t="s">
        <v>6888</v>
      </c>
      <c r="E8223" s="2" t="s">
        <v>6889</v>
      </c>
      <c r="F8223">
        <v>1.2084592145015106E-2</v>
      </c>
      <c r="G8223">
        <v>202006</v>
      </c>
      <c r="H8223" t="s">
        <v>6891</v>
      </c>
    </row>
    <row r="8224" spans="1:8">
      <c r="A8224" s="1" t="s">
        <v>10</v>
      </c>
      <c r="B8224" s="1" t="s">
        <v>8</v>
      </c>
      <c r="C8224">
        <v>123.79</v>
      </c>
      <c r="D8224" s="2" t="s">
        <v>6888</v>
      </c>
      <c r="E8224" s="2" t="s">
        <v>6889</v>
      </c>
      <c r="F8224">
        <v>8.0781969464415546E-3</v>
      </c>
      <c r="G8224">
        <v>202006</v>
      </c>
      <c r="H8224" t="s">
        <v>6892</v>
      </c>
    </row>
    <row r="8225" spans="1:8">
      <c r="A8225" s="1" t="s">
        <v>11</v>
      </c>
      <c r="B8225" s="1" t="s">
        <v>8</v>
      </c>
      <c r="C8225">
        <v>526.57000000000005</v>
      </c>
      <c r="D8225" s="2" t="s">
        <v>6888</v>
      </c>
      <c r="E8225" s="2" t="s">
        <v>6889</v>
      </c>
      <c r="F8225">
        <v>1.8990827430351138E-3</v>
      </c>
      <c r="G8225">
        <v>202006</v>
      </c>
      <c r="H8225" t="s">
        <v>6893</v>
      </c>
    </row>
    <row r="8226" spans="1:8">
      <c r="A8226" s="1" t="s">
        <v>12</v>
      </c>
      <c r="B8226" s="1" t="s">
        <v>8</v>
      </c>
      <c r="C8226">
        <v>1.9718599999999999</v>
      </c>
      <c r="D8226" s="2" t="s">
        <v>6888</v>
      </c>
      <c r="E8226" s="2" t="s">
        <v>6889</v>
      </c>
      <c r="F8226">
        <v>0.50713539500775917</v>
      </c>
      <c r="G8226">
        <v>202006</v>
      </c>
      <c r="H8226" t="s">
        <v>6894</v>
      </c>
    </row>
    <row r="8227" spans="1:8">
      <c r="A8227" s="1" t="s">
        <v>13</v>
      </c>
      <c r="B8227" s="1" t="s">
        <v>8</v>
      </c>
      <c r="C8227">
        <v>633.49699999999996</v>
      </c>
      <c r="D8227" s="2" t="s">
        <v>6888</v>
      </c>
      <c r="E8227" s="2" t="s">
        <v>6889</v>
      </c>
      <c r="F8227">
        <v>1.5785394405971932E-3</v>
      </c>
      <c r="G8227">
        <v>202006</v>
      </c>
      <c r="H8227" t="s">
        <v>6895</v>
      </c>
    </row>
    <row r="8228" spans="1:8">
      <c r="A8228" s="1" t="s">
        <v>14</v>
      </c>
      <c r="B8228" s="1" t="s">
        <v>8</v>
      </c>
      <c r="C8228">
        <v>75.107089999999999</v>
      </c>
      <c r="D8228" s="2" t="s">
        <v>6888</v>
      </c>
      <c r="E8228" s="2" t="s">
        <v>6889</v>
      </c>
      <c r="F8228">
        <v>1.331432225639417E-2</v>
      </c>
      <c r="G8228">
        <v>202006</v>
      </c>
      <c r="H8228" t="s">
        <v>6896</v>
      </c>
    </row>
    <row r="8229" spans="1:8">
      <c r="A8229" s="1" t="s">
        <v>15</v>
      </c>
      <c r="B8229" s="1" t="s">
        <v>8</v>
      </c>
      <c r="C8229">
        <v>1.6624000000000001</v>
      </c>
      <c r="D8229" s="2" t="s">
        <v>6888</v>
      </c>
      <c r="E8229" s="2" t="s">
        <v>6889</v>
      </c>
      <c r="F8229">
        <v>0.60153994225216556</v>
      </c>
      <c r="G8229">
        <v>202006</v>
      </c>
      <c r="H8229" t="s">
        <v>6897</v>
      </c>
    </row>
    <row r="8230" spans="1:8">
      <c r="A8230" s="1" t="s">
        <v>16</v>
      </c>
      <c r="B8230" s="1" t="s">
        <v>8</v>
      </c>
      <c r="C8230">
        <v>1.9718599999999999</v>
      </c>
      <c r="D8230" s="2" t="s">
        <v>6888</v>
      </c>
      <c r="E8230" s="2" t="s">
        <v>6889</v>
      </c>
      <c r="F8230">
        <v>0.50713539500775917</v>
      </c>
      <c r="G8230">
        <v>202006</v>
      </c>
      <c r="H8230" t="s">
        <v>6898</v>
      </c>
    </row>
    <row r="8231" spans="1:8">
      <c r="A8231" s="1" t="s">
        <v>17</v>
      </c>
      <c r="B8231" s="1" t="s">
        <v>8</v>
      </c>
      <c r="C8231">
        <v>1.8727199999999999</v>
      </c>
      <c r="D8231" s="2" t="s">
        <v>6888</v>
      </c>
      <c r="E8231" s="2" t="s">
        <v>6889</v>
      </c>
      <c r="F8231">
        <v>0.53398265624332519</v>
      </c>
      <c r="G8231">
        <v>202006</v>
      </c>
      <c r="H8231" t="s">
        <v>6899</v>
      </c>
    </row>
    <row r="8232" spans="1:8">
      <c r="A8232" s="1" t="s">
        <v>18</v>
      </c>
      <c r="B8232" s="1" t="s">
        <v>8</v>
      </c>
      <c r="C8232">
        <v>1.95583</v>
      </c>
      <c r="D8232" s="2" t="s">
        <v>6888</v>
      </c>
      <c r="E8232" s="2" t="s">
        <v>6889</v>
      </c>
      <c r="F8232">
        <v>0.51129188119621849</v>
      </c>
      <c r="G8232">
        <v>202006</v>
      </c>
      <c r="H8232" t="s">
        <v>6900</v>
      </c>
    </row>
    <row r="8233" spans="1:8">
      <c r="A8233" s="1" t="s">
        <v>19</v>
      </c>
      <c r="B8233" s="1" t="s">
        <v>8</v>
      </c>
      <c r="C8233">
        <v>2.2149999999999999</v>
      </c>
      <c r="D8233" s="2" t="s">
        <v>6888</v>
      </c>
      <c r="E8233" s="2" t="s">
        <v>6889</v>
      </c>
      <c r="F8233">
        <v>0.45146726862302489</v>
      </c>
      <c r="G8233">
        <v>202006</v>
      </c>
      <c r="H8233" t="s">
        <v>6901</v>
      </c>
    </row>
    <row r="8234" spans="1:8">
      <c r="A8234" s="1" t="s">
        <v>20</v>
      </c>
      <c r="B8234" s="1" t="s">
        <v>8</v>
      </c>
      <c r="C8234">
        <v>93.580920000000006</v>
      </c>
      <c r="D8234" s="2" t="s">
        <v>6888</v>
      </c>
      <c r="E8234" s="2" t="s">
        <v>6889</v>
      </c>
      <c r="F8234">
        <v>1.0685938971320221E-2</v>
      </c>
      <c r="G8234">
        <v>202006</v>
      </c>
      <c r="H8234" t="s">
        <v>6902</v>
      </c>
    </row>
    <row r="8235" spans="1:8">
      <c r="A8235" s="1" t="s">
        <v>21</v>
      </c>
      <c r="B8235" s="1" t="s">
        <v>8</v>
      </c>
      <c r="C8235">
        <v>1.9558</v>
      </c>
      <c r="D8235" s="2" t="s">
        <v>6888</v>
      </c>
      <c r="E8235" s="2" t="s">
        <v>6889</v>
      </c>
      <c r="F8235">
        <v>0.51129972389814915</v>
      </c>
      <c r="G8235">
        <v>202006</v>
      </c>
      <c r="H8235" t="s">
        <v>6903</v>
      </c>
    </row>
    <row r="8236" spans="1:8">
      <c r="A8236" s="1" t="s">
        <v>22</v>
      </c>
      <c r="B8236" s="1" t="s">
        <v>8</v>
      </c>
      <c r="C8236">
        <v>0.41428999999999999</v>
      </c>
      <c r="D8236" s="2" t="s">
        <v>6888</v>
      </c>
      <c r="E8236" s="2" t="s">
        <v>6889</v>
      </c>
      <c r="F8236">
        <v>2.4137681334331025</v>
      </c>
      <c r="G8236">
        <v>202006</v>
      </c>
      <c r="H8236" t="s">
        <v>6904</v>
      </c>
    </row>
    <row r="8237" spans="1:8">
      <c r="A8237" s="1" t="s">
        <v>23</v>
      </c>
      <c r="B8237" s="1" t="s">
        <v>8</v>
      </c>
      <c r="C8237">
        <v>2083.8503000000001</v>
      </c>
      <c r="D8237" s="2" t="s">
        <v>6888</v>
      </c>
      <c r="E8237" s="2" t="s">
        <v>6889</v>
      </c>
      <c r="F8237">
        <v>4.7988092042888108E-4</v>
      </c>
      <c r="G8237">
        <v>202006</v>
      </c>
      <c r="H8237" t="s">
        <v>6905</v>
      </c>
    </row>
    <row r="8238" spans="1:8">
      <c r="A8238" s="1" t="s">
        <v>24</v>
      </c>
      <c r="B8238" s="1" t="s">
        <v>8</v>
      </c>
      <c r="C8238">
        <v>1.1015999999999999</v>
      </c>
      <c r="D8238" s="2" t="s">
        <v>6888</v>
      </c>
      <c r="E8238" s="2" t="s">
        <v>6889</v>
      </c>
      <c r="F8238">
        <v>0.90777051561365296</v>
      </c>
      <c r="G8238">
        <v>202006</v>
      </c>
      <c r="H8238" t="s">
        <v>6906</v>
      </c>
    </row>
    <row r="8239" spans="1:8">
      <c r="A8239" s="1" t="s">
        <v>25</v>
      </c>
      <c r="B8239" s="1" t="s">
        <v>8</v>
      </c>
      <c r="C8239">
        <v>1.5593999999999999</v>
      </c>
      <c r="D8239" s="2" t="s">
        <v>6888</v>
      </c>
      <c r="E8239" s="2" t="s">
        <v>6889</v>
      </c>
      <c r="F8239">
        <v>0.64127228421187643</v>
      </c>
      <c r="G8239">
        <v>202006</v>
      </c>
      <c r="H8239" t="s">
        <v>6907</v>
      </c>
    </row>
    <row r="8240" spans="1:8">
      <c r="A8240" s="1" t="s">
        <v>26</v>
      </c>
      <c r="B8240" s="1" t="s">
        <v>8</v>
      </c>
      <c r="C8240">
        <v>7.6120599999999996</v>
      </c>
      <c r="D8240" s="2" t="s">
        <v>6888</v>
      </c>
      <c r="E8240" s="2" t="s">
        <v>6889</v>
      </c>
      <c r="F8240">
        <v>0.13137048315436295</v>
      </c>
      <c r="G8240">
        <v>202006</v>
      </c>
      <c r="H8240" t="s">
        <v>6908</v>
      </c>
    </row>
    <row r="8241" spans="1:8">
      <c r="A8241" s="1" t="s">
        <v>27</v>
      </c>
      <c r="B8241" s="1" t="s">
        <v>8</v>
      </c>
      <c r="C8241">
        <v>5.8494999999999999</v>
      </c>
      <c r="D8241" s="2" t="s">
        <v>6888</v>
      </c>
      <c r="E8241" s="2" t="s">
        <v>6889</v>
      </c>
      <c r="F8241">
        <v>0.17095478246003931</v>
      </c>
      <c r="G8241">
        <v>202006</v>
      </c>
      <c r="H8241" t="s">
        <v>6909</v>
      </c>
    </row>
    <row r="8242" spans="1:8">
      <c r="A8242" s="1" t="s">
        <v>28</v>
      </c>
      <c r="B8242" s="1" t="s">
        <v>8</v>
      </c>
      <c r="C8242">
        <v>1.1015999999999999</v>
      </c>
      <c r="D8242" s="2" t="s">
        <v>6888</v>
      </c>
      <c r="E8242" s="2" t="s">
        <v>6889</v>
      </c>
      <c r="F8242">
        <v>0.90777051561365296</v>
      </c>
      <c r="G8242">
        <v>202006</v>
      </c>
      <c r="H8242" t="s">
        <v>6910</v>
      </c>
    </row>
    <row r="8243" spans="1:8">
      <c r="A8243" s="1" t="s">
        <v>29</v>
      </c>
      <c r="B8243" s="1" t="s">
        <v>8</v>
      </c>
      <c r="C8243">
        <v>83.463499999999996</v>
      </c>
      <c r="D8243" s="2" t="s">
        <v>6888</v>
      </c>
      <c r="E8243" s="2" t="s">
        <v>6889</v>
      </c>
      <c r="F8243">
        <v>1.1981285232466887E-2</v>
      </c>
      <c r="G8243">
        <v>202006</v>
      </c>
      <c r="H8243" t="s">
        <v>6911</v>
      </c>
    </row>
    <row r="8244" spans="1:8">
      <c r="A8244" s="1" t="s">
        <v>30</v>
      </c>
      <c r="B8244" s="1" t="s">
        <v>8</v>
      </c>
      <c r="C8244">
        <v>12.97017</v>
      </c>
      <c r="D8244" s="2" t="s">
        <v>6888</v>
      </c>
      <c r="E8244" s="2" t="s">
        <v>6889</v>
      </c>
      <c r="F8244">
        <v>7.7099991750300884E-2</v>
      </c>
      <c r="G8244">
        <v>202006</v>
      </c>
      <c r="H8244" t="s">
        <v>6912</v>
      </c>
    </row>
    <row r="8245" spans="1:8">
      <c r="A8245" s="1" t="s">
        <v>31</v>
      </c>
      <c r="B8245" s="1" t="s">
        <v>8</v>
      </c>
      <c r="C8245">
        <v>2.6133000000000002</v>
      </c>
      <c r="D8245" s="2" t="s">
        <v>6888</v>
      </c>
      <c r="E8245" s="2" t="s">
        <v>6889</v>
      </c>
      <c r="F8245">
        <v>0.38265794206558756</v>
      </c>
      <c r="G8245">
        <v>202006</v>
      </c>
      <c r="H8245" t="s">
        <v>6913</v>
      </c>
    </row>
    <row r="8246" spans="1:8">
      <c r="A8246" s="1" t="s">
        <v>32</v>
      </c>
      <c r="B8246" s="1" t="s">
        <v>8</v>
      </c>
      <c r="C8246">
        <v>2.2031999999999998</v>
      </c>
      <c r="D8246" s="2" t="s">
        <v>6888</v>
      </c>
      <c r="E8246" s="2" t="s">
        <v>6889</v>
      </c>
      <c r="F8246">
        <v>0.45388525780682648</v>
      </c>
      <c r="G8246">
        <v>202006</v>
      </c>
      <c r="H8246" t="s">
        <v>6914</v>
      </c>
    </row>
    <row r="8247" spans="1:8">
      <c r="A8247" s="1" t="s">
        <v>33</v>
      </c>
      <c r="B8247" s="1" t="s">
        <v>8</v>
      </c>
      <c r="C8247">
        <v>1.5155000000000001</v>
      </c>
      <c r="D8247" s="2" t="s">
        <v>6888</v>
      </c>
      <c r="E8247" s="2" t="s">
        <v>6889</v>
      </c>
      <c r="F8247">
        <v>0.65984823490597155</v>
      </c>
      <c r="G8247">
        <v>202006</v>
      </c>
      <c r="H8247" t="s">
        <v>6915</v>
      </c>
    </row>
    <row r="8248" spans="1:8">
      <c r="A8248" s="1" t="s">
        <v>34</v>
      </c>
      <c r="B8248" s="1" t="s">
        <v>8</v>
      </c>
      <c r="C8248">
        <v>1974.69435</v>
      </c>
      <c r="D8248" s="2" t="s">
        <v>6888</v>
      </c>
      <c r="E8248" s="2" t="s">
        <v>6889</v>
      </c>
      <c r="F8248">
        <v>5.0640748529006525E-4</v>
      </c>
      <c r="G8248">
        <v>202006</v>
      </c>
      <c r="H8248" t="s">
        <v>6916</v>
      </c>
    </row>
    <row r="8249" spans="1:8">
      <c r="A8249" s="1" t="s">
        <v>35</v>
      </c>
      <c r="B8249" s="1" t="s">
        <v>8</v>
      </c>
      <c r="C8249">
        <v>1.0683</v>
      </c>
      <c r="D8249" s="2" t="s">
        <v>6888</v>
      </c>
      <c r="E8249" s="2" t="s">
        <v>6889</v>
      </c>
      <c r="F8249">
        <v>0.93606664794533367</v>
      </c>
      <c r="G8249">
        <v>202006</v>
      </c>
      <c r="H8249" t="s">
        <v>6917</v>
      </c>
    </row>
    <row r="8250" spans="1:8">
      <c r="A8250" s="1" t="s">
        <v>36</v>
      </c>
      <c r="B8250" s="1" t="s">
        <v>8</v>
      </c>
      <c r="C8250">
        <v>885.39998000000003</v>
      </c>
      <c r="D8250" s="2" t="s">
        <v>6888</v>
      </c>
      <c r="E8250" s="2" t="s">
        <v>6889</v>
      </c>
      <c r="F8250">
        <v>1.1294330501340195E-3</v>
      </c>
      <c r="G8250">
        <v>202006</v>
      </c>
      <c r="H8250" t="s">
        <v>6918</v>
      </c>
    </row>
    <row r="8251" spans="1:8">
      <c r="A8251" s="1" t="s">
        <v>37</v>
      </c>
      <c r="B8251" s="1" t="s">
        <v>8</v>
      </c>
      <c r="C8251">
        <v>7.8803999999999998</v>
      </c>
      <c r="D8251" s="2" t="s">
        <v>6888</v>
      </c>
      <c r="E8251" s="2" t="s">
        <v>6889</v>
      </c>
      <c r="F8251">
        <v>0.12689711182173494</v>
      </c>
      <c r="G8251">
        <v>202006</v>
      </c>
      <c r="H8251" t="s">
        <v>6919</v>
      </c>
    </row>
    <row r="8252" spans="1:8">
      <c r="A8252" s="1" t="s">
        <v>38</v>
      </c>
      <c r="B8252" s="1" t="s">
        <v>8</v>
      </c>
      <c r="C8252">
        <v>4166.9782599999999</v>
      </c>
      <c r="D8252" s="2" t="s">
        <v>6888</v>
      </c>
      <c r="E8252" s="2" t="s">
        <v>6889</v>
      </c>
      <c r="F8252">
        <v>2.399820535660774E-4</v>
      </c>
      <c r="G8252">
        <v>202006</v>
      </c>
      <c r="H8252" t="s">
        <v>6920</v>
      </c>
    </row>
    <row r="8253" spans="1:8">
      <c r="A8253" s="1" t="s">
        <v>39</v>
      </c>
      <c r="B8253" s="1" t="s">
        <v>8</v>
      </c>
      <c r="C8253">
        <v>629.15680999999995</v>
      </c>
      <c r="D8253" s="2" t="s">
        <v>6888</v>
      </c>
      <c r="E8253" s="2" t="s">
        <v>6889</v>
      </c>
      <c r="F8253">
        <v>1.5894288738605566E-3</v>
      </c>
      <c r="G8253">
        <v>202006</v>
      </c>
      <c r="H8253" t="s">
        <v>6921</v>
      </c>
    </row>
    <row r="8254" spans="1:8">
      <c r="A8254" s="1" t="s">
        <v>40</v>
      </c>
      <c r="B8254" s="1" t="s">
        <v>8</v>
      </c>
      <c r="C8254">
        <v>1.1015999999999999</v>
      </c>
      <c r="D8254" s="2" t="s">
        <v>6888</v>
      </c>
      <c r="E8254" s="2" t="s">
        <v>6889</v>
      </c>
      <c r="F8254">
        <v>0.90777051561365296</v>
      </c>
      <c r="G8254">
        <v>202006</v>
      </c>
      <c r="H8254" t="s">
        <v>6922</v>
      </c>
    </row>
    <row r="8255" spans="1:8">
      <c r="A8255" s="1" t="s">
        <v>6388</v>
      </c>
      <c r="B8255" s="1" t="s">
        <v>8</v>
      </c>
      <c r="C8255">
        <v>26.9892</v>
      </c>
      <c r="D8255" s="2" t="s">
        <v>6888</v>
      </c>
      <c r="E8255" s="2" t="s">
        <v>6889</v>
      </c>
      <c r="F8255">
        <v>3.7051857780149099E-2</v>
      </c>
      <c r="G8255">
        <v>202006</v>
      </c>
      <c r="H8255" t="s">
        <v>6923</v>
      </c>
    </row>
    <row r="8256" spans="1:8">
      <c r="A8256" s="1" t="s">
        <v>41</v>
      </c>
      <c r="B8256" s="1" t="s">
        <v>8</v>
      </c>
      <c r="C8256">
        <v>110.265</v>
      </c>
      <c r="D8256" s="2" t="s">
        <v>6888</v>
      </c>
      <c r="E8256" s="2" t="s">
        <v>6889</v>
      </c>
      <c r="F8256">
        <v>9.0690608987439355E-3</v>
      </c>
      <c r="G8256">
        <v>202006</v>
      </c>
      <c r="H8256" t="s">
        <v>6924</v>
      </c>
    </row>
    <row r="8257" spans="1:8">
      <c r="A8257" s="1" t="s">
        <v>42</v>
      </c>
      <c r="B8257" s="1" t="s">
        <v>8</v>
      </c>
      <c r="C8257">
        <v>27.016999999999999</v>
      </c>
      <c r="D8257" s="2" t="s">
        <v>6888</v>
      </c>
      <c r="E8257" s="2" t="s">
        <v>6889</v>
      </c>
      <c r="F8257">
        <v>3.7013732094607101E-2</v>
      </c>
      <c r="G8257">
        <v>202006</v>
      </c>
      <c r="H8257" t="s">
        <v>6925</v>
      </c>
    </row>
    <row r="8258" spans="1:8">
      <c r="A8258" s="1" t="s">
        <v>43</v>
      </c>
      <c r="B8258" s="1" t="s">
        <v>8</v>
      </c>
      <c r="C8258">
        <v>195.77635000000001</v>
      </c>
      <c r="D8258" s="2" t="s">
        <v>6888</v>
      </c>
      <c r="E8258" s="2" t="s">
        <v>6889</v>
      </c>
      <c r="F8258">
        <v>5.1078692599999947E-3</v>
      </c>
      <c r="G8258">
        <v>202006</v>
      </c>
      <c r="H8258" t="s">
        <v>6926</v>
      </c>
    </row>
    <row r="8259" spans="1:8">
      <c r="A8259" s="1" t="s">
        <v>44</v>
      </c>
      <c r="B8259" s="1" t="s">
        <v>8</v>
      </c>
      <c r="C8259">
        <v>7.4543999999999997</v>
      </c>
      <c r="D8259" s="2" t="s">
        <v>6888</v>
      </c>
      <c r="E8259" s="2" t="s">
        <v>6889</v>
      </c>
      <c r="F8259">
        <v>0.13414895900407814</v>
      </c>
      <c r="G8259">
        <v>202006</v>
      </c>
      <c r="H8259" t="s">
        <v>6927</v>
      </c>
    </row>
    <row r="8260" spans="1:8">
      <c r="A8260" s="1" t="s">
        <v>45</v>
      </c>
      <c r="B8260" s="1" t="s">
        <v>8</v>
      </c>
      <c r="C8260">
        <v>60.961500000000001</v>
      </c>
      <c r="D8260" s="2" t="s">
        <v>6888</v>
      </c>
      <c r="E8260" s="2" t="s">
        <v>6889</v>
      </c>
      <c r="F8260">
        <v>1.6403795838356997E-2</v>
      </c>
      <c r="G8260">
        <v>202006</v>
      </c>
      <c r="H8260" t="s">
        <v>6928</v>
      </c>
    </row>
    <row r="8261" spans="1:8">
      <c r="A8261" s="1" t="s">
        <v>46</v>
      </c>
      <c r="B8261" s="1" t="s">
        <v>8</v>
      </c>
      <c r="C8261">
        <v>140.75149999999999</v>
      </c>
      <c r="D8261" s="2" t="s">
        <v>6888</v>
      </c>
      <c r="E8261" s="2" t="s">
        <v>6889</v>
      </c>
      <c r="F8261">
        <v>7.1047200207457828E-3</v>
      </c>
      <c r="G8261">
        <v>202006</v>
      </c>
      <c r="H8261" t="s">
        <v>6929</v>
      </c>
    </row>
    <row r="8262" spans="1:8">
      <c r="A8262" s="1" t="s">
        <v>47</v>
      </c>
      <c r="B8262" s="1" t="s">
        <v>8</v>
      </c>
      <c r="C8262">
        <v>17.4299</v>
      </c>
      <c r="D8262" s="2" t="s">
        <v>6888</v>
      </c>
      <c r="E8262" s="2" t="s">
        <v>6889</v>
      </c>
      <c r="F8262">
        <v>5.7372675689476127E-2</v>
      </c>
      <c r="G8262">
        <v>202006</v>
      </c>
      <c r="H8262" t="s">
        <v>6930</v>
      </c>
    </row>
    <row r="8263" spans="1:8">
      <c r="A8263" s="1" t="s">
        <v>48</v>
      </c>
      <c r="B8263" s="1" t="s">
        <v>8</v>
      </c>
      <c r="C8263">
        <v>16.7956</v>
      </c>
      <c r="D8263" s="2" t="s">
        <v>6888</v>
      </c>
      <c r="E8263" s="2" t="s">
        <v>6889</v>
      </c>
      <c r="F8263">
        <v>5.9539403177022554E-2</v>
      </c>
      <c r="G8263">
        <v>202006</v>
      </c>
      <c r="H8263" t="s">
        <v>6931</v>
      </c>
    </row>
    <row r="8264" spans="1:8">
      <c r="A8264" s="1" t="s">
        <v>49</v>
      </c>
      <c r="B8264" s="1" t="s">
        <v>8</v>
      </c>
      <c r="C8264">
        <v>37.521599999999999</v>
      </c>
      <c r="D8264" s="2" t="s">
        <v>6888</v>
      </c>
      <c r="E8264" s="2" t="s">
        <v>6889</v>
      </c>
      <c r="F8264">
        <v>2.6651315508933522E-2</v>
      </c>
      <c r="G8264">
        <v>202006</v>
      </c>
      <c r="H8264" t="s">
        <v>6932</v>
      </c>
    </row>
    <row r="8265" spans="1:8">
      <c r="A8265" s="1" t="s">
        <v>8</v>
      </c>
      <c r="B8265" s="1" t="s">
        <v>8</v>
      </c>
      <c r="C8265">
        <v>1</v>
      </c>
      <c r="D8265" s="2" t="s">
        <v>6888</v>
      </c>
      <c r="E8265" s="2" t="s">
        <v>6889</v>
      </c>
      <c r="F8265">
        <v>1</v>
      </c>
      <c r="G8265">
        <v>202006</v>
      </c>
      <c r="H8265" t="s">
        <v>6933</v>
      </c>
    </row>
    <row r="8266" spans="1:8">
      <c r="A8266" s="1" t="s">
        <v>50</v>
      </c>
      <c r="B8266" s="1" t="s">
        <v>8</v>
      </c>
      <c r="C8266">
        <v>2.43784</v>
      </c>
      <c r="D8266" s="2" t="s">
        <v>6888</v>
      </c>
      <c r="E8266" s="2" t="s">
        <v>6889</v>
      </c>
      <c r="F8266">
        <v>0.41019919272798872</v>
      </c>
      <c r="G8266">
        <v>202006</v>
      </c>
      <c r="H8266" t="s">
        <v>6934</v>
      </c>
    </row>
    <row r="8267" spans="1:8">
      <c r="A8267" s="1" t="s">
        <v>51</v>
      </c>
      <c r="B8267" s="1" t="s">
        <v>8</v>
      </c>
      <c r="C8267">
        <v>0.89727999999999997</v>
      </c>
      <c r="D8267" s="2" t="s">
        <v>6888</v>
      </c>
      <c r="E8267" s="2" t="s">
        <v>6889</v>
      </c>
      <c r="F8267">
        <v>1.1144793152639088</v>
      </c>
      <c r="G8267">
        <v>202006</v>
      </c>
      <c r="H8267" t="s">
        <v>6935</v>
      </c>
    </row>
    <row r="8268" spans="1:8">
      <c r="A8268" s="1" t="s">
        <v>52</v>
      </c>
      <c r="B8268" s="1" t="s">
        <v>8</v>
      </c>
      <c r="C8268">
        <v>0.89727999999999997</v>
      </c>
      <c r="D8268" s="2" t="s">
        <v>6888</v>
      </c>
      <c r="E8268" s="2" t="s">
        <v>6889</v>
      </c>
      <c r="F8268">
        <v>1.1144793152639088</v>
      </c>
      <c r="G8268">
        <v>202006</v>
      </c>
      <c r="H8268" t="s">
        <v>6936</v>
      </c>
    </row>
    <row r="8269" spans="1:8">
      <c r="A8269" s="1" t="s">
        <v>53</v>
      </c>
      <c r="B8269" s="1" t="s">
        <v>8</v>
      </c>
      <c r="C8269">
        <v>3.4801000000000002</v>
      </c>
      <c r="D8269" s="2" t="s">
        <v>6888</v>
      </c>
      <c r="E8269" s="2" t="s">
        <v>6889</v>
      </c>
      <c r="F8269">
        <v>0.28734806471078417</v>
      </c>
      <c r="G8269">
        <v>202006</v>
      </c>
      <c r="H8269" t="s">
        <v>6937</v>
      </c>
    </row>
    <row r="8270" spans="1:8">
      <c r="A8270" s="1" t="s">
        <v>54</v>
      </c>
      <c r="B8270" s="1" t="s">
        <v>8</v>
      </c>
      <c r="C8270">
        <v>6.1159999999999997</v>
      </c>
      <c r="D8270" s="2" t="s">
        <v>6888</v>
      </c>
      <c r="E8270" s="2" t="s">
        <v>6889</v>
      </c>
      <c r="F8270">
        <v>0.16350555918901244</v>
      </c>
      <c r="G8270">
        <v>202006</v>
      </c>
      <c r="H8270" t="s">
        <v>6938</v>
      </c>
    </row>
    <row r="8271" spans="1:8">
      <c r="A8271" s="1" t="s">
        <v>55</v>
      </c>
      <c r="B8271" s="1" t="s">
        <v>8</v>
      </c>
      <c r="C8271">
        <v>0.89727999999999997</v>
      </c>
      <c r="D8271" s="2" t="s">
        <v>6888</v>
      </c>
      <c r="E8271" s="2" t="s">
        <v>6889</v>
      </c>
      <c r="F8271">
        <v>1.1144793152639088</v>
      </c>
      <c r="G8271">
        <v>202006</v>
      </c>
      <c r="H8271" t="s">
        <v>6939</v>
      </c>
    </row>
    <row r="8272" spans="1:8">
      <c r="A8272" s="1" t="s">
        <v>56</v>
      </c>
      <c r="B8272" s="1" t="s">
        <v>8</v>
      </c>
      <c r="C8272">
        <v>56.46</v>
      </c>
      <c r="D8272" s="2" t="s">
        <v>6888</v>
      </c>
      <c r="E8272" s="2" t="s">
        <v>6889</v>
      </c>
      <c r="F8272">
        <v>1.7711654268508677E-2</v>
      </c>
      <c r="G8272">
        <v>202006</v>
      </c>
      <c r="H8272" t="s">
        <v>6940</v>
      </c>
    </row>
    <row r="8273" spans="1:8">
      <c r="A8273" s="1" t="s">
        <v>57</v>
      </c>
      <c r="B8273" s="1" t="s">
        <v>8</v>
      </c>
      <c r="C8273">
        <v>10368.605100000001</v>
      </c>
      <c r="D8273" s="2" t="s">
        <v>6888</v>
      </c>
      <c r="E8273" s="2" t="s">
        <v>6889</v>
      </c>
      <c r="F8273">
        <v>9.6444988535632434E-5</v>
      </c>
      <c r="G8273">
        <v>202006</v>
      </c>
      <c r="H8273" t="s">
        <v>6941</v>
      </c>
    </row>
    <row r="8274" spans="1:8">
      <c r="A8274" s="1" t="s">
        <v>58</v>
      </c>
      <c r="B8274" s="1" t="s">
        <v>8</v>
      </c>
      <c r="C8274">
        <v>8.4703099999999996</v>
      </c>
      <c r="D8274" s="2" t="s">
        <v>6888</v>
      </c>
      <c r="E8274" s="2" t="s">
        <v>6889</v>
      </c>
      <c r="F8274">
        <v>0.11805943348000252</v>
      </c>
      <c r="G8274">
        <v>202006</v>
      </c>
      <c r="H8274" t="s">
        <v>6942</v>
      </c>
    </row>
    <row r="8275" spans="1:8">
      <c r="A8275" s="1" t="s">
        <v>59</v>
      </c>
      <c r="B8275" s="1" t="s">
        <v>8</v>
      </c>
      <c r="C8275">
        <v>228.11</v>
      </c>
      <c r="D8275" s="2" t="s">
        <v>6888</v>
      </c>
      <c r="E8275" s="2" t="s">
        <v>6889</v>
      </c>
      <c r="F8275">
        <v>4.3838498969795275E-3</v>
      </c>
      <c r="G8275">
        <v>202006</v>
      </c>
      <c r="H8275" t="s">
        <v>6943</v>
      </c>
    </row>
    <row r="8276" spans="1:8">
      <c r="A8276" s="1" t="s">
        <v>60</v>
      </c>
      <c r="B8276" s="1" t="s">
        <v>8</v>
      </c>
      <c r="C8276">
        <v>8.5406999999999993</v>
      </c>
      <c r="D8276" s="2" t="s">
        <v>6888</v>
      </c>
      <c r="E8276" s="2" t="s">
        <v>6889</v>
      </c>
      <c r="F8276">
        <v>0.11708642148770008</v>
      </c>
      <c r="G8276">
        <v>202006</v>
      </c>
      <c r="H8276" t="s">
        <v>6944</v>
      </c>
    </row>
    <row r="8277" spans="1:8">
      <c r="A8277" s="1" t="s">
        <v>61</v>
      </c>
      <c r="B8277" s="1" t="s">
        <v>8</v>
      </c>
      <c r="C8277">
        <v>27.357690000000002</v>
      </c>
      <c r="D8277" s="2" t="s">
        <v>6888</v>
      </c>
      <c r="E8277" s="2" t="s">
        <v>6889</v>
      </c>
      <c r="F8277">
        <v>3.655279374830258E-2</v>
      </c>
      <c r="G8277">
        <v>202006</v>
      </c>
      <c r="H8277" t="s">
        <v>6945</v>
      </c>
    </row>
    <row r="8278" spans="1:8">
      <c r="A8278" s="1" t="s">
        <v>62</v>
      </c>
      <c r="B8278" s="1" t="s">
        <v>8</v>
      </c>
      <c r="C8278">
        <v>7.59</v>
      </c>
      <c r="D8278" s="2" t="s">
        <v>6888</v>
      </c>
      <c r="E8278" s="2" t="s">
        <v>6889</v>
      </c>
      <c r="F8278">
        <v>0.13175230566534915</v>
      </c>
      <c r="G8278">
        <v>202006</v>
      </c>
      <c r="H8278" t="s">
        <v>6946</v>
      </c>
    </row>
    <row r="8279" spans="1:8">
      <c r="A8279" s="1" t="s">
        <v>63</v>
      </c>
      <c r="B8279" s="1" t="s">
        <v>8</v>
      </c>
      <c r="C8279">
        <v>118.81395000000001</v>
      </c>
      <c r="D8279" s="2" t="s">
        <v>6888</v>
      </c>
      <c r="E8279" s="2" t="s">
        <v>6889</v>
      </c>
      <c r="F8279">
        <v>8.4165201140101818E-3</v>
      </c>
      <c r="G8279">
        <v>202006</v>
      </c>
      <c r="H8279" t="s">
        <v>6947</v>
      </c>
    </row>
    <row r="8280" spans="1:8">
      <c r="A8280" s="1" t="s">
        <v>64</v>
      </c>
      <c r="B8280" s="1" t="s">
        <v>8</v>
      </c>
      <c r="C8280">
        <v>349.74</v>
      </c>
      <c r="D8280" s="2" t="s">
        <v>6888</v>
      </c>
      <c r="E8280" s="2" t="s">
        <v>6889</v>
      </c>
      <c r="F8280">
        <v>2.8592668839709499E-3</v>
      </c>
      <c r="G8280">
        <v>202006</v>
      </c>
      <c r="H8280" t="s">
        <v>6948</v>
      </c>
    </row>
    <row r="8281" spans="1:8">
      <c r="A8281" s="1" t="s">
        <v>65</v>
      </c>
      <c r="B8281" s="1" t="s">
        <v>8</v>
      </c>
      <c r="C8281">
        <v>16210.04</v>
      </c>
      <c r="D8281" s="2" t="s">
        <v>6888</v>
      </c>
      <c r="E8281" s="2" t="s">
        <v>6889</v>
      </c>
      <c r="F8281">
        <v>6.1690162393183482E-5</v>
      </c>
      <c r="G8281">
        <v>202006</v>
      </c>
      <c r="H8281" t="s">
        <v>6949</v>
      </c>
    </row>
    <row r="8282" spans="1:8">
      <c r="A8282" s="1" t="s">
        <v>66</v>
      </c>
      <c r="B8282" s="1" t="s">
        <v>8</v>
      </c>
      <c r="C8282">
        <v>3.8650000000000002</v>
      </c>
      <c r="D8282" s="2" t="s">
        <v>6888</v>
      </c>
      <c r="E8282" s="2" t="s">
        <v>6889</v>
      </c>
      <c r="F8282">
        <v>0.25873221216041398</v>
      </c>
      <c r="G8282">
        <v>202006</v>
      </c>
      <c r="H8282" t="s">
        <v>6950</v>
      </c>
    </row>
    <row r="8283" spans="1:8">
      <c r="A8283" s="1" t="s">
        <v>67</v>
      </c>
      <c r="B8283" s="1" t="s">
        <v>8</v>
      </c>
      <c r="C8283">
        <v>83.463499999999996</v>
      </c>
      <c r="D8283" s="2" t="s">
        <v>6888</v>
      </c>
      <c r="E8283" s="2" t="s">
        <v>6889</v>
      </c>
      <c r="F8283">
        <v>1.1981285232466887E-2</v>
      </c>
      <c r="G8283">
        <v>202006</v>
      </c>
      <c r="H8283" t="s">
        <v>6951</v>
      </c>
    </row>
    <row r="8284" spans="1:8">
      <c r="A8284" s="1" t="s">
        <v>68</v>
      </c>
      <c r="B8284" s="1" t="s">
        <v>8</v>
      </c>
      <c r="C8284">
        <v>1310.904</v>
      </c>
      <c r="D8284" s="2" t="s">
        <v>6888</v>
      </c>
      <c r="E8284" s="2" t="s">
        <v>6889</v>
      </c>
      <c r="F8284">
        <v>7.6283236606189322E-4</v>
      </c>
      <c r="G8284">
        <v>202006</v>
      </c>
      <c r="H8284" t="s">
        <v>6952</v>
      </c>
    </row>
    <row r="8285" spans="1:8">
      <c r="A8285" s="1" t="s">
        <v>69</v>
      </c>
      <c r="B8285" s="1" t="s">
        <v>8</v>
      </c>
      <c r="C8285">
        <v>46267.199999999997</v>
      </c>
      <c r="D8285" s="2" t="s">
        <v>6888</v>
      </c>
      <c r="E8285" s="2" t="s">
        <v>6889</v>
      </c>
      <c r="F8285">
        <v>2.1613583705086976E-5</v>
      </c>
      <c r="G8285">
        <v>202006</v>
      </c>
      <c r="H8285" t="s">
        <v>6953</v>
      </c>
    </row>
    <row r="8286" spans="1:8">
      <c r="A8286" s="1" t="s">
        <v>70</v>
      </c>
      <c r="B8286" s="1" t="s">
        <v>8</v>
      </c>
      <c r="C8286">
        <v>150.80000000000001</v>
      </c>
      <c r="D8286" s="2" t="s">
        <v>6888</v>
      </c>
      <c r="E8286" s="2" t="s">
        <v>6889</v>
      </c>
      <c r="F8286">
        <v>6.6312997347480101E-3</v>
      </c>
      <c r="G8286">
        <v>202006</v>
      </c>
      <c r="H8286" t="s">
        <v>6954</v>
      </c>
    </row>
    <row r="8287" spans="1:8">
      <c r="A8287" s="1" t="s">
        <v>71</v>
      </c>
      <c r="B8287" s="1" t="s">
        <v>8</v>
      </c>
      <c r="C8287">
        <v>159.0052</v>
      </c>
      <c r="D8287" s="2" t="s">
        <v>6888</v>
      </c>
      <c r="E8287" s="2" t="s">
        <v>6889</v>
      </c>
      <c r="F8287">
        <v>6.2891024947611777E-3</v>
      </c>
      <c r="G8287">
        <v>202006</v>
      </c>
      <c r="H8287" t="s">
        <v>6955</v>
      </c>
    </row>
    <row r="8288" spans="1:8">
      <c r="A8288" s="1" t="s">
        <v>72</v>
      </c>
      <c r="B8288" s="1" t="s">
        <v>8</v>
      </c>
      <c r="C8288">
        <v>0.78103</v>
      </c>
      <c r="D8288" s="2" t="s">
        <v>6888</v>
      </c>
      <c r="E8288" s="2" t="s">
        <v>6889</v>
      </c>
      <c r="F8288">
        <v>1.280360549530748</v>
      </c>
      <c r="G8288">
        <v>202006</v>
      </c>
      <c r="H8288" t="s">
        <v>6956</v>
      </c>
    </row>
    <row r="8289" spans="1:8">
      <c r="A8289" s="1" t="s">
        <v>73</v>
      </c>
      <c r="B8289" s="1" t="s">
        <v>8</v>
      </c>
      <c r="C8289">
        <v>118.68</v>
      </c>
      <c r="D8289" s="2" t="s">
        <v>6888</v>
      </c>
      <c r="E8289" s="2" t="s">
        <v>6889</v>
      </c>
      <c r="F8289">
        <v>8.4260195483653513E-3</v>
      </c>
      <c r="G8289">
        <v>202006</v>
      </c>
      <c r="H8289" t="s">
        <v>6957</v>
      </c>
    </row>
    <row r="8290" spans="1:8">
      <c r="A8290" s="1" t="s">
        <v>74</v>
      </c>
      <c r="B8290" s="1" t="s">
        <v>8</v>
      </c>
      <c r="C8290">
        <v>116.72385</v>
      </c>
      <c r="D8290" s="2" t="s">
        <v>6888</v>
      </c>
      <c r="E8290" s="2" t="s">
        <v>6889</v>
      </c>
      <c r="F8290">
        <v>8.5672294051301421E-3</v>
      </c>
      <c r="G8290">
        <v>202006</v>
      </c>
      <c r="H8290" t="s">
        <v>6958</v>
      </c>
    </row>
    <row r="8291" spans="1:8">
      <c r="A8291" s="1" t="s">
        <v>75</v>
      </c>
      <c r="B8291" s="1" t="s">
        <v>8</v>
      </c>
      <c r="C8291">
        <v>81.601020000000005</v>
      </c>
      <c r="D8291" s="2" t="s">
        <v>6888</v>
      </c>
      <c r="E8291" s="2" t="s">
        <v>6889</v>
      </c>
      <c r="F8291">
        <v>1.2254748776424608E-2</v>
      </c>
      <c r="G8291">
        <v>202006</v>
      </c>
      <c r="H8291" t="s">
        <v>6959</v>
      </c>
    </row>
    <row r="8292" spans="1:8">
      <c r="A8292" s="1" t="s">
        <v>76</v>
      </c>
      <c r="B8292" s="1" t="s">
        <v>8</v>
      </c>
      <c r="C8292">
        <v>4508.5</v>
      </c>
      <c r="D8292" s="2" t="s">
        <v>6888</v>
      </c>
      <c r="E8292" s="2" t="s">
        <v>6889</v>
      </c>
      <c r="F8292">
        <v>2.2180326050792945E-4</v>
      </c>
      <c r="G8292">
        <v>202006</v>
      </c>
      <c r="H8292" t="s">
        <v>6960</v>
      </c>
    </row>
    <row r="8293" spans="1:8">
      <c r="A8293" s="1" t="s">
        <v>77</v>
      </c>
      <c r="B8293" s="1" t="s">
        <v>8</v>
      </c>
      <c r="C8293">
        <v>491.96775000000002</v>
      </c>
      <c r="D8293" s="2" t="s">
        <v>6888</v>
      </c>
      <c r="E8293" s="2" t="s">
        <v>6889</v>
      </c>
      <c r="F8293">
        <v>2.0326535631654714E-3</v>
      </c>
      <c r="G8293">
        <v>202006</v>
      </c>
      <c r="H8293" t="s">
        <v>6961</v>
      </c>
    </row>
    <row r="8294" spans="1:8">
      <c r="A8294" s="1" t="s">
        <v>79</v>
      </c>
      <c r="B8294" s="1" t="s">
        <v>8</v>
      </c>
      <c r="C8294">
        <v>1363.76</v>
      </c>
      <c r="D8294" s="2" t="s">
        <v>6888</v>
      </c>
      <c r="E8294" s="2" t="s">
        <v>6889</v>
      </c>
      <c r="F8294">
        <v>7.3326685047222389E-4</v>
      </c>
      <c r="G8294">
        <v>202006</v>
      </c>
      <c r="H8294" t="s">
        <v>6962</v>
      </c>
    </row>
    <row r="8295" spans="1:8">
      <c r="A8295" s="1" t="s">
        <v>80</v>
      </c>
      <c r="B8295" s="1" t="s">
        <v>8</v>
      </c>
      <c r="C8295">
        <v>0.34016999999999997</v>
      </c>
      <c r="D8295" s="2" t="s">
        <v>6888</v>
      </c>
      <c r="E8295" s="2" t="s">
        <v>6889</v>
      </c>
      <c r="F8295">
        <v>2.9397066172795956</v>
      </c>
      <c r="G8295">
        <v>202006</v>
      </c>
      <c r="H8295" t="s">
        <v>6963</v>
      </c>
    </row>
    <row r="8296" spans="1:8">
      <c r="A8296" s="1" t="s">
        <v>81</v>
      </c>
      <c r="B8296" s="1" t="s">
        <v>8</v>
      </c>
      <c r="C8296">
        <v>0.90330999999999995</v>
      </c>
      <c r="D8296" s="2" t="s">
        <v>6888</v>
      </c>
      <c r="E8296" s="2" t="s">
        <v>6889</v>
      </c>
      <c r="F8296">
        <v>1.1070396652312053</v>
      </c>
      <c r="G8296">
        <v>202006</v>
      </c>
      <c r="H8296" t="s">
        <v>6964</v>
      </c>
    </row>
    <row r="8297" spans="1:8">
      <c r="A8297" s="1" t="s">
        <v>82</v>
      </c>
      <c r="B8297" s="1" t="s">
        <v>8</v>
      </c>
      <c r="C8297">
        <v>451.4</v>
      </c>
      <c r="D8297" s="2" t="s">
        <v>6888</v>
      </c>
      <c r="E8297" s="2" t="s">
        <v>6889</v>
      </c>
      <c r="F8297">
        <v>2.2153300841825435E-3</v>
      </c>
      <c r="G8297">
        <v>202006</v>
      </c>
      <c r="H8297" t="s">
        <v>6965</v>
      </c>
    </row>
    <row r="8298" spans="1:8">
      <c r="A8298" s="1" t="s">
        <v>83</v>
      </c>
      <c r="B8298" s="1" t="s">
        <v>8</v>
      </c>
      <c r="C8298">
        <v>9835</v>
      </c>
      <c r="D8298" s="2" t="s">
        <v>6888</v>
      </c>
      <c r="E8298" s="2" t="s">
        <v>6889</v>
      </c>
      <c r="F8298">
        <v>1.0167768174885612E-4</v>
      </c>
      <c r="G8298">
        <v>202006</v>
      </c>
      <c r="H8298" t="s">
        <v>6966</v>
      </c>
    </row>
    <row r="8299" spans="1:8">
      <c r="A8299" s="1" t="s">
        <v>84</v>
      </c>
      <c r="B8299" s="1" t="s">
        <v>8</v>
      </c>
      <c r="C8299">
        <v>1660.662</v>
      </c>
      <c r="D8299" s="2" t="s">
        <v>6888</v>
      </c>
      <c r="E8299" s="2" t="s">
        <v>6889</v>
      </c>
      <c r="F8299">
        <v>6.0216949626112958E-4</v>
      </c>
      <c r="G8299">
        <v>202006</v>
      </c>
      <c r="H8299" t="s">
        <v>6967</v>
      </c>
    </row>
    <row r="8300" spans="1:8">
      <c r="A8300" s="1" t="s">
        <v>85</v>
      </c>
      <c r="B8300" s="1" t="s">
        <v>8</v>
      </c>
      <c r="C8300">
        <v>203.8383</v>
      </c>
      <c r="D8300" s="2" t="s">
        <v>6888</v>
      </c>
      <c r="E8300" s="2" t="s">
        <v>6889</v>
      </c>
      <c r="F8300">
        <v>4.9058493914048533E-3</v>
      </c>
      <c r="G8300">
        <v>202006</v>
      </c>
      <c r="H8300" t="s">
        <v>6968</v>
      </c>
    </row>
    <row r="8301" spans="1:8">
      <c r="A8301" s="1" t="s">
        <v>86</v>
      </c>
      <c r="B8301" s="1" t="s">
        <v>8</v>
      </c>
      <c r="C8301">
        <v>218.77654999999999</v>
      </c>
      <c r="D8301" s="2" t="s">
        <v>6888</v>
      </c>
      <c r="E8301" s="2" t="s">
        <v>6889</v>
      </c>
      <c r="F8301">
        <v>4.5708737979458956E-3</v>
      </c>
      <c r="G8301">
        <v>202006</v>
      </c>
      <c r="H8301" t="s">
        <v>6969</v>
      </c>
    </row>
    <row r="8302" spans="1:8">
      <c r="A8302" s="1" t="s">
        <v>87</v>
      </c>
      <c r="B8302" s="1" t="s">
        <v>8</v>
      </c>
      <c r="C8302">
        <v>19.1981</v>
      </c>
      <c r="D8302" s="2" t="s">
        <v>6888</v>
      </c>
      <c r="E8302" s="2" t="s">
        <v>6889</v>
      </c>
      <c r="F8302">
        <v>5.2088487923284077E-2</v>
      </c>
      <c r="G8302">
        <v>202006</v>
      </c>
      <c r="H8302" t="s">
        <v>6970</v>
      </c>
    </row>
    <row r="8303" spans="1:8">
      <c r="A8303" s="1" t="s">
        <v>88</v>
      </c>
      <c r="B8303" s="1" t="s">
        <v>8</v>
      </c>
      <c r="C8303">
        <v>1.55155</v>
      </c>
      <c r="D8303" s="2" t="s">
        <v>6888</v>
      </c>
      <c r="E8303" s="2" t="s">
        <v>6889</v>
      </c>
      <c r="F8303">
        <v>0.64451677354903159</v>
      </c>
      <c r="G8303">
        <v>202006</v>
      </c>
      <c r="H8303" t="s">
        <v>6971</v>
      </c>
    </row>
    <row r="8304" spans="1:8">
      <c r="A8304" s="1" t="s">
        <v>89</v>
      </c>
      <c r="B8304" s="1" t="s">
        <v>8</v>
      </c>
      <c r="C8304">
        <v>10.7729</v>
      </c>
      <c r="D8304" s="2" t="s">
        <v>6888</v>
      </c>
      <c r="E8304" s="2" t="s">
        <v>6889</v>
      </c>
      <c r="F8304">
        <v>9.2825515877804493E-2</v>
      </c>
      <c r="G8304">
        <v>202006</v>
      </c>
      <c r="H8304" t="s">
        <v>6972</v>
      </c>
    </row>
    <row r="8305" spans="1:8">
      <c r="A8305" s="1" t="s">
        <v>90</v>
      </c>
      <c r="B8305" s="1" t="s">
        <v>8</v>
      </c>
      <c r="C8305">
        <v>19.324400000000001</v>
      </c>
      <c r="D8305" s="2" t="s">
        <v>6888</v>
      </c>
      <c r="E8305" s="2" t="s">
        <v>6889</v>
      </c>
      <c r="F8305">
        <v>5.1748049098548986E-2</v>
      </c>
      <c r="G8305">
        <v>202006</v>
      </c>
      <c r="H8305" t="s">
        <v>6973</v>
      </c>
    </row>
    <row r="8306" spans="1:8">
      <c r="A8306" s="1" t="s">
        <v>91</v>
      </c>
      <c r="B8306" s="1" t="s">
        <v>8</v>
      </c>
      <c r="C8306">
        <v>4159.29</v>
      </c>
      <c r="D8306" s="2" t="s">
        <v>6888</v>
      </c>
      <c r="E8306" s="2" t="s">
        <v>6889</v>
      </c>
      <c r="F8306">
        <v>2.4042564956999873E-4</v>
      </c>
      <c r="G8306">
        <v>202006</v>
      </c>
      <c r="H8306" t="s">
        <v>6974</v>
      </c>
    </row>
    <row r="8307" spans="1:8">
      <c r="A8307" s="1" t="s">
        <v>92</v>
      </c>
      <c r="B8307" s="1" t="s">
        <v>8</v>
      </c>
      <c r="C8307">
        <v>61.695</v>
      </c>
      <c r="D8307" s="2" t="s">
        <v>6888</v>
      </c>
      <c r="E8307" s="2" t="s">
        <v>6889</v>
      </c>
      <c r="F8307">
        <v>1.6208768943998704E-2</v>
      </c>
      <c r="G8307">
        <v>202006</v>
      </c>
      <c r="H8307" t="s">
        <v>6975</v>
      </c>
    </row>
    <row r="8308" spans="1:8">
      <c r="A8308" s="1" t="s">
        <v>93</v>
      </c>
      <c r="B8308" s="1" t="s">
        <v>8</v>
      </c>
      <c r="C8308">
        <v>1571.9831999999999</v>
      </c>
      <c r="D8308" s="2" t="s">
        <v>6888</v>
      </c>
      <c r="E8308" s="2" t="s">
        <v>6889</v>
      </c>
      <c r="F8308">
        <v>6.3613911395490744E-4</v>
      </c>
      <c r="G8308">
        <v>202006</v>
      </c>
      <c r="H8308" t="s">
        <v>6976</v>
      </c>
    </row>
    <row r="8309" spans="1:8">
      <c r="A8309" s="1" t="s">
        <v>94</v>
      </c>
      <c r="B8309" s="1" t="s">
        <v>8</v>
      </c>
      <c r="C8309">
        <v>3090.43966</v>
      </c>
      <c r="D8309" s="2" t="s">
        <v>6888</v>
      </c>
      <c r="E8309" s="2" t="s">
        <v>6889</v>
      </c>
      <c r="F8309">
        <v>3.2357855516260104E-4</v>
      </c>
      <c r="G8309">
        <v>202006</v>
      </c>
      <c r="H8309" t="s">
        <v>6977</v>
      </c>
    </row>
    <row r="8310" spans="1:8">
      <c r="A8310" s="1" t="s">
        <v>95</v>
      </c>
      <c r="B8310" s="1" t="s">
        <v>8</v>
      </c>
      <c r="C8310">
        <v>8.7966099999999994</v>
      </c>
      <c r="D8310" s="2" t="s">
        <v>6888</v>
      </c>
      <c r="E8310" s="2" t="s">
        <v>6889</v>
      </c>
      <c r="F8310">
        <v>0.11368015633295099</v>
      </c>
      <c r="G8310">
        <v>202006</v>
      </c>
      <c r="H8310" t="s">
        <v>6978</v>
      </c>
    </row>
    <row r="8311" spans="1:8">
      <c r="A8311" s="1" t="s">
        <v>6390</v>
      </c>
      <c r="B8311" s="1" t="s">
        <v>8</v>
      </c>
      <c r="C8311">
        <v>41.645000000000003</v>
      </c>
      <c r="D8311" s="2" t="s">
        <v>6888</v>
      </c>
      <c r="E8311" s="2" t="s">
        <v>6889</v>
      </c>
      <c r="F8311">
        <v>2.4012486492976347E-2</v>
      </c>
      <c r="G8311">
        <v>202006</v>
      </c>
      <c r="H8311" t="s">
        <v>6979</v>
      </c>
    </row>
    <row r="8312" spans="1:8">
      <c r="A8312" s="1" t="s">
        <v>97</v>
      </c>
      <c r="B8312" s="1" t="s">
        <v>8</v>
      </c>
      <c r="C8312">
        <v>43.699150000000003</v>
      </c>
      <c r="D8312" s="2" t="s">
        <v>6888</v>
      </c>
      <c r="E8312" s="2" t="s">
        <v>6889</v>
      </c>
      <c r="F8312">
        <v>2.2883740301584812E-2</v>
      </c>
      <c r="G8312">
        <v>202006</v>
      </c>
      <c r="H8312" t="s">
        <v>6980</v>
      </c>
    </row>
    <row r="8313" spans="1:8">
      <c r="A8313" s="1" t="s">
        <v>98</v>
      </c>
      <c r="B8313" s="1" t="s">
        <v>8</v>
      </c>
      <c r="C8313">
        <v>16.953620000000001</v>
      </c>
      <c r="D8313" s="2" t="s">
        <v>6888</v>
      </c>
      <c r="E8313" s="2" t="s">
        <v>6889</v>
      </c>
      <c r="F8313">
        <v>5.8984452877910439E-2</v>
      </c>
      <c r="G8313">
        <v>202006</v>
      </c>
      <c r="H8313" t="s">
        <v>6981</v>
      </c>
    </row>
    <row r="8314" spans="1:8">
      <c r="A8314" s="1" t="s">
        <v>99</v>
      </c>
      <c r="B8314" s="1" t="s">
        <v>8</v>
      </c>
      <c r="C8314">
        <v>804.40165000000002</v>
      </c>
      <c r="D8314" s="2" t="s">
        <v>6888</v>
      </c>
      <c r="E8314" s="2" t="s">
        <v>6889</v>
      </c>
      <c r="F8314">
        <v>1.2431600556761662E-3</v>
      </c>
      <c r="G8314">
        <v>202006</v>
      </c>
      <c r="H8314" t="s">
        <v>6982</v>
      </c>
    </row>
    <row r="8315" spans="1:8">
      <c r="A8315" s="1" t="s">
        <v>100</v>
      </c>
      <c r="B8315" s="1" t="s">
        <v>8</v>
      </c>
      <c r="C8315">
        <v>24.558</v>
      </c>
      <c r="D8315" s="2" t="s">
        <v>6888</v>
      </c>
      <c r="E8315" s="2" t="s">
        <v>6889</v>
      </c>
      <c r="F8315">
        <v>4.0719928332926134E-2</v>
      </c>
      <c r="G8315">
        <v>202006</v>
      </c>
      <c r="H8315" t="s">
        <v>6983</v>
      </c>
    </row>
    <row r="8316" spans="1:8">
      <c r="A8316" s="1" t="s">
        <v>101</v>
      </c>
      <c r="B8316" s="1" t="s">
        <v>8</v>
      </c>
      <c r="C8316">
        <v>4.798</v>
      </c>
      <c r="D8316" s="2" t="s">
        <v>6888</v>
      </c>
      <c r="E8316" s="2" t="s">
        <v>6889</v>
      </c>
      <c r="F8316">
        <v>0.20842017507294705</v>
      </c>
      <c r="G8316">
        <v>202006</v>
      </c>
      <c r="H8316" t="s">
        <v>6984</v>
      </c>
    </row>
    <row r="8317" spans="1:8">
      <c r="A8317" s="1" t="s">
        <v>102</v>
      </c>
      <c r="B8317" s="1" t="s">
        <v>8</v>
      </c>
      <c r="C8317">
        <v>75.650000000000006</v>
      </c>
      <c r="D8317" s="2" t="s">
        <v>6888</v>
      </c>
      <c r="E8317" s="2" t="s">
        <v>6889</v>
      </c>
      <c r="F8317">
        <v>1.3218770654329146E-2</v>
      </c>
      <c r="G8317">
        <v>202006</v>
      </c>
      <c r="H8317" t="s">
        <v>6985</v>
      </c>
    </row>
    <row r="8318" spans="1:8">
      <c r="A8318" s="1" t="s">
        <v>103</v>
      </c>
      <c r="B8318" s="1" t="s">
        <v>8</v>
      </c>
      <c r="C8318">
        <v>19.1981</v>
      </c>
      <c r="D8318" s="2" t="s">
        <v>6888</v>
      </c>
      <c r="E8318" s="2" t="s">
        <v>6889</v>
      </c>
      <c r="F8318">
        <v>5.2088487923284077E-2</v>
      </c>
      <c r="G8318">
        <v>202006</v>
      </c>
      <c r="H8318" t="s">
        <v>6986</v>
      </c>
    </row>
    <row r="8319" spans="1:8">
      <c r="A8319" s="1" t="s">
        <v>104</v>
      </c>
      <c r="B8319" s="1" t="s">
        <v>8</v>
      </c>
      <c r="C8319">
        <v>423.91890000000001</v>
      </c>
      <c r="D8319" s="2" t="s">
        <v>6888</v>
      </c>
      <c r="E8319" s="2" t="s">
        <v>6889</v>
      </c>
      <c r="F8319">
        <v>2.358941769286531E-3</v>
      </c>
      <c r="G8319">
        <v>202006</v>
      </c>
      <c r="H8319" t="s">
        <v>6987</v>
      </c>
    </row>
    <row r="8320" spans="1:8">
      <c r="A8320" s="1" t="s">
        <v>105</v>
      </c>
      <c r="B8320" s="1" t="s">
        <v>8</v>
      </c>
      <c r="C8320">
        <v>37.736409999999999</v>
      </c>
      <c r="D8320" s="2" t="s">
        <v>6888</v>
      </c>
      <c r="E8320" s="2" t="s">
        <v>6889</v>
      </c>
      <c r="F8320">
        <v>2.6499606083355571E-2</v>
      </c>
      <c r="G8320">
        <v>202006</v>
      </c>
      <c r="H8320" t="s">
        <v>6988</v>
      </c>
    </row>
    <row r="8321" spans="1:8">
      <c r="A8321" s="1" t="s">
        <v>106</v>
      </c>
      <c r="B8321" s="1" t="s">
        <v>8</v>
      </c>
      <c r="C8321">
        <v>10.8553</v>
      </c>
      <c r="D8321" s="2" t="s">
        <v>6888</v>
      </c>
      <c r="E8321" s="2" t="s">
        <v>6889</v>
      </c>
      <c r="F8321">
        <v>9.2120899468462414E-2</v>
      </c>
      <c r="G8321">
        <v>202006</v>
      </c>
      <c r="H8321" t="s">
        <v>6989</v>
      </c>
    </row>
    <row r="8322" spans="1:8">
      <c r="A8322" s="1" t="s">
        <v>107</v>
      </c>
      <c r="B8322" s="1" t="s">
        <v>8</v>
      </c>
      <c r="C8322">
        <v>132.435</v>
      </c>
      <c r="D8322" s="2" t="s">
        <v>6888</v>
      </c>
      <c r="E8322" s="2" t="s">
        <v>6889</v>
      </c>
      <c r="F8322">
        <v>7.5508740136670822E-3</v>
      </c>
      <c r="G8322">
        <v>202006</v>
      </c>
      <c r="H8322" t="s">
        <v>6990</v>
      </c>
    </row>
    <row r="8323" spans="1:8">
      <c r="A8323" s="1" t="s">
        <v>108</v>
      </c>
      <c r="B8323" s="1" t="s">
        <v>8</v>
      </c>
      <c r="C8323">
        <v>1.7776000000000001</v>
      </c>
      <c r="D8323" s="2" t="s">
        <v>6888</v>
      </c>
      <c r="E8323" s="2" t="s">
        <v>6889</v>
      </c>
      <c r="F8323">
        <v>0.56255625562556255</v>
      </c>
      <c r="G8323">
        <v>202006</v>
      </c>
      <c r="H8323" t="s">
        <v>6991</v>
      </c>
    </row>
    <row r="8324" spans="1:8">
      <c r="A8324" s="1" t="s">
        <v>109</v>
      </c>
      <c r="B8324" s="1" t="s">
        <v>8</v>
      </c>
      <c r="C8324">
        <v>0.42357</v>
      </c>
      <c r="D8324" s="2" t="s">
        <v>6888</v>
      </c>
      <c r="E8324" s="2" t="s">
        <v>6889</v>
      </c>
      <c r="F8324">
        <v>2.3608848596453953</v>
      </c>
      <c r="G8324">
        <v>202006</v>
      </c>
      <c r="H8324" t="s">
        <v>6992</v>
      </c>
    </row>
    <row r="8325" spans="1:8">
      <c r="A8325" s="1" t="s">
        <v>110</v>
      </c>
      <c r="B8325" s="1" t="s">
        <v>8</v>
      </c>
      <c r="C8325">
        <v>1.1015999999999999</v>
      </c>
      <c r="D8325" s="2" t="s">
        <v>6888</v>
      </c>
      <c r="E8325" s="2" t="s">
        <v>6889</v>
      </c>
      <c r="F8325">
        <v>0.90777051561365296</v>
      </c>
      <c r="G8325">
        <v>202006</v>
      </c>
      <c r="H8325" t="s">
        <v>6993</v>
      </c>
    </row>
    <row r="8326" spans="1:8">
      <c r="A8326" s="1" t="s">
        <v>111</v>
      </c>
      <c r="B8326" s="1" t="s">
        <v>8</v>
      </c>
      <c r="C8326">
        <v>3.7746300000000002</v>
      </c>
      <c r="D8326" s="2" t="s">
        <v>6888</v>
      </c>
      <c r="E8326" s="2" t="s">
        <v>6889</v>
      </c>
      <c r="F8326">
        <v>0.26492662857021748</v>
      </c>
      <c r="G8326">
        <v>202006</v>
      </c>
      <c r="H8326" t="s">
        <v>6994</v>
      </c>
    </row>
    <row r="8327" spans="1:8">
      <c r="A8327" s="1" t="s">
        <v>112</v>
      </c>
      <c r="B8327" s="1" t="s">
        <v>8</v>
      </c>
      <c r="C8327">
        <v>3.7986200000000001</v>
      </c>
      <c r="D8327" s="2" t="s">
        <v>6888</v>
      </c>
      <c r="E8327" s="2" t="s">
        <v>6889</v>
      </c>
      <c r="F8327">
        <v>0.26325349732271192</v>
      </c>
      <c r="G8327">
        <v>202006</v>
      </c>
      <c r="H8327" t="s">
        <v>6995</v>
      </c>
    </row>
    <row r="8328" spans="1:8">
      <c r="A8328" s="1" t="s">
        <v>113</v>
      </c>
      <c r="B8328" s="1" t="s">
        <v>8</v>
      </c>
      <c r="C8328">
        <v>55.792000000000002</v>
      </c>
      <c r="D8328" s="2" t="s">
        <v>6888</v>
      </c>
      <c r="E8328" s="2" t="s">
        <v>6889</v>
      </c>
      <c r="F8328">
        <v>1.792371666188701E-2</v>
      </c>
      <c r="G8328">
        <v>202006</v>
      </c>
      <c r="H8328" t="s">
        <v>6996</v>
      </c>
    </row>
    <row r="8329" spans="1:8">
      <c r="A8329" s="1" t="s">
        <v>114</v>
      </c>
      <c r="B8329" s="1" t="s">
        <v>8</v>
      </c>
      <c r="C8329">
        <v>175.94280000000001</v>
      </c>
      <c r="D8329" s="2" t="s">
        <v>6888</v>
      </c>
      <c r="E8329" s="2" t="s">
        <v>6889</v>
      </c>
      <c r="F8329">
        <v>5.6836653730644275E-3</v>
      </c>
      <c r="G8329">
        <v>202006</v>
      </c>
      <c r="H8329" t="s">
        <v>6997</v>
      </c>
    </row>
    <row r="8330" spans="1:8">
      <c r="A8330" s="1" t="s">
        <v>115</v>
      </c>
      <c r="B8330" s="1" t="s">
        <v>8</v>
      </c>
      <c r="C8330">
        <v>4.4241999999999999</v>
      </c>
      <c r="D8330" s="2" t="s">
        <v>6888</v>
      </c>
      <c r="E8330" s="2" t="s">
        <v>6889</v>
      </c>
      <c r="F8330">
        <v>0.22602956466705845</v>
      </c>
      <c r="G8330">
        <v>202006</v>
      </c>
      <c r="H8330" t="s">
        <v>6998</v>
      </c>
    </row>
    <row r="8331" spans="1:8">
      <c r="A8331" s="1" t="s">
        <v>116</v>
      </c>
      <c r="B8331" s="1" t="s">
        <v>8</v>
      </c>
      <c r="C8331">
        <v>7303.8613699999996</v>
      </c>
      <c r="D8331" s="2" t="s">
        <v>6888</v>
      </c>
      <c r="E8331" s="2" t="s">
        <v>6889</v>
      </c>
      <c r="F8331">
        <v>1.3691388011653896E-4</v>
      </c>
      <c r="G8331">
        <v>202006</v>
      </c>
      <c r="H8331" t="s">
        <v>6999</v>
      </c>
    </row>
    <row r="8332" spans="1:8">
      <c r="A8332" s="1" t="s">
        <v>117</v>
      </c>
      <c r="B8332" s="1" t="s">
        <v>8</v>
      </c>
      <c r="C8332">
        <v>4.0098200000000004</v>
      </c>
      <c r="D8332" s="2" t="s">
        <v>6888</v>
      </c>
      <c r="E8332" s="2" t="s">
        <v>6889</v>
      </c>
      <c r="F8332">
        <v>0.24938775306622241</v>
      </c>
      <c r="G8332">
        <v>202006</v>
      </c>
      <c r="H8332" t="s">
        <v>7000</v>
      </c>
    </row>
    <row r="8333" spans="1:8">
      <c r="A8333" s="1" t="s">
        <v>118</v>
      </c>
      <c r="B8333" s="1" t="s">
        <v>8</v>
      </c>
      <c r="C8333">
        <v>4.8434999999999997</v>
      </c>
      <c r="D8333" s="2" t="s">
        <v>6888</v>
      </c>
      <c r="E8333" s="2" t="s">
        <v>6889</v>
      </c>
      <c r="F8333">
        <v>0.20646226902033654</v>
      </c>
      <c r="G8333">
        <v>202006</v>
      </c>
      <c r="H8333" t="s">
        <v>7001</v>
      </c>
    </row>
    <row r="8334" spans="1:8">
      <c r="A8334" s="1" t="s">
        <v>119</v>
      </c>
      <c r="B8334" s="1" t="s">
        <v>8</v>
      </c>
      <c r="C8334">
        <v>117.599</v>
      </c>
      <c r="D8334" s="2" t="s">
        <v>6888</v>
      </c>
      <c r="E8334" s="2" t="s">
        <v>6889</v>
      </c>
      <c r="F8334">
        <v>8.5034736689937832E-3</v>
      </c>
      <c r="G8334">
        <v>202006</v>
      </c>
      <c r="H8334" t="s">
        <v>7002</v>
      </c>
    </row>
    <row r="8335" spans="1:8">
      <c r="A8335" s="1" t="s">
        <v>120</v>
      </c>
      <c r="B8335" s="1" t="s">
        <v>8</v>
      </c>
      <c r="C8335">
        <v>77.934299999999993</v>
      </c>
      <c r="D8335" s="2" t="s">
        <v>6888</v>
      </c>
      <c r="E8335" s="2" t="s">
        <v>6889</v>
      </c>
      <c r="F8335">
        <v>1.283132074067516E-2</v>
      </c>
      <c r="G8335">
        <v>202006</v>
      </c>
      <c r="H8335" t="s">
        <v>7003</v>
      </c>
    </row>
    <row r="8336" spans="1:8">
      <c r="A8336" s="1" t="s">
        <v>121</v>
      </c>
      <c r="B8336" s="1" t="s">
        <v>8</v>
      </c>
      <c r="C8336">
        <v>1023.0867</v>
      </c>
      <c r="D8336" s="2" t="s">
        <v>6888</v>
      </c>
      <c r="E8336" s="2" t="s">
        <v>6889</v>
      </c>
      <c r="F8336">
        <v>9.7743426827853405E-4</v>
      </c>
      <c r="G8336">
        <v>202006</v>
      </c>
      <c r="H8336" t="s">
        <v>7004</v>
      </c>
    </row>
    <row r="8337" spans="1:8">
      <c r="A8337" s="1" t="s">
        <v>122</v>
      </c>
      <c r="B8337" s="1" t="s">
        <v>8</v>
      </c>
      <c r="C8337">
        <v>4.1310000000000002</v>
      </c>
      <c r="D8337" s="2" t="s">
        <v>6888</v>
      </c>
      <c r="E8337" s="2" t="s">
        <v>6889</v>
      </c>
      <c r="F8337">
        <v>0.24207213749697409</v>
      </c>
      <c r="G8337">
        <v>202006</v>
      </c>
      <c r="H8337" t="s">
        <v>7005</v>
      </c>
    </row>
    <row r="8338" spans="1:8">
      <c r="A8338" s="1" t="s">
        <v>123</v>
      </c>
      <c r="B8338" s="1" t="s">
        <v>8</v>
      </c>
      <c r="C8338">
        <v>9.1191499999999994</v>
      </c>
      <c r="D8338" s="2" t="s">
        <v>6888</v>
      </c>
      <c r="E8338" s="2" t="s">
        <v>6889</v>
      </c>
      <c r="F8338">
        <v>0.10965934325019328</v>
      </c>
      <c r="G8338">
        <v>202006</v>
      </c>
      <c r="H8338" t="s">
        <v>7006</v>
      </c>
    </row>
    <row r="8339" spans="1:8">
      <c r="A8339" s="1" t="s">
        <v>124</v>
      </c>
      <c r="B8339" s="1" t="s">
        <v>8</v>
      </c>
      <c r="C8339">
        <v>19.815300000000001</v>
      </c>
      <c r="D8339" s="2" t="s">
        <v>6888</v>
      </c>
      <c r="E8339" s="2" t="s">
        <v>6889</v>
      </c>
      <c r="F8339">
        <v>5.0466054008771001E-2</v>
      </c>
      <c r="G8339">
        <v>202006</v>
      </c>
      <c r="H8339" t="s">
        <v>7007</v>
      </c>
    </row>
    <row r="8340" spans="1:8">
      <c r="A8340" s="1" t="s">
        <v>125</v>
      </c>
      <c r="B8340" s="1" t="s">
        <v>8</v>
      </c>
      <c r="C8340">
        <v>60.364550000000001</v>
      </c>
      <c r="D8340" s="2" t="s">
        <v>6888</v>
      </c>
      <c r="E8340" s="2" t="s">
        <v>6889</v>
      </c>
      <c r="F8340">
        <v>1.6566014324632585E-2</v>
      </c>
      <c r="G8340">
        <v>202006</v>
      </c>
      <c r="H8340" t="s">
        <v>7008</v>
      </c>
    </row>
    <row r="8341" spans="1:8">
      <c r="A8341" s="1" t="s">
        <v>126</v>
      </c>
      <c r="B8341" s="1" t="s">
        <v>8</v>
      </c>
      <c r="C8341">
        <v>10.548</v>
      </c>
      <c r="D8341" s="2" t="s">
        <v>6888</v>
      </c>
      <c r="E8341" s="2" t="s">
        <v>6889</v>
      </c>
      <c r="F8341">
        <v>9.4804702313234734E-2</v>
      </c>
      <c r="G8341">
        <v>202006</v>
      </c>
      <c r="H8341" t="s">
        <v>7009</v>
      </c>
    </row>
    <row r="8342" spans="1:8">
      <c r="A8342" s="1" t="s">
        <v>127</v>
      </c>
      <c r="B8342" s="1" t="s">
        <v>8</v>
      </c>
      <c r="C8342">
        <v>1.5621</v>
      </c>
      <c r="D8342" s="2" t="s">
        <v>6888</v>
      </c>
      <c r="E8342" s="2" t="s">
        <v>6889</v>
      </c>
      <c r="F8342">
        <v>0.64016388195378016</v>
      </c>
      <c r="G8342">
        <v>202006</v>
      </c>
      <c r="H8342" t="s">
        <v>7010</v>
      </c>
    </row>
    <row r="8343" spans="1:8">
      <c r="A8343" s="1" t="s">
        <v>128</v>
      </c>
      <c r="B8343" s="1" t="s">
        <v>8</v>
      </c>
      <c r="C8343">
        <v>0.89727999999999997</v>
      </c>
      <c r="D8343" s="2" t="s">
        <v>6888</v>
      </c>
      <c r="E8343" s="2" t="s">
        <v>6889</v>
      </c>
      <c r="F8343">
        <v>1.1144793152639088</v>
      </c>
      <c r="G8343">
        <v>202006</v>
      </c>
      <c r="H8343" t="s">
        <v>7011</v>
      </c>
    </row>
    <row r="8344" spans="1:8">
      <c r="A8344" s="1" t="s">
        <v>129</v>
      </c>
      <c r="B8344" s="1" t="s">
        <v>8</v>
      </c>
      <c r="C8344">
        <v>10766.096530000001</v>
      </c>
      <c r="D8344" s="2" t="s">
        <v>6888</v>
      </c>
      <c r="E8344" s="2" t="s">
        <v>6889</v>
      </c>
      <c r="F8344">
        <v>9.2884175542498127E-5</v>
      </c>
      <c r="G8344">
        <v>202006</v>
      </c>
      <c r="H8344" t="s">
        <v>7012</v>
      </c>
    </row>
    <row r="8345" spans="1:8">
      <c r="A8345" s="1" t="s">
        <v>130</v>
      </c>
      <c r="B8345" s="1" t="s">
        <v>8</v>
      </c>
      <c r="C8345">
        <v>637.52980000000002</v>
      </c>
      <c r="D8345" s="2" t="s">
        <v>6888</v>
      </c>
      <c r="E8345" s="2" t="s">
        <v>6889</v>
      </c>
      <c r="F8345">
        <v>1.5685541287638633E-3</v>
      </c>
      <c r="G8345">
        <v>202006</v>
      </c>
      <c r="H8345" t="s">
        <v>7013</v>
      </c>
    </row>
    <row r="8346" spans="1:8">
      <c r="A8346" s="1" t="s">
        <v>131</v>
      </c>
      <c r="B8346" s="1" t="s">
        <v>8</v>
      </c>
      <c r="C8346">
        <v>8.2157300000000006</v>
      </c>
      <c r="D8346" s="2" t="s">
        <v>6888</v>
      </c>
      <c r="E8346" s="2" t="s">
        <v>6889</v>
      </c>
      <c r="F8346">
        <v>0.12171772928272959</v>
      </c>
      <c r="G8346">
        <v>202006</v>
      </c>
      <c r="H8346" t="s">
        <v>7014</v>
      </c>
    </row>
    <row r="8347" spans="1:8">
      <c r="A8347" s="1" t="s">
        <v>132</v>
      </c>
      <c r="B8347" s="1" t="s">
        <v>8</v>
      </c>
      <c r="C8347">
        <v>179.64392000000001</v>
      </c>
      <c r="D8347" s="2" t="s">
        <v>6888</v>
      </c>
      <c r="E8347" s="2" t="s">
        <v>6889</v>
      </c>
      <c r="F8347">
        <v>5.5665674630123859E-3</v>
      </c>
      <c r="G8347">
        <v>202006</v>
      </c>
      <c r="H8347" t="s">
        <v>7015</v>
      </c>
    </row>
    <row r="8348" spans="1:8">
      <c r="A8348" s="1" t="s">
        <v>6392</v>
      </c>
      <c r="B8348" s="1" t="s">
        <v>8</v>
      </c>
      <c r="C8348">
        <v>24.5</v>
      </c>
      <c r="D8348" s="2" t="s">
        <v>6888</v>
      </c>
      <c r="E8348" s="2" t="s">
        <v>6889</v>
      </c>
      <c r="F8348">
        <v>4.0816326530612242E-2</v>
      </c>
      <c r="G8348">
        <v>202006</v>
      </c>
      <c r="H8348" t="s">
        <v>7016</v>
      </c>
    </row>
    <row r="8349" spans="1:8">
      <c r="A8349" s="1" t="s">
        <v>134</v>
      </c>
      <c r="B8349" s="1" t="s">
        <v>8</v>
      </c>
      <c r="C8349">
        <v>9.6389999999999993</v>
      </c>
      <c r="D8349" s="2" t="s">
        <v>6888</v>
      </c>
      <c r="E8349" s="2" t="s">
        <v>6889</v>
      </c>
      <c r="F8349">
        <v>0.10374520178441748</v>
      </c>
      <c r="G8349">
        <v>202006</v>
      </c>
      <c r="H8349" t="s">
        <v>7017</v>
      </c>
    </row>
    <row r="8350" spans="1:8">
      <c r="A8350" s="1" t="s">
        <v>135</v>
      </c>
      <c r="B8350" s="1" t="s">
        <v>8</v>
      </c>
      <c r="C8350">
        <v>770.25</v>
      </c>
      <c r="D8350" s="2" t="s">
        <v>6888</v>
      </c>
      <c r="E8350" s="2" t="s">
        <v>6889</v>
      </c>
      <c r="F8350">
        <v>1.2982797792924375E-3</v>
      </c>
      <c r="G8350">
        <v>202006</v>
      </c>
      <c r="H8350" t="s">
        <v>7018</v>
      </c>
    </row>
    <row r="8351" spans="1:8">
      <c r="A8351" s="1" t="s">
        <v>136</v>
      </c>
      <c r="B8351" s="1" t="s">
        <v>8</v>
      </c>
      <c r="C8351">
        <v>19.1981</v>
      </c>
      <c r="D8351" s="2" t="s">
        <v>6888</v>
      </c>
      <c r="E8351" s="2" t="s">
        <v>6889</v>
      </c>
      <c r="F8351">
        <v>5.2088487923284077E-2</v>
      </c>
      <c r="G8351">
        <v>202006</v>
      </c>
      <c r="H8351" t="s">
        <v>7019</v>
      </c>
    </row>
    <row r="8352" spans="1:8">
      <c r="A8352" s="1" t="s">
        <v>137</v>
      </c>
      <c r="B8352" s="1" t="s">
        <v>8</v>
      </c>
      <c r="C8352">
        <v>35.107999999999997</v>
      </c>
      <c r="D8352" s="2" t="s">
        <v>6888</v>
      </c>
      <c r="E8352" s="2" t="s">
        <v>6889</v>
      </c>
      <c r="F8352">
        <v>2.8483536515893818E-2</v>
      </c>
      <c r="G8352">
        <v>202006</v>
      </c>
      <c r="H8352" t="s">
        <v>7020</v>
      </c>
    </row>
    <row r="8353" spans="1:8">
      <c r="A8353" s="1" t="s">
        <v>138</v>
      </c>
      <c r="B8353" s="1" t="s">
        <v>8</v>
      </c>
      <c r="C8353">
        <v>11.311780000000001</v>
      </c>
      <c r="D8353" s="2" t="s">
        <v>6888</v>
      </c>
      <c r="E8353" s="2" t="s">
        <v>6889</v>
      </c>
      <c r="F8353">
        <v>8.8403416615245339E-2</v>
      </c>
      <c r="G8353">
        <v>202006</v>
      </c>
      <c r="H8353" t="s">
        <v>7021</v>
      </c>
    </row>
    <row r="8354" spans="1:8">
      <c r="A8354" s="1" t="s">
        <v>139</v>
      </c>
      <c r="B8354" s="1" t="s">
        <v>8</v>
      </c>
      <c r="C8354">
        <v>3.8555999999999999</v>
      </c>
      <c r="D8354" s="2" t="s">
        <v>6888</v>
      </c>
      <c r="E8354" s="2" t="s">
        <v>6889</v>
      </c>
      <c r="F8354">
        <v>0.25936300446104366</v>
      </c>
      <c r="G8354">
        <v>202006</v>
      </c>
      <c r="H8354" t="s">
        <v>7022</v>
      </c>
    </row>
    <row r="8355" spans="1:8">
      <c r="A8355" s="1" t="s">
        <v>140</v>
      </c>
      <c r="B8355" s="1" t="s">
        <v>8</v>
      </c>
      <c r="C8355">
        <v>3.1655000000000002</v>
      </c>
      <c r="D8355" s="2" t="s">
        <v>6888</v>
      </c>
      <c r="E8355" s="2" t="s">
        <v>6889</v>
      </c>
      <c r="F8355">
        <v>0.31590586005370397</v>
      </c>
      <c r="G8355">
        <v>202006</v>
      </c>
      <c r="H8355" t="s">
        <v>7023</v>
      </c>
    </row>
    <row r="8356" spans="1:8">
      <c r="A8356" s="1" t="s">
        <v>141</v>
      </c>
      <c r="B8356" s="1" t="s">
        <v>8</v>
      </c>
      <c r="C8356">
        <v>2.5263</v>
      </c>
      <c r="D8356" s="2" t="s">
        <v>6888</v>
      </c>
      <c r="E8356" s="2" t="s">
        <v>6889</v>
      </c>
      <c r="F8356">
        <v>0.39583580730712903</v>
      </c>
      <c r="G8356">
        <v>202006</v>
      </c>
      <c r="H8356" t="s">
        <v>7024</v>
      </c>
    </row>
    <row r="8357" spans="1:8">
      <c r="A8357" s="1" t="s">
        <v>142</v>
      </c>
      <c r="B8357" s="1" t="s">
        <v>8</v>
      </c>
      <c r="C8357">
        <v>7.5072000000000001</v>
      </c>
      <c r="D8357" s="2" t="s">
        <v>6888</v>
      </c>
      <c r="E8357" s="2" t="s">
        <v>6889</v>
      </c>
      <c r="F8357">
        <v>0.13320545609548168</v>
      </c>
      <c r="G8357">
        <v>202006</v>
      </c>
      <c r="H8357" t="s">
        <v>7025</v>
      </c>
    </row>
    <row r="8358" spans="1:8">
      <c r="A8358" s="1" t="s">
        <v>143</v>
      </c>
      <c r="B8358" s="1" t="s">
        <v>8</v>
      </c>
      <c r="C8358">
        <v>7.5320499999999999</v>
      </c>
      <c r="D8358" s="2" t="s">
        <v>6888</v>
      </c>
      <c r="E8358" s="2" t="s">
        <v>6889</v>
      </c>
      <c r="F8358">
        <v>0.13276598004527321</v>
      </c>
      <c r="G8358">
        <v>202006</v>
      </c>
      <c r="H8358" t="s">
        <v>7026</v>
      </c>
    </row>
    <row r="8359" spans="1:8">
      <c r="A8359" s="1" t="s">
        <v>144</v>
      </c>
      <c r="B8359" s="1" t="s">
        <v>8</v>
      </c>
      <c r="C8359">
        <v>32.932600000000001</v>
      </c>
      <c r="D8359" s="2" t="s">
        <v>6888</v>
      </c>
      <c r="E8359" s="2" t="s">
        <v>6889</v>
      </c>
      <c r="F8359">
        <v>3.0365048614442832E-2</v>
      </c>
      <c r="G8359">
        <v>202006</v>
      </c>
      <c r="H8359" t="s">
        <v>7027</v>
      </c>
    </row>
    <row r="8360" spans="1:8">
      <c r="A8360" s="1" t="s">
        <v>145</v>
      </c>
      <c r="B8360" s="1" t="s">
        <v>8</v>
      </c>
      <c r="C8360">
        <v>2514.2186999999999</v>
      </c>
      <c r="D8360" s="2" t="s">
        <v>6888</v>
      </c>
      <c r="E8360" s="2" t="s">
        <v>6889</v>
      </c>
      <c r="F8360">
        <v>3.9773787379753401E-4</v>
      </c>
      <c r="G8360">
        <v>202006</v>
      </c>
      <c r="H8360" t="s">
        <v>7028</v>
      </c>
    </row>
    <row r="8361" spans="1:8">
      <c r="A8361" s="1" t="s">
        <v>146</v>
      </c>
      <c r="B8361" s="1" t="s">
        <v>8</v>
      </c>
      <c r="C8361">
        <v>29.636230000000001</v>
      </c>
      <c r="D8361" s="2" t="s">
        <v>6888</v>
      </c>
      <c r="E8361" s="2" t="s">
        <v>6889</v>
      </c>
      <c r="F8361">
        <v>3.3742483440032688E-2</v>
      </c>
      <c r="G8361">
        <v>202006</v>
      </c>
      <c r="H8361" t="s">
        <v>7029</v>
      </c>
    </row>
    <row r="8362" spans="1:8">
      <c r="A8362" s="1" t="s">
        <v>147</v>
      </c>
      <c r="B8362" s="1" t="s">
        <v>8</v>
      </c>
      <c r="C8362">
        <v>4144.1478900000002</v>
      </c>
      <c r="D8362" s="2" t="s">
        <v>6888</v>
      </c>
      <c r="E8362" s="2" t="s">
        <v>6889</v>
      </c>
      <c r="F8362">
        <v>2.4130412971338239E-4</v>
      </c>
      <c r="G8362">
        <v>202006</v>
      </c>
      <c r="H8362" t="s">
        <v>7030</v>
      </c>
    </row>
    <row r="8363" spans="1:8">
      <c r="A8363" s="1" t="s">
        <v>148</v>
      </c>
      <c r="B8363" s="1" t="s">
        <v>8</v>
      </c>
      <c r="C8363">
        <v>1.1015999999999999</v>
      </c>
      <c r="D8363" s="2" t="s">
        <v>6888</v>
      </c>
      <c r="E8363" s="2" t="s">
        <v>6889</v>
      </c>
      <c r="F8363">
        <v>0.90777051561365296</v>
      </c>
      <c r="G8363">
        <v>202006</v>
      </c>
      <c r="H8363" t="s">
        <v>7031</v>
      </c>
    </row>
    <row r="8364" spans="1:8">
      <c r="A8364" s="1" t="s">
        <v>149</v>
      </c>
      <c r="B8364" s="1" t="s">
        <v>8</v>
      </c>
      <c r="C8364">
        <v>47.299399999999999</v>
      </c>
      <c r="D8364" s="2" t="s">
        <v>6888</v>
      </c>
      <c r="E8364" s="2" t="s">
        <v>6889</v>
      </c>
      <c r="F8364">
        <v>2.1141917233622413E-2</v>
      </c>
      <c r="G8364">
        <v>202006</v>
      </c>
      <c r="H8364" t="s">
        <v>7032</v>
      </c>
    </row>
    <row r="8365" spans="1:8">
      <c r="A8365" s="1" t="s">
        <v>150</v>
      </c>
      <c r="B8365" s="1" t="s">
        <v>8</v>
      </c>
      <c r="C8365">
        <v>11169.452880000001</v>
      </c>
      <c r="D8365" s="2" t="s">
        <v>6888</v>
      </c>
      <c r="E8365" s="2" t="s">
        <v>6889</v>
      </c>
      <c r="F8365">
        <v>8.9529900053618376E-5</v>
      </c>
      <c r="G8365">
        <v>202006</v>
      </c>
      <c r="H8365" t="s">
        <v>7033</v>
      </c>
    </row>
    <row r="8366" spans="1:8">
      <c r="A8366" s="1" t="s">
        <v>151</v>
      </c>
      <c r="B8366" s="1" t="s">
        <v>8</v>
      </c>
      <c r="C8366">
        <v>21285389894.425201</v>
      </c>
      <c r="D8366" s="2" t="s">
        <v>6888</v>
      </c>
      <c r="E8366" s="2" t="s">
        <v>6889</v>
      </c>
      <c r="F8366">
        <v>4.6980581749263955E-11</v>
      </c>
      <c r="G8366">
        <v>202006</v>
      </c>
      <c r="H8366" t="s">
        <v>7034</v>
      </c>
    </row>
    <row r="8367" spans="1:8">
      <c r="A8367" s="1" t="s">
        <v>6394</v>
      </c>
      <c r="B8367" s="1" t="s">
        <v>8</v>
      </c>
      <c r="C8367">
        <v>212853.89894000001</v>
      </c>
      <c r="D8367" s="2" t="s">
        <v>6888</v>
      </c>
      <c r="E8367" s="2" t="s">
        <v>6889</v>
      </c>
      <c r="F8367">
        <v>4.6980581750202445E-6</v>
      </c>
      <c r="G8367">
        <v>202006</v>
      </c>
      <c r="H8367" t="s">
        <v>7035</v>
      </c>
    </row>
    <row r="8368" spans="1:8">
      <c r="A8368" s="1" t="s">
        <v>152</v>
      </c>
      <c r="B8368" s="1" t="s">
        <v>8</v>
      </c>
      <c r="C8368">
        <v>25689.312000000002</v>
      </c>
      <c r="D8368" s="2" t="s">
        <v>6888</v>
      </c>
      <c r="E8368" s="2" t="s">
        <v>6889</v>
      </c>
      <c r="F8368">
        <v>3.8926694494582021E-5</v>
      </c>
      <c r="G8368">
        <v>202006</v>
      </c>
      <c r="H8368" t="s">
        <v>7036</v>
      </c>
    </row>
    <row r="8369" spans="1:8">
      <c r="A8369" s="1" t="s">
        <v>153</v>
      </c>
      <c r="B8369" s="1" t="s">
        <v>8</v>
      </c>
      <c r="C8369">
        <v>130.92400000000001</v>
      </c>
      <c r="D8369" s="2" t="s">
        <v>6888</v>
      </c>
      <c r="E8369" s="2" t="s">
        <v>6889</v>
      </c>
      <c r="F8369">
        <v>7.6380190033912797E-3</v>
      </c>
      <c r="G8369">
        <v>202006</v>
      </c>
      <c r="H8369" t="s">
        <v>7037</v>
      </c>
    </row>
    <row r="8370" spans="1:8">
      <c r="A8370" s="1" t="s">
        <v>154</v>
      </c>
      <c r="B8370" s="1" t="s">
        <v>8</v>
      </c>
      <c r="C8370">
        <v>2.9963299999999999</v>
      </c>
      <c r="D8370" s="2" t="s">
        <v>6888</v>
      </c>
      <c r="E8370" s="2" t="s">
        <v>6889</v>
      </c>
      <c r="F8370">
        <v>0.3337416105702643</v>
      </c>
      <c r="G8370">
        <v>202006</v>
      </c>
      <c r="H8370" t="s">
        <v>7038</v>
      </c>
    </row>
    <row r="8371" spans="1:8">
      <c r="A8371" s="1" t="s">
        <v>155</v>
      </c>
      <c r="B8371" s="1" t="s">
        <v>8</v>
      </c>
      <c r="C8371">
        <v>655.95699999999999</v>
      </c>
      <c r="D8371" s="2" t="s">
        <v>6888</v>
      </c>
      <c r="E8371" s="2" t="s">
        <v>6889</v>
      </c>
      <c r="F8371">
        <v>1.5244901723741038E-3</v>
      </c>
      <c r="G8371">
        <v>202006</v>
      </c>
      <c r="H8371" t="s">
        <v>7039</v>
      </c>
    </row>
    <row r="8372" spans="1:8">
      <c r="A8372" s="1" t="s">
        <v>156</v>
      </c>
      <c r="B8372" s="1" t="s">
        <v>8</v>
      </c>
      <c r="C8372">
        <v>2.9743200000000001</v>
      </c>
      <c r="D8372" s="2" t="s">
        <v>6888</v>
      </c>
      <c r="E8372" s="2" t="s">
        <v>6889</v>
      </c>
      <c r="F8372">
        <v>0.33621130207913069</v>
      </c>
      <c r="G8372">
        <v>202006</v>
      </c>
      <c r="H8372" t="s">
        <v>7040</v>
      </c>
    </row>
    <row r="8373" spans="1:8">
      <c r="A8373" s="1" t="s">
        <v>6396</v>
      </c>
      <c r="B8373" s="1" t="s">
        <v>8</v>
      </c>
      <c r="C8373">
        <v>655.95699999999999</v>
      </c>
      <c r="D8373" s="2" t="s">
        <v>6888</v>
      </c>
      <c r="E8373" s="2" t="s">
        <v>6889</v>
      </c>
      <c r="F8373">
        <v>1.5244901723741038E-3</v>
      </c>
      <c r="G8373">
        <v>202006</v>
      </c>
      <c r="H8373" t="s">
        <v>7041</v>
      </c>
    </row>
    <row r="8374" spans="1:8">
      <c r="A8374" s="1" t="s">
        <v>157</v>
      </c>
      <c r="B8374" s="1" t="s">
        <v>8</v>
      </c>
      <c r="C8374">
        <v>119.33199999999999</v>
      </c>
      <c r="D8374" s="2" t="s">
        <v>6888</v>
      </c>
      <c r="E8374" s="2" t="s">
        <v>6889</v>
      </c>
      <c r="F8374">
        <v>8.379981899239098E-3</v>
      </c>
      <c r="G8374">
        <v>202006</v>
      </c>
      <c r="H8374" t="s">
        <v>7042</v>
      </c>
    </row>
    <row r="8375" spans="1:8">
      <c r="A8375" s="1" t="s">
        <v>158</v>
      </c>
      <c r="B8375" s="1" t="s">
        <v>8</v>
      </c>
      <c r="C8375">
        <v>638.9941</v>
      </c>
      <c r="D8375" s="2" t="s">
        <v>6888</v>
      </c>
      <c r="E8375" s="2" t="s">
        <v>6889</v>
      </c>
      <c r="F8375">
        <v>1.5649596764664964E-3</v>
      </c>
      <c r="G8375">
        <v>202006</v>
      </c>
      <c r="H8375" t="s">
        <v>7043</v>
      </c>
    </row>
    <row r="8376" spans="1:8">
      <c r="A8376" s="1" t="s">
        <v>159</v>
      </c>
      <c r="B8376" s="1" t="s">
        <v>8</v>
      </c>
      <c r="C8376">
        <v>19.1981</v>
      </c>
      <c r="D8376" s="2" t="s">
        <v>6888</v>
      </c>
      <c r="E8376" s="2" t="s">
        <v>6889</v>
      </c>
      <c r="F8376">
        <v>5.2088487923284077E-2</v>
      </c>
      <c r="G8376">
        <v>202006</v>
      </c>
      <c r="H8376" t="s">
        <v>7044</v>
      </c>
    </row>
    <row r="8377" spans="1:8">
      <c r="A8377" s="1" t="s">
        <v>160</v>
      </c>
      <c r="B8377" s="1" t="s">
        <v>8</v>
      </c>
      <c r="C8377">
        <v>19.615849999999998</v>
      </c>
      <c r="D8377" s="2" t="s">
        <v>6888</v>
      </c>
      <c r="E8377" s="2" t="s">
        <v>6889</v>
      </c>
      <c r="F8377">
        <v>5.0979182650764565E-2</v>
      </c>
      <c r="G8377">
        <v>202006</v>
      </c>
      <c r="H8377" t="s">
        <v>7045</v>
      </c>
    </row>
    <row r="8378" spans="1:8">
      <c r="A8378" s="1" t="s">
        <v>161</v>
      </c>
      <c r="B8378" s="1" t="s">
        <v>8</v>
      </c>
      <c r="C8378">
        <v>27.54</v>
      </c>
      <c r="D8378" s="2" t="s">
        <v>6888</v>
      </c>
      <c r="E8378" s="2" t="s">
        <v>6889</v>
      </c>
      <c r="F8378">
        <v>3.6310820624546117E-2</v>
      </c>
      <c r="G8378">
        <v>202006</v>
      </c>
      <c r="H8378" t="s">
        <v>7046</v>
      </c>
    </row>
    <row r="8379" spans="1:8">
      <c r="A8379" s="1" t="s">
        <v>7</v>
      </c>
      <c r="B8379" s="1" t="s">
        <v>8</v>
      </c>
      <c r="C8379">
        <v>4.1147</v>
      </c>
      <c r="D8379" s="2" t="s">
        <v>7047</v>
      </c>
      <c r="E8379" s="2" t="s">
        <v>7048</v>
      </c>
      <c r="F8379">
        <v>0.24303108367560211</v>
      </c>
      <c r="G8379">
        <v>202007</v>
      </c>
      <c r="H8379" t="s">
        <v>7049</v>
      </c>
    </row>
    <row r="8380" spans="1:8">
      <c r="A8380" s="1" t="s">
        <v>9</v>
      </c>
      <c r="B8380" s="1" t="s">
        <v>8</v>
      </c>
      <c r="C8380">
        <v>85.825000000000003</v>
      </c>
      <c r="D8380" s="2" t="s">
        <v>7047</v>
      </c>
      <c r="E8380" s="2" t="s">
        <v>7048</v>
      </c>
      <c r="F8380">
        <v>1.1651616661811826E-2</v>
      </c>
      <c r="G8380">
        <v>202007</v>
      </c>
      <c r="H8380" t="s">
        <v>7050</v>
      </c>
    </row>
    <row r="8381" spans="1:8">
      <c r="A8381" s="1" t="s">
        <v>10</v>
      </c>
      <c r="B8381" s="1" t="s">
        <v>8</v>
      </c>
      <c r="C8381">
        <v>124.14</v>
      </c>
      <c r="D8381" s="2" t="s">
        <v>7047</v>
      </c>
      <c r="E8381" s="2" t="s">
        <v>7048</v>
      </c>
      <c r="F8381">
        <v>8.055421298533913E-3</v>
      </c>
      <c r="G8381">
        <v>202007</v>
      </c>
      <c r="H8381" t="s">
        <v>7051</v>
      </c>
    </row>
    <row r="8382" spans="1:8">
      <c r="A8382" s="1" t="s">
        <v>11</v>
      </c>
      <c r="B8382" s="1" t="s">
        <v>8</v>
      </c>
      <c r="C8382">
        <v>542.73</v>
      </c>
      <c r="D8382" s="2" t="s">
        <v>7047</v>
      </c>
      <c r="E8382" s="2" t="s">
        <v>7048</v>
      </c>
      <c r="F8382">
        <v>1.8425368046726732E-3</v>
      </c>
      <c r="G8382">
        <v>202007</v>
      </c>
      <c r="H8382" t="s">
        <v>7052</v>
      </c>
    </row>
    <row r="8383" spans="1:8">
      <c r="A8383" s="1" t="s">
        <v>12</v>
      </c>
      <c r="B8383" s="1" t="s">
        <v>8</v>
      </c>
      <c r="C8383">
        <v>2.0198399999999999</v>
      </c>
      <c r="D8383" s="2" t="s">
        <v>7047</v>
      </c>
      <c r="E8383" s="2" t="s">
        <v>7048</v>
      </c>
      <c r="F8383">
        <v>0.49508871989860587</v>
      </c>
      <c r="G8383">
        <v>202007</v>
      </c>
      <c r="H8383" t="s">
        <v>7053</v>
      </c>
    </row>
    <row r="8384" spans="1:8">
      <c r="A8384" s="1" t="s">
        <v>13</v>
      </c>
      <c r="B8384" s="1" t="s">
        <v>8</v>
      </c>
      <c r="C8384">
        <v>656.01099999999997</v>
      </c>
      <c r="D8384" s="2" t="s">
        <v>7047</v>
      </c>
      <c r="E8384" s="2" t="s">
        <v>7048</v>
      </c>
      <c r="F8384">
        <v>1.5243646829092806E-3</v>
      </c>
      <c r="G8384">
        <v>202007</v>
      </c>
      <c r="H8384" t="s">
        <v>7054</v>
      </c>
    </row>
    <row r="8385" spans="1:8">
      <c r="A8385" s="1" t="s">
        <v>14</v>
      </c>
      <c r="B8385" s="1" t="s">
        <v>8</v>
      </c>
      <c r="C8385">
        <v>79.168539999999993</v>
      </c>
      <c r="D8385" s="2" t="s">
        <v>7047</v>
      </c>
      <c r="E8385" s="2" t="s">
        <v>7048</v>
      </c>
      <c r="F8385">
        <v>1.2631280051394153E-2</v>
      </c>
      <c r="G8385">
        <v>202007</v>
      </c>
      <c r="H8385" t="s">
        <v>7055</v>
      </c>
    </row>
    <row r="8386" spans="1:8">
      <c r="A8386" s="1" t="s">
        <v>15</v>
      </c>
      <c r="B8386" s="1" t="s">
        <v>8</v>
      </c>
      <c r="C8386">
        <v>1.6406000000000001</v>
      </c>
      <c r="D8386" s="2" t="s">
        <v>7047</v>
      </c>
      <c r="E8386" s="2" t="s">
        <v>7048</v>
      </c>
      <c r="F8386">
        <v>0.6095330976472022</v>
      </c>
      <c r="G8386">
        <v>202007</v>
      </c>
      <c r="H8386" t="s">
        <v>7056</v>
      </c>
    </row>
    <row r="8387" spans="1:8">
      <c r="A8387" s="1" t="s">
        <v>16</v>
      </c>
      <c r="B8387" s="1" t="s">
        <v>8</v>
      </c>
      <c r="C8387">
        <v>2.0198399999999999</v>
      </c>
      <c r="D8387" s="2" t="s">
        <v>7047</v>
      </c>
      <c r="E8387" s="2" t="s">
        <v>7048</v>
      </c>
      <c r="F8387">
        <v>0.49508871989860587</v>
      </c>
      <c r="G8387">
        <v>202007</v>
      </c>
      <c r="H8387" t="s">
        <v>7057</v>
      </c>
    </row>
    <row r="8388" spans="1:8">
      <c r="A8388" s="1" t="s">
        <v>17</v>
      </c>
      <c r="B8388" s="1" t="s">
        <v>8</v>
      </c>
      <c r="C8388">
        <v>1.91828</v>
      </c>
      <c r="D8388" s="2" t="s">
        <v>7047</v>
      </c>
      <c r="E8388" s="2" t="s">
        <v>7048</v>
      </c>
      <c r="F8388">
        <v>0.52130033154701083</v>
      </c>
      <c r="G8388">
        <v>202007</v>
      </c>
      <c r="H8388" t="s">
        <v>7058</v>
      </c>
    </row>
    <row r="8389" spans="1:8">
      <c r="A8389" s="1" t="s">
        <v>18</v>
      </c>
      <c r="B8389" s="1" t="s">
        <v>8</v>
      </c>
      <c r="C8389">
        <v>1.95583</v>
      </c>
      <c r="D8389" s="2" t="s">
        <v>7047</v>
      </c>
      <c r="E8389" s="2" t="s">
        <v>7048</v>
      </c>
      <c r="F8389">
        <v>0.51129188119621849</v>
      </c>
      <c r="G8389">
        <v>202007</v>
      </c>
      <c r="H8389" t="s">
        <v>7059</v>
      </c>
    </row>
    <row r="8390" spans="1:8">
      <c r="A8390" s="1" t="s">
        <v>19</v>
      </c>
      <c r="B8390" s="1" t="s">
        <v>8</v>
      </c>
      <c r="C8390">
        <v>2.2688899999999999</v>
      </c>
      <c r="D8390" s="2" t="s">
        <v>7047</v>
      </c>
      <c r="E8390" s="2" t="s">
        <v>7048</v>
      </c>
      <c r="F8390">
        <v>0.44074415242695769</v>
      </c>
      <c r="G8390">
        <v>202007</v>
      </c>
      <c r="H8390" t="s">
        <v>7060</v>
      </c>
    </row>
    <row r="8391" spans="1:8">
      <c r="A8391" s="1" t="s">
        <v>20</v>
      </c>
      <c r="B8391" s="1" t="s">
        <v>8</v>
      </c>
      <c r="C8391">
        <v>95.744739999999993</v>
      </c>
      <c r="D8391" s="2" t="s">
        <v>7047</v>
      </c>
      <c r="E8391" s="2" t="s">
        <v>7048</v>
      </c>
      <c r="F8391">
        <v>1.0444437992102752E-2</v>
      </c>
      <c r="G8391">
        <v>202007</v>
      </c>
      <c r="H8391" t="s">
        <v>7061</v>
      </c>
    </row>
    <row r="8392" spans="1:8">
      <c r="A8392" s="1" t="s">
        <v>21</v>
      </c>
      <c r="B8392" s="1" t="s">
        <v>8</v>
      </c>
      <c r="C8392">
        <v>1.9558</v>
      </c>
      <c r="D8392" s="2" t="s">
        <v>7047</v>
      </c>
      <c r="E8392" s="2" t="s">
        <v>7048</v>
      </c>
      <c r="F8392">
        <v>0.51129972389814915</v>
      </c>
      <c r="G8392">
        <v>202007</v>
      </c>
      <c r="H8392" t="s">
        <v>7062</v>
      </c>
    </row>
    <row r="8393" spans="1:8">
      <c r="A8393" s="1" t="s">
        <v>22</v>
      </c>
      <c r="B8393" s="1" t="s">
        <v>8</v>
      </c>
      <c r="C8393">
        <v>0.42437000000000002</v>
      </c>
      <c r="D8393" s="2" t="s">
        <v>7047</v>
      </c>
      <c r="E8393" s="2" t="s">
        <v>7048</v>
      </c>
      <c r="F8393">
        <v>2.3564342437024295</v>
      </c>
      <c r="G8393">
        <v>202007</v>
      </c>
      <c r="H8393" t="s">
        <v>7063</v>
      </c>
    </row>
    <row r="8394" spans="1:8">
      <c r="A8394" s="1" t="s">
        <v>23</v>
      </c>
      <c r="B8394" s="1" t="s">
        <v>8</v>
      </c>
      <c r="C8394">
        <v>2154.29115</v>
      </c>
      <c r="D8394" s="2" t="s">
        <v>7047</v>
      </c>
      <c r="E8394" s="2" t="s">
        <v>7048</v>
      </c>
      <c r="F8394">
        <v>4.6418981018419908E-4</v>
      </c>
      <c r="G8394">
        <v>202007</v>
      </c>
      <c r="H8394" t="s">
        <v>7064</v>
      </c>
    </row>
    <row r="8395" spans="1:8">
      <c r="A8395" s="1" t="s">
        <v>24</v>
      </c>
      <c r="B8395" s="1" t="s">
        <v>8</v>
      </c>
      <c r="C8395">
        <v>1.1284000000000001</v>
      </c>
      <c r="D8395" s="2" t="s">
        <v>7047</v>
      </c>
      <c r="E8395" s="2" t="s">
        <v>7048</v>
      </c>
      <c r="F8395">
        <v>0.88621056362991846</v>
      </c>
      <c r="G8395">
        <v>202007</v>
      </c>
      <c r="H8395" t="s">
        <v>7065</v>
      </c>
    </row>
    <row r="8396" spans="1:8">
      <c r="A8396" s="1" t="s">
        <v>25</v>
      </c>
      <c r="B8396" s="1" t="s">
        <v>8</v>
      </c>
      <c r="C8396">
        <v>1.5618000000000001</v>
      </c>
      <c r="D8396" s="2" t="s">
        <v>7047</v>
      </c>
      <c r="E8396" s="2" t="s">
        <v>7048</v>
      </c>
      <c r="F8396">
        <v>0.64028684850813156</v>
      </c>
      <c r="G8396">
        <v>202007</v>
      </c>
      <c r="H8396" t="s">
        <v>7066</v>
      </c>
    </row>
    <row r="8397" spans="1:8">
      <c r="A8397" s="1" t="s">
        <v>26</v>
      </c>
      <c r="B8397" s="1" t="s">
        <v>8</v>
      </c>
      <c r="C8397">
        <v>7.7972400000000004</v>
      </c>
      <c r="D8397" s="2" t="s">
        <v>7047</v>
      </c>
      <c r="E8397" s="2" t="s">
        <v>7048</v>
      </c>
      <c r="F8397">
        <v>0.12825050915452132</v>
      </c>
      <c r="G8397">
        <v>202007</v>
      </c>
      <c r="H8397" t="s">
        <v>7067</v>
      </c>
    </row>
    <row r="8398" spans="1:8">
      <c r="A8398" s="1" t="s">
        <v>27</v>
      </c>
      <c r="B8398" s="1" t="s">
        <v>8</v>
      </c>
      <c r="C8398">
        <v>6.1105</v>
      </c>
      <c r="D8398" s="2" t="s">
        <v>7047</v>
      </c>
      <c r="E8398" s="2" t="s">
        <v>7048</v>
      </c>
      <c r="F8398">
        <v>0.16365272890925456</v>
      </c>
      <c r="G8398">
        <v>202007</v>
      </c>
      <c r="H8398" t="s">
        <v>7068</v>
      </c>
    </row>
    <row r="8399" spans="1:8">
      <c r="A8399" s="1" t="s">
        <v>28</v>
      </c>
      <c r="B8399" s="1" t="s">
        <v>8</v>
      </c>
      <c r="C8399">
        <v>1.1284000000000001</v>
      </c>
      <c r="D8399" s="2" t="s">
        <v>7047</v>
      </c>
      <c r="E8399" s="2" t="s">
        <v>7048</v>
      </c>
      <c r="F8399">
        <v>0.88621056362991846</v>
      </c>
      <c r="G8399">
        <v>202007</v>
      </c>
      <c r="H8399" t="s">
        <v>7069</v>
      </c>
    </row>
    <row r="8400" spans="1:8">
      <c r="A8400" s="1" t="s">
        <v>29</v>
      </c>
      <c r="B8400" s="1" t="s">
        <v>8</v>
      </c>
      <c r="C8400">
        <v>85.191999999999993</v>
      </c>
      <c r="D8400" s="2" t="s">
        <v>7047</v>
      </c>
      <c r="E8400" s="2" t="s">
        <v>7048</v>
      </c>
      <c r="F8400">
        <v>1.1738191379472252E-2</v>
      </c>
      <c r="G8400">
        <v>202007</v>
      </c>
      <c r="H8400" t="s">
        <v>7070</v>
      </c>
    </row>
    <row r="8401" spans="1:8">
      <c r="A8401" s="1" t="s">
        <v>30</v>
      </c>
      <c r="B8401" s="1" t="s">
        <v>8</v>
      </c>
      <c r="C8401">
        <v>13.28021</v>
      </c>
      <c r="D8401" s="2" t="s">
        <v>7047</v>
      </c>
      <c r="E8401" s="2" t="s">
        <v>7048</v>
      </c>
      <c r="F8401">
        <v>7.5300014081102637E-2</v>
      </c>
      <c r="G8401">
        <v>202007</v>
      </c>
      <c r="H8401" t="s">
        <v>7071</v>
      </c>
    </row>
    <row r="8402" spans="1:8">
      <c r="A8402" s="1" t="s">
        <v>31</v>
      </c>
      <c r="B8402" s="1" t="s">
        <v>8</v>
      </c>
      <c r="C8402">
        <v>2.6804999999999999</v>
      </c>
      <c r="D8402" s="2" t="s">
        <v>7047</v>
      </c>
      <c r="E8402" s="2" t="s">
        <v>7048</v>
      </c>
      <c r="F8402">
        <v>0.37306472673008767</v>
      </c>
      <c r="G8402">
        <v>202007</v>
      </c>
      <c r="H8402" t="s">
        <v>7072</v>
      </c>
    </row>
    <row r="8403" spans="1:8">
      <c r="A8403" s="1" t="s">
        <v>32</v>
      </c>
      <c r="B8403" s="1" t="s">
        <v>8</v>
      </c>
      <c r="C8403">
        <v>2.2568000000000001</v>
      </c>
      <c r="D8403" s="2" t="s">
        <v>7047</v>
      </c>
      <c r="E8403" s="2" t="s">
        <v>7048</v>
      </c>
      <c r="F8403">
        <v>0.44310528181495923</v>
      </c>
      <c r="G8403">
        <v>202007</v>
      </c>
      <c r="H8403" t="s">
        <v>7073</v>
      </c>
    </row>
    <row r="8404" spans="1:8">
      <c r="A8404" s="1" t="s">
        <v>33</v>
      </c>
      <c r="B8404" s="1" t="s">
        <v>8</v>
      </c>
      <c r="C8404">
        <v>1.5408999999999999</v>
      </c>
      <c r="D8404" s="2" t="s">
        <v>7047</v>
      </c>
      <c r="E8404" s="2" t="s">
        <v>7048</v>
      </c>
      <c r="F8404">
        <v>0.64897138036212609</v>
      </c>
      <c r="G8404">
        <v>202007</v>
      </c>
      <c r="H8404" t="s">
        <v>7074</v>
      </c>
    </row>
    <row r="8405" spans="1:8">
      <c r="A8405" s="1" t="s">
        <v>34</v>
      </c>
      <c r="B8405" s="1" t="s">
        <v>8</v>
      </c>
      <c r="C8405">
        <v>2139.6713500000001</v>
      </c>
      <c r="D8405" s="2" t="s">
        <v>7047</v>
      </c>
      <c r="E8405" s="2" t="s">
        <v>7048</v>
      </c>
      <c r="F8405">
        <v>4.6736149455849844E-4</v>
      </c>
      <c r="G8405">
        <v>202007</v>
      </c>
      <c r="H8405" t="s">
        <v>7075</v>
      </c>
    </row>
    <row r="8406" spans="1:8">
      <c r="A8406" s="1" t="s">
        <v>35</v>
      </c>
      <c r="B8406" s="1" t="s">
        <v>8</v>
      </c>
      <c r="C8406">
        <v>1.0669</v>
      </c>
      <c r="D8406" s="2" t="s">
        <v>7047</v>
      </c>
      <c r="E8406" s="2" t="s">
        <v>7048</v>
      </c>
      <c r="F8406">
        <v>0.93729496672602874</v>
      </c>
      <c r="G8406">
        <v>202007</v>
      </c>
      <c r="H8406" t="s">
        <v>7076</v>
      </c>
    </row>
    <row r="8407" spans="1:8">
      <c r="A8407" s="1" t="s">
        <v>36</v>
      </c>
      <c r="B8407" s="1" t="s">
        <v>8</v>
      </c>
      <c r="C8407">
        <v>926.05530999999996</v>
      </c>
      <c r="D8407" s="2" t="s">
        <v>7047</v>
      </c>
      <c r="E8407" s="2" t="s">
        <v>7048</v>
      </c>
      <c r="F8407">
        <v>1.0798491075009332E-3</v>
      </c>
      <c r="G8407">
        <v>202007</v>
      </c>
      <c r="H8407" t="s">
        <v>7077</v>
      </c>
    </row>
    <row r="8408" spans="1:8">
      <c r="A8408" s="1" t="s">
        <v>37</v>
      </c>
      <c r="B8408" s="1" t="s">
        <v>8</v>
      </c>
      <c r="C8408">
        <v>7.9840999999999998</v>
      </c>
      <c r="D8408" s="2" t="s">
        <v>7047</v>
      </c>
      <c r="E8408" s="2" t="s">
        <v>7048</v>
      </c>
      <c r="F8408">
        <v>0.12524893225285255</v>
      </c>
      <c r="G8408">
        <v>202007</v>
      </c>
      <c r="H8408" t="s">
        <v>7078</v>
      </c>
    </row>
    <row r="8409" spans="1:8">
      <c r="A8409" s="1" t="s">
        <v>38</v>
      </c>
      <c r="B8409" s="1" t="s">
        <v>8</v>
      </c>
      <c r="C8409">
        <v>4200.2094699999998</v>
      </c>
      <c r="D8409" s="2" t="s">
        <v>7047</v>
      </c>
      <c r="E8409" s="2" t="s">
        <v>7048</v>
      </c>
      <c r="F8409">
        <v>2.3808336397089264E-4</v>
      </c>
      <c r="G8409">
        <v>202007</v>
      </c>
      <c r="H8409" t="s">
        <v>7079</v>
      </c>
    </row>
    <row r="8410" spans="1:8">
      <c r="A8410" s="1" t="s">
        <v>39</v>
      </c>
      <c r="B8410" s="1" t="s">
        <v>8</v>
      </c>
      <c r="C8410">
        <v>653.67647999999997</v>
      </c>
      <c r="D8410" s="2" t="s">
        <v>7047</v>
      </c>
      <c r="E8410" s="2" t="s">
        <v>7048</v>
      </c>
      <c r="F8410">
        <v>1.5298087518767695E-3</v>
      </c>
      <c r="G8410">
        <v>202007</v>
      </c>
      <c r="H8410" t="s">
        <v>7080</v>
      </c>
    </row>
    <row r="8411" spans="1:8">
      <c r="A8411" s="1" t="s">
        <v>40</v>
      </c>
      <c r="B8411" s="1" t="s">
        <v>8</v>
      </c>
      <c r="C8411">
        <v>1.1284000000000001</v>
      </c>
      <c r="D8411" s="2" t="s">
        <v>7047</v>
      </c>
      <c r="E8411" s="2" t="s">
        <v>7048</v>
      </c>
      <c r="F8411">
        <v>0.88621056362991846</v>
      </c>
      <c r="G8411">
        <v>202007</v>
      </c>
      <c r="H8411" t="s">
        <v>7081</v>
      </c>
    </row>
    <row r="8412" spans="1:8">
      <c r="A8412" s="1" t="s">
        <v>6388</v>
      </c>
      <c r="B8412" s="1" t="s">
        <v>8</v>
      </c>
      <c r="C8412">
        <v>27.645800000000001</v>
      </c>
      <c r="D8412" s="2" t="s">
        <v>7047</v>
      </c>
      <c r="E8412" s="2" t="s">
        <v>7048</v>
      </c>
      <c r="F8412">
        <v>3.6171859739996669E-2</v>
      </c>
      <c r="G8412">
        <v>202007</v>
      </c>
      <c r="H8412" t="s">
        <v>7082</v>
      </c>
    </row>
    <row r="8413" spans="1:8">
      <c r="A8413" s="1" t="s">
        <v>41</v>
      </c>
      <c r="B8413" s="1" t="s">
        <v>8</v>
      </c>
      <c r="C8413">
        <v>110.265</v>
      </c>
      <c r="D8413" s="2" t="s">
        <v>7047</v>
      </c>
      <c r="E8413" s="2" t="s">
        <v>7048</v>
      </c>
      <c r="F8413">
        <v>9.0690608987439355E-3</v>
      </c>
      <c r="G8413">
        <v>202007</v>
      </c>
      <c r="H8413" t="s">
        <v>7083</v>
      </c>
    </row>
    <row r="8414" spans="1:8">
      <c r="A8414" s="1" t="s">
        <v>42</v>
      </c>
      <c r="B8414" s="1" t="s">
        <v>8</v>
      </c>
      <c r="C8414">
        <v>26.847999999999999</v>
      </c>
      <c r="D8414" s="2" t="s">
        <v>7047</v>
      </c>
      <c r="E8414" s="2" t="s">
        <v>7048</v>
      </c>
      <c r="F8414">
        <v>3.7246722288438616E-2</v>
      </c>
      <c r="G8414">
        <v>202007</v>
      </c>
      <c r="H8414" t="s">
        <v>7084</v>
      </c>
    </row>
    <row r="8415" spans="1:8">
      <c r="A8415" s="1" t="s">
        <v>43</v>
      </c>
      <c r="B8415" s="1" t="s">
        <v>8</v>
      </c>
      <c r="C8415">
        <v>201.93845999999999</v>
      </c>
      <c r="D8415" s="2" t="s">
        <v>7047</v>
      </c>
      <c r="E8415" s="2" t="s">
        <v>7048</v>
      </c>
      <c r="F8415">
        <v>4.9520036945909169E-3</v>
      </c>
      <c r="G8415">
        <v>202007</v>
      </c>
      <c r="H8415" t="s">
        <v>7085</v>
      </c>
    </row>
    <row r="8416" spans="1:8">
      <c r="A8416" s="1" t="s">
        <v>44</v>
      </c>
      <c r="B8416" s="1" t="s">
        <v>8</v>
      </c>
      <c r="C8416">
        <v>7.4531000000000001</v>
      </c>
      <c r="D8416" s="2" t="s">
        <v>7047</v>
      </c>
      <c r="E8416" s="2" t="s">
        <v>7048</v>
      </c>
      <c r="F8416">
        <v>0.1341723578108438</v>
      </c>
      <c r="G8416">
        <v>202007</v>
      </c>
      <c r="H8416" t="s">
        <v>7086</v>
      </c>
    </row>
    <row r="8417" spans="1:8">
      <c r="A8417" s="1" t="s">
        <v>45</v>
      </c>
      <c r="B8417" s="1" t="s">
        <v>8</v>
      </c>
      <c r="C8417">
        <v>65.605000000000004</v>
      </c>
      <c r="D8417" s="2" t="s">
        <v>7047</v>
      </c>
      <c r="E8417" s="2" t="s">
        <v>7048</v>
      </c>
      <c r="F8417">
        <v>1.5242740644767928E-2</v>
      </c>
      <c r="G8417">
        <v>202007</v>
      </c>
      <c r="H8417" t="s">
        <v>7087</v>
      </c>
    </row>
    <row r="8418" spans="1:8">
      <c r="A8418" s="1" t="s">
        <v>46</v>
      </c>
      <c r="B8418" s="1" t="s">
        <v>8</v>
      </c>
      <c r="C8418">
        <v>145.53045</v>
      </c>
      <c r="D8418" s="2" t="s">
        <v>7047</v>
      </c>
      <c r="E8418" s="2" t="s">
        <v>7048</v>
      </c>
      <c r="F8418">
        <v>6.8714141954484441E-3</v>
      </c>
      <c r="G8418">
        <v>202007</v>
      </c>
      <c r="H8418" t="s">
        <v>7088</v>
      </c>
    </row>
    <row r="8419" spans="1:8">
      <c r="A8419" s="1" t="s">
        <v>47</v>
      </c>
      <c r="B8419" s="1" t="s">
        <v>8</v>
      </c>
      <c r="C8419">
        <v>18.232099999999999</v>
      </c>
      <c r="D8419" s="2" t="s">
        <v>7047</v>
      </c>
      <c r="E8419" s="2" t="s">
        <v>7048</v>
      </c>
      <c r="F8419">
        <v>5.4848316979393491E-2</v>
      </c>
      <c r="G8419">
        <v>202007</v>
      </c>
      <c r="H8419" t="s">
        <v>7089</v>
      </c>
    </row>
    <row r="8420" spans="1:8">
      <c r="A8420" s="1" t="s">
        <v>48</v>
      </c>
      <c r="B8420" s="1" t="s">
        <v>8</v>
      </c>
      <c r="C8420">
        <v>17.139099999999999</v>
      </c>
      <c r="D8420" s="2" t="s">
        <v>7047</v>
      </c>
      <c r="E8420" s="2" t="s">
        <v>7048</v>
      </c>
      <c r="F8420">
        <v>5.834612085815475E-2</v>
      </c>
      <c r="G8420">
        <v>202007</v>
      </c>
      <c r="H8420" t="s">
        <v>7090</v>
      </c>
    </row>
    <row r="8421" spans="1:8">
      <c r="A8421" s="1" t="s">
        <v>49</v>
      </c>
      <c r="B8421" s="1" t="s">
        <v>8</v>
      </c>
      <c r="C8421">
        <v>38.854100000000003</v>
      </c>
      <c r="D8421" s="2" t="s">
        <v>7047</v>
      </c>
      <c r="E8421" s="2" t="s">
        <v>7048</v>
      </c>
      <c r="F8421">
        <v>2.5737309576080773E-2</v>
      </c>
      <c r="G8421">
        <v>202007</v>
      </c>
      <c r="H8421" t="s">
        <v>7091</v>
      </c>
    </row>
    <row r="8422" spans="1:8">
      <c r="A8422" s="1" t="s">
        <v>8</v>
      </c>
      <c r="B8422" s="1" t="s">
        <v>8</v>
      </c>
      <c r="C8422">
        <v>1</v>
      </c>
      <c r="D8422" s="2" t="s">
        <v>7047</v>
      </c>
      <c r="E8422" s="2" t="s">
        <v>7048</v>
      </c>
      <c r="F8422">
        <v>1</v>
      </c>
      <c r="G8422">
        <v>202007</v>
      </c>
      <c r="H8422" t="s">
        <v>7092</v>
      </c>
    </row>
    <row r="8423" spans="1:8">
      <c r="A8423" s="1" t="s">
        <v>50</v>
      </c>
      <c r="B8423" s="1" t="s">
        <v>8</v>
      </c>
      <c r="C8423">
        <v>2.4509799999999999</v>
      </c>
      <c r="D8423" s="2" t="s">
        <v>7047</v>
      </c>
      <c r="E8423" s="2" t="s">
        <v>7048</v>
      </c>
      <c r="F8423">
        <v>0.40800006528001048</v>
      </c>
      <c r="G8423">
        <v>202007</v>
      </c>
      <c r="H8423" t="s">
        <v>7093</v>
      </c>
    </row>
    <row r="8424" spans="1:8">
      <c r="A8424" s="1" t="s">
        <v>51</v>
      </c>
      <c r="B8424" s="1" t="s">
        <v>8</v>
      </c>
      <c r="C8424">
        <v>0.91539999999999999</v>
      </c>
      <c r="D8424" s="2" t="s">
        <v>7047</v>
      </c>
      <c r="E8424" s="2" t="s">
        <v>7048</v>
      </c>
      <c r="F8424">
        <v>1.0924186148131965</v>
      </c>
      <c r="G8424">
        <v>202007</v>
      </c>
      <c r="H8424" t="s">
        <v>7094</v>
      </c>
    </row>
    <row r="8425" spans="1:8">
      <c r="A8425" s="1" t="s">
        <v>52</v>
      </c>
      <c r="B8425" s="1" t="s">
        <v>8</v>
      </c>
      <c r="C8425">
        <v>0.91539999999999999</v>
      </c>
      <c r="D8425" s="2" t="s">
        <v>7047</v>
      </c>
      <c r="E8425" s="2" t="s">
        <v>7048</v>
      </c>
      <c r="F8425">
        <v>1.0924186148131965</v>
      </c>
      <c r="G8425">
        <v>202007</v>
      </c>
      <c r="H8425" t="s">
        <v>7095</v>
      </c>
    </row>
    <row r="8426" spans="1:8">
      <c r="A8426" s="1" t="s">
        <v>53</v>
      </c>
      <c r="B8426" s="1" t="s">
        <v>8</v>
      </c>
      <c r="C8426">
        <v>3.4527999999999999</v>
      </c>
      <c r="D8426" s="2" t="s">
        <v>7047</v>
      </c>
      <c r="E8426" s="2" t="s">
        <v>7048</v>
      </c>
      <c r="F8426">
        <v>0.2896200185356812</v>
      </c>
      <c r="G8426">
        <v>202007</v>
      </c>
      <c r="H8426" t="s">
        <v>7096</v>
      </c>
    </row>
    <row r="8427" spans="1:8">
      <c r="A8427" s="1" t="s">
        <v>54</v>
      </c>
      <c r="B8427" s="1" t="s">
        <v>8</v>
      </c>
      <c r="C8427">
        <v>6.3703000000000003</v>
      </c>
      <c r="D8427" s="2" t="s">
        <v>7047</v>
      </c>
      <c r="E8427" s="2" t="s">
        <v>7048</v>
      </c>
      <c r="F8427">
        <v>0.15697847825063183</v>
      </c>
      <c r="G8427">
        <v>202007</v>
      </c>
      <c r="H8427" t="s">
        <v>7097</v>
      </c>
    </row>
    <row r="8428" spans="1:8">
      <c r="A8428" s="1" t="s">
        <v>55</v>
      </c>
      <c r="B8428" s="1" t="s">
        <v>8</v>
      </c>
      <c r="C8428">
        <v>0.91539999999999999</v>
      </c>
      <c r="D8428" s="2" t="s">
        <v>7047</v>
      </c>
      <c r="E8428" s="2" t="s">
        <v>7048</v>
      </c>
      <c r="F8428">
        <v>1.0924186148131965</v>
      </c>
      <c r="G8428">
        <v>202007</v>
      </c>
      <c r="H8428" t="s">
        <v>7098</v>
      </c>
    </row>
    <row r="8429" spans="1:8">
      <c r="A8429" s="1" t="s">
        <v>56</v>
      </c>
      <c r="B8429" s="1" t="s">
        <v>8</v>
      </c>
      <c r="C8429">
        <v>57.34</v>
      </c>
      <c r="D8429" s="2" t="s">
        <v>7047</v>
      </c>
      <c r="E8429" s="2" t="s">
        <v>7048</v>
      </c>
      <c r="F8429">
        <v>1.7439832577607253E-2</v>
      </c>
      <c r="G8429">
        <v>202007</v>
      </c>
      <c r="H8429" t="s">
        <v>7099</v>
      </c>
    </row>
    <row r="8430" spans="1:8">
      <c r="A8430" s="1" t="s">
        <v>57</v>
      </c>
      <c r="B8430" s="1" t="s">
        <v>8</v>
      </c>
      <c r="C8430">
        <v>10838.4229</v>
      </c>
      <c r="D8430" s="2" t="s">
        <v>7047</v>
      </c>
      <c r="E8430" s="2" t="s">
        <v>7048</v>
      </c>
      <c r="F8430">
        <v>9.2264345950184321E-5</v>
      </c>
      <c r="G8430">
        <v>202007</v>
      </c>
      <c r="H8430" t="s">
        <v>7100</v>
      </c>
    </row>
    <row r="8431" spans="1:8">
      <c r="A8431" s="1" t="s">
        <v>58</v>
      </c>
      <c r="B8431" s="1" t="s">
        <v>8</v>
      </c>
      <c r="C8431">
        <v>8.6890000000000001</v>
      </c>
      <c r="D8431" s="2" t="s">
        <v>7047</v>
      </c>
      <c r="E8431" s="2" t="s">
        <v>7048</v>
      </c>
      <c r="F8431">
        <v>0.11508804235239958</v>
      </c>
      <c r="G8431">
        <v>202007</v>
      </c>
      <c r="H8431" t="s">
        <v>7101</v>
      </c>
    </row>
    <row r="8432" spans="1:8">
      <c r="A8432" s="1" t="s">
        <v>59</v>
      </c>
      <c r="B8432" s="1" t="s">
        <v>8</v>
      </c>
      <c r="C8432">
        <v>236.27</v>
      </c>
      <c r="D8432" s="2" t="s">
        <v>7047</v>
      </c>
      <c r="E8432" s="2" t="s">
        <v>7048</v>
      </c>
      <c r="F8432">
        <v>4.2324459305032374E-3</v>
      </c>
      <c r="G8432">
        <v>202007</v>
      </c>
      <c r="H8432" t="s">
        <v>7102</v>
      </c>
    </row>
    <row r="8433" spans="1:8">
      <c r="A8433" s="1" t="s">
        <v>60</v>
      </c>
      <c r="B8433" s="1" t="s">
        <v>8</v>
      </c>
      <c r="C8433">
        <v>8.7455999999999996</v>
      </c>
      <c r="D8433" s="2" t="s">
        <v>7047</v>
      </c>
      <c r="E8433" s="2" t="s">
        <v>7048</v>
      </c>
      <c r="F8433">
        <v>0.11434321258690085</v>
      </c>
      <c r="G8433">
        <v>202007</v>
      </c>
      <c r="H8433" t="s">
        <v>7103</v>
      </c>
    </row>
    <row r="8434" spans="1:8">
      <c r="A8434" s="1" t="s">
        <v>61</v>
      </c>
      <c r="B8434" s="1" t="s">
        <v>8</v>
      </c>
      <c r="C8434">
        <v>27.8857</v>
      </c>
      <c r="D8434" s="2" t="s">
        <v>7047</v>
      </c>
      <c r="E8434" s="2" t="s">
        <v>7048</v>
      </c>
      <c r="F8434">
        <v>3.5860674108951898E-2</v>
      </c>
      <c r="G8434">
        <v>202007</v>
      </c>
      <c r="H8434" t="s">
        <v>7104</v>
      </c>
    </row>
    <row r="8435" spans="1:8">
      <c r="A8435" s="1" t="s">
        <v>62</v>
      </c>
      <c r="B8435" s="1" t="s">
        <v>8</v>
      </c>
      <c r="C8435">
        <v>7.569</v>
      </c>
      <c r="D8435" s="2" t="s">
        <v>7047</v>
      </c>
      <c r="E8435" s="2" t="s">
        <v>7048</v>
      </c>
      <c r="F8435">
        <v>0.1321178491214163</v>
      </c>
      <c r="G8435">
        <v>202007</v>
      </c>
      <c r="H8435" t="s">
        <v>7105</v>
      </c>
    </row>
    <row r="8436" spans="1:8">
      <c r="A8436" s="1" t="s">
        <v>63</v>
      </c>
      <c r="B8436" s="1" t="s">
        <v>8</v>
      </c>
      <c r="C8436">
        <v>127.09756</v>
      </c>
      <c r="D8436" s="2" t="s">
        <v>7047</v>
      </c>
      <c r="E8436" s="2" t="s">
        <v>7048</v>
      </c>
      <c r="F8436">
        <v>7.8679716589366462E-3</v>
      </c>
      <c r="G8436">
        <v>202007</v>
      </c>
      <c r="H8436" t="s">
        <v>7106</v>
      </c>
    </row>
    <row r="8437" spans="1:8">
      <c r="A8437" s="1" t="s">
        <v>64</v>
      </c>
      <c r="B8437" s="1" t="s">
        <v>8</v>
      </c>
      <c r="C8437">
        <v>356.3</v>
      </c>
      <c r="D8437" s="2" t="s">
        <v>7047</v>
      </c>
      <c r="E8437" s="2" t="s">
        <v>7048</v>
      </c>
      <c r="F8437">
        <v>2.8066236317709796E-3</v>
      </c>
      <c r="G8437">
        <v>202007</v>
      </c>
      <c r="H8437" t="s">
        <v>7107</v>
      </c>
    </row>
    <row r="8438" spans="1:8">
      <c r="A8438" s="1" t="s">
        <v>65</v>
      </c>
      <c r="B8438" s="1" t="s">
        <v>8</v>
      </c>
      <c r="C8438">
        <v>16213.08</v>
      </c>
      <c r="D8438" s="2" t="s">
        <v>7047</v>
      </c>
      <c r="E8438" s="2" t="s">
        <v>7048</v>
      </c>
      <c r="F8438">
        <v>6.1678595306999037E-5</v>
      </c>
      <c r="G8438">
        <v>202007</v>
      </c>
      <c r="H8438" t="s">
        <v>7108</v>
      </c>
    </row>
    <row r="8439" spans="1:8">
      <c r="A8439" s="1" t="s">
        <v>66</v>
      </c>
      <c r="B8439" s="1" t="s">
        <v>8</v>
      </c>
      <c r="C8439">
        <v>3.8744999999999998</v>
      </c>
      <c r="D8439" s="2" t="s">
        <v>7047</v>
      </c>
      <c r="E8439" s="2" t="s">
        <v>7048</v>
      </c>
      <c r="F8439">
        <v>0.25809781907342882</v>
      </c>
      <c r="G8439">
        <v>202007</v>
      </c>
      <c r="H8439" t="s">
        <v>7109</v>
      </c>
    </row>
    <row r="8440" spans="1:8">
      <c r="A8440" s="1" t="s">
        <v>67</v>
      </c>
      <c r="B8440" s="1" t="s">
        <v>8</v>
      </c>
      <c r="C8440">
        <v>85.191999999999993</v>
      </c>
      <c r="D8440" s="2" t="s">
        <v>7047</v>
      </c>
      <c r="E8440" s="2" t="s">
        <v>7048</v>
      </c>
      <c r="F8440">
        <v>1.1738191379472252E-2</v>
      </c>
      <c r="G8440">
        <v>202007</v>
      </c>
      <c r="H8440" t="s">
        <v>7110</v>
      </c>
    </row>
    <row r="8441" spans="1:8">
      <c r="A8441" s="1" t="s">
        <v>68</v>
      </c>
      <c r="B8441" s="1" t="s">
        <v>8</v>
      </c>
      <c r="C8441">
        <v>1342.796</v>
      </c>
      <c r="D8441" s="2" t="s">
        <v>7047</v>
      </c>
      <c r="E8441" s="2" t="s">
        <v>7048</v>
      </c>
      <c r="F8441">
        <v>7.4471475935287263E-4</v>
      </c>
      <c r="G8441">
        <v>202007</v>
      </c>
      <c r="H8441" t="s">
        <v>7111</v>
      </c>
    </row>
    <row r="8442" spans="1:8">
      <c r="A8442" s="1" t="s">
        <v>69</v>
      </c>
      <c r="B8442" s="1" t="s">
        <v>8</v>
      </c>
      <c r="C8442">
        <v>47392.800000000003</v>
      </c>
      <c r="D8442" s="2" t="s">
        <v>7047</v>
      </c>
      <c r="E8442" s="2" t="s">
        <v>7048</v>
      </c>
      <c r="F8442">
        <v>2.1100251514998056E-5</v>
      </c>
      <c r="G8442">
        <v>202007</v>
      </c>
      <c r="H8442" t="s">
        <v>7112</v>
      </c>
    </row>
    <row r="8443" spans="1:8">
      <c r="A8443" s="1" t="s">
        <v>70</v>
      </c>
      <c r="B8443" s="1" t="s">
        <v>8</v>
      </c>
      <c r="C8443">
        <v>155.4</v>
      </c>
      <c r="D8443" s="2" t="s">
        <v>7047</v>
      </c>
      <c r="E8443" s="2" t="s">
        <v>7048</v>
      </c>
      <c r="F8443">
        <v>6.4350064350064346E-3</v>
      </c>
      <c r="G8443">
        <v>202007</v>
      </c>
      <c r="H8443" t="s">
        <v>7113</v>
      </c>
    </row>
    <row r="8444" spans="1:8">
      <c r="A8444" s="1" t="s">
        <v>71</v>
      </c>
      <c r="B8444" s="1" t="s">
        <v>8</v>
      </c>
      <c r="C8444">
        <v>156.25354999999999</v>
      </c>
      <c r="D8444" s="2" t="s">
        <v>7047</v>
      </c>
      <c r="E8444" s="2" t="s">
        <v>7048</v>
      </c>
      <c r="F8444">
        <v>6.3998545953035954E-3</v>
      </c>
      <c r="G8444">
        <v>202007</v>
      </c>
      <c r="H8444" t="s">
        <v>7114</v>
      </c>
    </row>
    <row r="8445" spans="1:8">
      <c r="A8445" s="1" t="s">
        <v>72</v>
      </c>
      <c r="B8445" s="1" t="s">
        <v>8</v>
      </c>
      <c r="C8445">
        <v>0.80003999999999997</v>
      </c>
      <c r="D8445" s="2" t="s">
        <v>7047</v>
      </c>
      <c r="E8445" s="2" t="s">
        <v>7048</v>
      </c>
      <c r="F8445">
        <v>1.2499375031248439</v>
      </c>
      <c r="G8445">
        <v>202007</v>
      </c>
      <c r="H8445" t="s">
        <v>7115</v>
      </c>
    </row>
    <row r="8446" spans="1:8">
      <c r="A8446" s="1" t="s">
        <v>73</v>
      </c>
      <c r="B8446" s="1" t="s">
        <v>8</v>
      </c>
      <c r="C8446">
        <v>121.07</v>
      </c>
      <c r="D8446" s="2" t="s">
        <v>7047</v>
      </c>
      <c r="E8446" s="2" t="s">
        <v>7048</v>
      </c>
      <c r="F8446">
        <v>8.2596844800528618E-3</v>
      </c>
      <c r="G8446">
        <v>202007</v>
      </c>
      <c r="H8446" t="s">
        <v>7116</v>
      </c>
    </row>
    <row r="8447" spans="1:8">
      <c r="A8447" s="1" t="s">
        <v>74</v>
      </c>
      <c r="B8447" s="1" t="s">
        <v>8</v>
      </c>
      <c r="C8447">
        <v>120.04385000000001</v>
      </c>
      <c r="D8447" s="2" t="s">
        <v>7047</v>
      </c>
      <c r="E8447" s="2" t="s">
        <v>7048</v>
      </c>
      <c r="F8447">
        <v>8.330289306782479E-3</v>
      </c>
      <c r="G8447">
        <v>202007</v>
      </c>
      <c r="H8447" t="s">
        <v>7117</v>
      </c>
    </row>
    <row r="8448" spans="1:8">
      <c r="A8448" s="1" t="s">
        <v>75</v>
      </c>
      <c r="B8448" s="1" t="s">
        <v>8</v>
      </c>
      <c r="C8448">
        <v>84.768000000000001</v>
      </c>
      <c r="D8448" s="2" t="s">
        <v>7047</v>
      </c>
      <c r="E8448" s="2" t="s">
        <v>7048</v>
      </c>
      <c r="F8448">
        <v>1.179690449226123E-2</v>
      </c>
      <c r="G8448">
        <v>202007</v>
      </c>
      <c r="H8448" t="s">
        <v>7118</v>
      </c>
    </row>
    <row r="8449" spans="1:8">
      <c r="A8449" s="1" t="s">
        <v>76</v>
      </c>
      <c r="B8449" s="1" t="s">
        <v>8</v>
      </c>
      <c r="C8449">
        <v>4608</v>
      </c>
      <c r="D8449" s="2" t="s">
        <v>7047</v>
      </c>
      <c r="E8449" s="2" t="s">
        <v>7048</v>
      </c>
      <c r="F8449">
        <v>2.1701388888888888E-4</v>
      </c>
      <c r="G8449">
        <v>202007</v>
      </c>
      <c r="H8449" t="s">
        <v>7119</v>
      </c>
    </row>
    <row r="8450" spans="1:8">
      <c r="A8450" s="1" t="s">
        <v>77</v>
      </c>
      <c r="B8450" s="1" t="s">
        <v>8</v>
      </c>
      <c r="C8450">
        <v>491.96775000000002</v>
      </c>
      <c r="D8450" s="2" t="s">
        <v>7047</v>
      </c>
      <c r="E8450" s="2" t="s">
        <v>7048</v>
      </c>
      <c r="F8450">
        <v>2.0326535631654714E-3</v>
      </c>
      <c r="G8450">
        <v>202007</v>
      </c>
      <c r="H8450" t="s">
        <v>7120</v>
      </c>
    </row>
    <row r="8451" spans="1:8">
      <c r="A8451" s="1" t="s">
        <v>79</v>
      </c>
      <c r="B8451" s="1" t="s">
        <v>8</v>
      </c>
      <c r="C8451">
        <v>1352.81</v>
      </c>
      <c r="D8451" s="2" t="s">
        <v>7047</v>
      </c>
      <c r="E8451" s="2" t="s">
        <v>7048</v>
      </c>
      <c r="F8451">
        <v>7.392021052475958E-4</v>
      </c>
      <c r="G8451">
        <v>202007</v>
      </c>
      <c r="H8451" t="s">
        <v>7121</v>
      </c>
    </row>
    <row r="8452" spans="1:8">
      <c r="A8452" s="1" t="s">
        <v>80</v>
      </c>
      <c r="B8452" s="1" t="s">
        <v>8</v>
      </c>
      <c r="C8452">
        <v>0.34721000000000002</v>
      </c>
      <c r="D8452" s="2" t="s">
        <v>7047</v>
      </c>
      <c r="E8452" s="2" t="s">
        <v>7048</v>
      </c>
      <c r="F8452">
        <v>2.8801013795685608</v>
      </c>
      <c r="G8452">
        <v>202007</v>
      </c>
      <c r="H8452" t="s">
        <v>7122</v>
      </c>
    </row>
    <row r="8453" spans="1:8">
      <c r="A8453" s="1" t="s">
        <v>81</v>
      </c>
      <c r="B8453" s="1" t="s">
        <v>8</v>
      </c>
      <c r="C8453">
        <v>0.92528999999999995</v>
      </c>
      <c r="D8453" s="2" t="s">
        <v>7047</v>
      </c>
      <c r="E8453" s="2" t="s">
        <v>7048</v>
      </c>
      <c r="F8453">
        <v>1.0807422537798961</v>
      </c>
      <c r="G8453">
        <v>202007</v>
      </c>
      <c r="H8453" t="s">
        <v>7123</v>
      </c>
    </row>
    <row r="8454" spans="1:8">
      <c r="A8454" s="1" t="s">
        <v>82</v>
      </c>
      <c r="B8454" s="1" t="s">
        <v>8</v>
      </c>
      <c r="C8454">
        <v>453.79</v>
      </c>
      <c r="D8454" s="2" t="s">
        <v>7047</v>
      </c>
      <c r="E8454" s="2" t="s">
        <v>7048</v>
      </c>
      <c r="F8454">
        <v>2.2036624870534829E-3</v>
      </c>
      <c r="G8454">
        <v>202007</v>
      </c>
      <c r="H8454" t="s">
        <v>7124</v>
      </c>
    </row>
    <row r="8455" spans="1:8">
      <c r="A8455" s="1" t="s">
        <v>83</v>
      </c>
      <c r="B8455" s="1" t="s">
        <v>8</v>
      </c>
      <c r="C8455">
        <v>10181</v>
      </c>
      <c r="D8455" s="2" t="s">
        <v>7047</v>
      </c>
      <c r="E8455" s="2" t="s">
        <v>7048</v>
      </c>
      <c r="F8455">
        <v>9.8222178567920632E-5</v>
      </c>
      <c r="G8455">
        <v>202007</v>
      </c>
      <c r="H8455" t="s">
        <v>7125</v>
      </c>
    </row>
    <row r="8456" spans="1:8">
      <c r="A8456" s="1" t="s">
        <v>84</v>
      </c>
      <c r="B8456" s="1" t="s">
        <v>8</v>
      </c>
      <c r="C8456">
        <v>1701.0630000000001</v>
      </c>
      <c r="D8456" s="2" t="s">
        <v>7047</v>
      </c>
      <c r="E8456" s="2" t="s">
        <v>7048</v>
      </c>
      <c r="F8456">
        <v>5.8786770390044341E-4</v>
      </c>
      <c r="G8456">
        <v>202007</v>
      </c>
      <c r="H8456" t="s">
        <v>7126</v>
      </c>
    </row>
    <row r="8457" spans="1:8">
      <c r="A8457" s="1" t="s">
        <v>85</v>
      </c>
      <c r="B8457" s="1" t="s">
        <v>8</v>
      </c>
      <c r="C8457">
        <v>209.82304999999999</v>
      </c>
      <c r="D8457" s="2" t="s">
        <v>7047</v>
      </c>
      <c r="E8457" s="2" t="s">
        <v>7048</v>
      </c>
      <c r="F8457">
        <v>4.7659206173964203E-3</v>
      </c>
      <c r="G8457">
        <v>202007</v>
      </c>
      <c r="H8457" t="s">
        <v>7127</v>
      </c>
    </row>
    <row r="8458" spans="1:8">
      <c r="A8458" s="1" t="s">
        <v>86</v>
      </c>
      <c r="B8458" s="1" t="s">
        <v>8</v>
      </c>
      <c r="C8458">
        <v>224.87488999999999</v>
      </c>
      <c r="D8458" s="2" t="s">
        <v>7047</v>
      </c>
      <c r="E8458" s="2" t="s">
        <v>7048</v>
      </c>
      <c r="F8458">
        <v>4.4469171280083781E-3</v>
      </c>
      <c r="G8458">
        <v>202007</v>
      </c>
      <c r="H8458" t="s">
        <v>7128</v>
      </c>
    </row>
    <row r="8459" spans="1:8">
      <c r="A8459" s="1" t="s">
        <v>87</v>
      </c>
      <c r="B8459" s="1" t="s">
        <v>8</v>
      </c>
      <c r="C8459">
        <v>19.426200000000001</v>
      </c>
      <c r="D8459" s="2" t="s">
        <v>7047</v>
      </c>
      <c r="E8459" s="2" t="s">
        <v>7048</v>
      </c>
      <c r="F8459">
        <v>5.1476871441661257E-2</v>
      </c>
      <c r="G8459">
        <v>202007</v>
      </c>
      <c r="H8459" t="s">
        <v>7129</v>
      </c>
    </row>
    <row r="8460" spans="1:8">
      <c r="A8460" s="1" t="s">
        <v>88</v>
      </c>
      <c r="B8460" s="1" t="s">
        <v>8</v>
      </c>
      <c r="C8460">
        <v>1.58145</v>
      </c>
      <c r="D8460" s="2" t="s">
        <v>7047</v>
      </c>
      <c r="E8460" s="2" t="s">
        <v>7048</v>
      </c>
      <c r="F8460">
        <v>0.63233108855796893</v>
      </c>
      <c r="G8460">
        <v>202007</v>
      </c>
      <c r="H8460" t="s">
        <v>7130</v>
      </c>
    </row>
    <row r="8461" spans="1:8">
      <c r="A8461" s="1" t="s">
        <v>89</v>
      </c>
      <c r="B8461" s="1" t="s">
        <v>8</v>
      </c>
      <c r="C8461">
        <v>10.871700000000001</v>
      </c>
      <c r="D8461" s="2" t="s">
        <v>7047</v>
      </c>
      <c r="E8461" s="2" t="s">
        <v>7048</v>
      </c>
      <c r="F8461">
        <v>9.1981934748015484E-2</v>
      </c>
      <c r="G8461">
        <v>202007</v>
      </c>
      <c r="H8461" t="s">
        <v>7131</v>
      </c>
    </row>
    <row r="8462" spans="1:8">
      <c r="A8462" s="1" t="s">
        <v>90</v>
      </c>
      <c r="B8462" s="1" t="s">
        <v>8</v>
      </c>
      <c r="C8462">
        <v>19.608899999999998</v>
      </c>
      <c r="D8462" s="2" t="s">
        <v>7047</v>
      </c>
      <c r="E8462" s="2" t="s">
        <v>7048</v>
      </c>
      <c r="F8462">
        <v>5.0997251248157731E-2</v>
      </c>
      <c r="G8462">
        <v>202007</v>
      </c>
      <c r="H8462" t="s">
        <v>7132</v>
      </c>
    </row>
    <row r="8463" spans="1:8">
      <c r="A8463" s="1" t="s">
        <v>91</v>
      </c>
      <c r="B8463" s="1" t="s">
        <v>8</v>
      </c>
      <c r="C8463">
        <v>4317.5</v>
      </c>
      <c r="D8463" s="2" t="s">
        <v>7047</v>
      </c>
      <c r="E8463" s="2" t="s">
        <v>7048</v>
      </c>
      <c r="F8463">
        <v>2.3161551823972206E-4</v>
      </c>
      <c r="G8463">
        <v>202007</v>
      </c>
      <c r="H8463" t="s">
        <v>7133</v>
      </c>
    </row>
    <row r="8464" spans="1:8">
      <c r="A8464" s="1" t="s">
        <v>92</v>
      </c>
      <c r="B8464" s="1" t="s">
        <v>8</v>
      </c>
      <c r="C8464">
        <v>61.695</v>
      </c>
      <c r="D8464" s="2" t="s">
        <v>7047</v>
      </c>
      <c r="E8464" s="2" t="s">
        <v>7048</v>
      </c>
      <c r="F8464">
        <v>1.6208768943998704E-2</v>
      </c>
      <c r="G8464">
        <v>202007</v>
      </c>
      <c r="H8464" t="s">
        <v>7134</v>
      </c>
    </row>
    <row r="8465" spans="1:8">
      <c r="A8465" s="1" t="s">
        <v>93</v>
      </c>
      <c r="B8465" s="1" t="s">
        <v>8</v>
      </c>
      <c r="C8465">
        <v>1586.5304000000001</v>
      </c>
      <c r="D8465" s="2" t="s">
        <v>7047</v>
      </c>
      <c r="E8465" s="2" t="s">
        <v>7048</v>
      </c>
      <c r="F8465">
        <v>6.3030623302270158E-4</v>
      </c>
      <c r="G8465">
        <v>202007</v>
      </c>
      <c r="H8465" t="s">
        <v>7135</v>
      </c>
    </row>
    <row r="8466" spans="1:8">
      <c r="A8466" s="1" t="s">
        <v>94</v>
      </c>
      <c r="B8466" s="1" t="s">
        <v>8</v>
      </c>
      <c r="C8466">
        <v>3182.73119</v>
      </c>
      <c r="D8466" s="2" t="s">
        <v>7047</v>
      </c>
      <c r="E8466" s="2" t="s">
        <v>7048</v>
      </c>
      <c r="F8466">
        <v>3.1419555730686762E-4</v>
      </c>
      <c r="G8466">
        <v>202007</v>
      </c>
      <c r="H8466" t="s">
        <v>7136</v>
      </c>
    </row>
    <row r="8467" spans="1:8">
      <c r="A8467" s="1" t="s">
        <v>95</v>
      </c>
      <c r="B8467" s="1" t="s">
        <v>8</v>
      </c>
      <c r="C8467">
        <v>9.0076800000000006</v>
      </c>
      <c r="D8467" s="2" t="s">
        <v>7047</v>
      </c>
      <c r="E8467" s="2" t="s">
        <v>7048</v>
      </c>
      <c r="F8467">
        <v>0.11101637713595509</v>
      </c>
      <c r="G8467">
        <v>202007</v>
      </c>
      <c r="H8467" t="s">
        <v>7137</v>
      </c>
    </row>
    <row r="8468" spans="1:8">
      <c r="A8468" s="1" t="s">
        <v>6390</v>
      </c>
      <c r="B8468" s="1" t="s">
        <v>8</v>
      </c>
      <c r="C8468">
        <v>42.195</v>
      </c>
      <c r="D8468" s="2" t="s">
        <v>7047</v>
      </c>
      <c r="E8468" s="2" t="s">
        <v>7048</v>
      </c>
      <c r="F8468">
        <v>2.369949046095509E-2</v>
      </c>
      <c r="G8468">
        <v>202007</v>
      </c>
      <c r="H8468" t="s">
        <v>7138</v>
      </c>
    </row>
    <row r="8469" spans="1:8">
      <c r="A8469" s="1" t="s">
        <v>97</v>
      </c>
      <c r="B8469" s="1" t="s">
        <v>8</v>
      </c>
      <c r="C8469">
        <v>45.01135</v>
      </c>
      <c r="D8469" s="2" t="s">
        <v>7047</v>
      </c>
      <c r="E8469" s="2" t="s">
        <v>7048</v>
      </c>
      <c r="F8469">
        <v>2.221661869728413E-2</v>
      </c>
      <c r="G8469">
        <v>202007</v>
      </c>
      <c r="H8469" t="s">
        <v>7139</v>
      </c>
    </row>
    <row r="8470" spans="1:8">
      <c r="A8470" s="1" t="s">
        <v>98</v>
      </c>
      <c r="B8470" s="1" t="s">
        <v>8</v>
      </c>
      <c r="C8470">
        <v>17.36608</v>
      </c>
      <c r="D8470" s="2" t="s">
        <v>7047</v>
      </c>
      <c r="E8470" s="2" t="s">
        <v>7048</v>
      </c>
      <c r="F8470">
        <v>5.758351913615508E-2</v>
      </c>
      <c r="G8470">
        <v>202007</v>
      </c>
      <c r="H8470" t="s">
        <v>7140</v>
      </c>
    </row>
    <row r="8471" spans="1:8">
      <c r="A8471" s="1" t="s">
        <v>99</v>
      </c>
      <c r="B8471" s="1" t="s">
        <v>8</v>
      </c>
      <c r="C8471">
        <v>828.01234999999997</v>
      </c>
      <c r="D8471" s="2" t="s">
        <v>7047</v>
      </c>
      <c r="E8471" s="2" t="s">
        <v>7048</v>
      </c>
      <c r="F8471">
        <v>1.2077114550284184E-3</v>
      </c>
      <c r="G8471">
        <v>202007</v>
      </c>
      <c r="H8471" t="s">
        <v>7141</v>
      </c>
    </row>
    <row r="8472" spans="1:8">
      <c r="A8472" s="1" t="s">
        <v>100</v>
      </c>
      <c r="B8472" s="1" t="s">
        <v>8</v>
      </c>
      <c r="C8472">
        <v>25.922999999999998</v>
      </c>
      <c r="D8472" s="2" t="s">
        <v>7047</v>
      </c>
      <c r="E8472" s="2" t="s">
        <v>7048</v>
      </c>
      <c r="F8472">
        <v>3.8575782123982563E-2</v>
      </c>
      <c r="G8472">
        <v>202007</v>
      </c>
      <c r="H8472" t="s">
        <v>7142</v>
      </c>
    </row>
    <row r="8473" spans="1:8">
      <c r="A8473" s="1" t="s">
        <v>101</v>
      </c>
      <c r="B8473" s="1" t="s">
        <v>8</v>
      </c>
      <c r="C8473">
        <v>4.8352000000000004</v>
      </c>
      <c r="D8473" s="2" t="s">
        <v>7047</v>
      </c>
      <c r="E8473" s="2" t="s">
        <v>7048</v>
      </c>
      <c r="F8473">
        <v>0.20681667769688947</v>
      </c>
      <c r="G8473">
        <v>202007</v>
      </c>
      <c r="H8473" t="s">
        <v>7143</v>
      </c>
    </row>
    <row r="8474" spans="1:8">
      <c r="A8474" s="1" t="s">
        <v>102</v>
      </c>
      <c r="B8474" s="1" t="s">
        <v>8</v>
      </c>
      <c r="C8474">
        <v>78.98</v>
      </c>
      <c r="D8474" s="2" t="s">
        <v>7047</v>
      </c>
      <c r="E8474" s="2" t="s">
        <v>7048</v>
      </c>
      <c r="F8474">
        <v>1.2661433274246644E-2</v>
      </c>
      <c r="G8474">
        <v>202007</v>
      </c>
      <c r="H8474" t="s">
        <v>7144</v>
      </c>
    </row>
    <row r="8475" spans="1:8">
      <c r="A8475" s="1" t="s">
        <v>103</v>
      </c>
      <c r="B8475" s="1" t="s">
        <v>8</v>
      </c>
      <c r="C8475">
        <v>19.426200000000001</v>
      </c>
      <c r="D8475" s="2" t="s">
        <v>7047</v>
      </c>
      <c r="E8475" s="2" t="s">
        <v>7048</v>
      </c>
      <c r="F8475">
        <v>5.1476871441661257E-2</v>
      </c>
      <c r="G8475">
        <v>202007</v>
      </c>
      <c r="H8475" t="s">
        <v>7145</v>
      </c>
    </row>
    <row r="8476" spans="1:8">
      <c r="A8476" s="1" t="s">
        <v>104</v>
      </c>
      <c r="B8476" s="1" t="s">
        <v>8</v>
      </c>
      <c r="C8476">
        <v>434.166</v>
      </c>
      <c r="D8476" s="2" t="s">
        <v>7047</v>
      </c>
      <c r="E8476" s="2" t="s">
        <v>7048</v>
      </c>
      <c r="F8476">
        <v>2.3032664925397199E-3</v>
      </c>
      <c r="G8476">
        <v>202007</v>
      </c>
      <c r="H8476" t="s">
        <v>7146</v>
      </c>
    </row>
    <row r="8477" spans="1:8">
      <c r="A8477" s="1" t="s">
        <v>105</v>
      </c>
      <c r="B8477" s="1" t="s">
        <v>8</v>
      </c>
      <c r="C8477">
        <v>38.748240000000003</v>
      </c>
      <c r="D8477" s="2" t="s">
        <v>7047</v>
      </c>
      <c r="E8477" s="2" t="s">
        <v>7048</v>
      </c>
      <c r="F8477">
        <v>2.5807623778525166E-2</v>
      </c>
      <c r="G8477">
        <v>202007</v>
      </c>
      <c r="H8477" t="s">
        <v>7147</v>
      </c>
    </row>
    <row r="8478" spans="1:8">
      <c r="A8478" s="1" t="s">
        <v>106</v>
      </c>
      <c r="B8478" s="1" t="s">
        <v>8</v>
      </c>
      <c r="C8478">
        <v>10.901300000000001</v>
      </c>
      <c r="D8478" s="2" t="s">
        <v>7047</v>
      </c>
      <c r="E8478" s="2" t="s">
        <v>7048</v>
      </c>
      <c r="F8478">
        <v>9.1732178730977026E-2</v>
      </c>
      <c r="G8478">
        <v>202007</v>
      </c>
      <c r="H8478" t="s">
        <v>7148</v>
      </c>
    </row>
    <row r="8479" spans="1:8">
      <c r="A8479" s="1" t="s">
        <v>107</v>
      </c>
      <c r="B8479" s="1" t="s">
        <v>8</v>
      </c>
      <c r="C8479">
        <v>136.86000000000001</v>
      </c>
      <c r="D8479" s="2" t="s">
        <v>7047</v>
      </c>
      <c r="E8479" s="2" t="s">
        <v>7048</v>
      </c>
      <c r="F8479">
        <v>7.3067368113400545E-3</v>
      </c>
      <c r="G8479">
        <v>202007</v>
      </c>
      <c r="H8479" t="s">
        <v>7149</v>
      </c>
    </row>
    <row r="8480" spans="1:8">
      <c r="A8480" s="1" t="s">
        <v>108</v>
      </c>
      <c r="B8480" s="1" t="s">
        <v>8</v>
      </c>
      <c r="C8480">
        <v>1.7533000000000001</v>
      </c>
      <c r="D8480" s="2" t="s">
        <v>7047</v>
      </c>
      <c r="E8480" s="2" t="s">
        <v>7048</v>
      </c>
      <c r="F8480">
        <v>0.57035304853704438</v>
      </c>
      <c r="G8480">
        <v>202007</v>
      </c>
      <c r="H8480" t="s">
        <v>7150</v>
      </c>
    </row>
    <row r="8481" spans="1:8">
      <c r="A8481" s="1" t="s">
        <v>109</v>
      </c>
      <c r="B8481" s="1" t="s">
        <v>8</v>
      </c>
      <c r="C8481">
        <v>0.43386999999999998</v>
      </c>
      <c r="D8481" s="2" t="s">
        <v>7047</v>
      </c>
      <c r="E8481" s="2" t="s">
        <v>7048</v>
      </c>
      <c r="F8481">
        <v>2.3048378546569248</v>
      </c>
      <c r="G8481">
        <v>202007</v>
      </c>
      <c r="H8481" t="s">
        <v>7151</v>
      </c>
    </row>
    <row r="8482" spans="1:8">
      <c r="A8482" s="1" t="s">
        <v>110</v>
      </c>
      <c r="B8482" s="1" t="s">
        <v>8</v>
      </c>
      <c r="C8482">
        <v>1.1284000000000001</v>
      </c>
      <c r="D8482" s="2" t="s">
        <v>7047</v>
      </c>
      <c r="E8482" s="2" t="s">
        <v>7048</v>
      </c>
      <c r="F8482">
        <v>0.88621056362991846</v>
      </c>
      <c r="G8482">
        <v>202007</v>
      </c>
      <c r="H8482" t="s">
        <v>7152</v>
      </c>
    </row>
    <row r="8483" spans="1:8">
      <c r="A8483" s="1" t="s">
        <v>111</v>
      </c>
      <c r="B8483" s="1" t="s">
        <v>8</v>
      </c>
      <c r="C8483">
        <v>3.9731000000000001</v>
      </c>
      <c r="D8483" s="2" t="s">
        <v>7047</v>
      </c>
      <c r="E8483" s="2" t="s">
        <v>7048</v>
      </c>
      <c r="F8483">
        <v>0.25169263295663336</v>
      </c>
      <c r="G8483">
        <v>202007</v>
      </c>
      <c r="H8483" t="s">
        <v>7153</v>
      </c>
    </row>
    <row r="8484" spans="1:8">
      <c r="A8484" s="1" t="s">
        <v>112</v>
      </c>
      <c r="B8484" s="1" t="s">
        <v>8</v>
      </c>
      <c r="C8484">
        <v>3.9045000000000001</v>
      </c>
      <c r="D8484" s="2" t="s">
        <v>7047</v>
      </c>
      <c r="E8484" s="2" t="s">
        <v>7048</v>
      </c>
      <c r="F8484">
        <v>0.25611473940325263</v>
      </c>
      <c r="G8484">
        <v>202007</v>
      </c>
      <c r="H8484" t="s">
        <v>7154</v>
      </c>
    </row>
    <row r="8485" spans="1:8">
      <c r="A8485" s="1" t="s">
        <v>113</v>
      </c>
      <c r="B8485" s="1" t="s">
        <v>8</v>
      </c>
      <c r="C8485">
        <v>56.258000000000003</v>
      </c>
      <c r="D8485" s="2" t="s">
        <v>7047</v>
      </c>
      <c r="E8485" s="2" t="s">
        <v>7048</v>
      </c>
      <c r="F8485">
        <v>1.7775249742258879E-2</v>
      </c>
      <c r="G8485">
        <v>202007</v>
      </c>
      <c r="H8485" t="s">
        <v>7155</v>
      </c>
    </row>
    <row r="8486" spans="1:8">
      <c r="A8486" s="1" t="s">
        <v>114</v>
      </c>
      <c r="B8486" s="1" t="s">
        <v>8</v>
      </c>
      <c r="C8486">
        <v>187.81755000000001</v>
      </c>
      <c r="D8486" s="2" t="s">
        <v>7047</v>
      </c>
      <c r="E8486" s="2" t="s">
        <v>7048</v>
      </c>
      <c r="F8486">
        <v>5.3243160716344128E-3</v>
      </c>
      <c r="G8486">
        <v>202007</v>
      </c>
      <c r="H8486" t="s">
        <v>7156</v>
      </c>
    </row>
    <row r="8487" spans="1:8">
      <c r="A8487" s="1" t="s">
        <v>115</v>
      </c>
      <c r="B8487" s="1" t="s">
        <v>8</v>
      </c>
      <c r="C8487">
        <v>4.4664000000000001</v>
      </c>
      <c r="D8487" s="2" t="s">
        <v>7047</v>
      </c>
      <c r="E8487" s="2" t="s">
        <v>7048</v>
      </c>
      <c r="F8487">
        <v>0.22389396381873544</v>
      </c>
      <c r="G8487">
        <v>202007</v>
      </c>
      <c r="H8487" t="s">
        <v>7157</v>
      </c>
    </row>
    <row r="8488" spans="1:8">
      <c r="A8488" s="1" t="s">
        <v>116</v>
      </c>
      <c r="B8488" s="1" t="s">
        <v>8</v>
      </c>
      <c r="C8488">
        <v>7599.7401499999996</v>
      </c>
      <c r="D8488" s="2" t="s">
        <v>7047</v>
      </c>
      <c r="E8488" s="2" t="s">
        <v>7048</v>
      </c>
      <c r="F8488">
        <v>1.3158344631033207E-4</v>
      </c>
      <c r="G8488">
        <v>202007</v>
      </c>
      <c r="H8488" t="s">
        <v>7158</v>
      </c>
    </row>
    <row r="8489" spans="1:8">
      <c r="A8489" s="1" t="s">
        <v>117</v>
      </c>
      <c r="B8489" s="1" t="s">
        <v>8</v>
      </c>
      <c r="C8489">
        <v>4.10738</v>
      </c>
      <c r="D8489" s="2" t="s">
        <v>7047</v>
      </c>
      <c r="E8489" s="2" t="s">
        <v>7048</v>
      </c>
      <c r="F8489">
        <v>0.24346420345816555</v>
      </c>
      <c r="G8489">
        <v>202007</v>
      </c>
      <c r="H8489" t="s">
        <v>7159</v>
      </c>
    </row>
    <row r="8490" spans="1:8">
      <c r="A8490" s="1" t="s">
        <v>118</v>
      </c>
      <c r="B8490" s="1" t="s">
        <v>8</v>
      </c>
      <c r="C8490">
        <v>4.8440000000000003</v>
      </c>
      <c r="D8490" s="2" t="s">
        <v>7047</v>
      </c>
      <c r="E8490" s="2" t="s">
        <v>7048</v>
      </c>
      <c r="F8490">
        <v>0.20644095788604458</v>
      </c>
      <c r="G8490">
        <v>202007</v>
      </c>
      <c r="H8490" t="s">
        <v>7160</v>
      </c>
    </row>
    <row r="8491" spans="1:8">
      <c r="A8491" s="1" t="s">
        <v>119</v>
      </c>
      <c r="B8491" s="1" t="s">
        <v>8</v>
      </c>
      <c r="C8491">
        <v>117.58329999999999</v>
      </c>
      <c r="D8491" s="2" t="s">
        <v>7047</v>
      </c>
      <c r="E8491" s="2" t="s">
        <v>7048</v>
      </c>
      <c r="F8491">
        <v>8.5046090728870521E-3</v>
      </c>
      <c r="G8491">
        <v>202007</v>
      </c>
      <c r="H8491" t="s">
        <v>7161</v>
      </c>
    </row>
    <row r="8492" spans="1:8">
      <c r="A8492" s="1" t="s">
        <v>120</v>
      </c>
      <c r="B8492" s="1" t="s">
        <v>8</v>
      </c>
      <c r="C8492">
        <v>78.916899999999998</v>
      </c>
      <c r="D8492" s="2" t="s">
        <v>7047</v>
      </c>
      <c r="E8492" s="2" t="s">
        <v>7048</v>
      </c>
      <c r="F8492">
        <v>1.2671557042914762E-2</v>
      </c>
      <c r="G8492">
        <v>202007</v>
      </c>
      <c r="H8492" t="s">
        <v>7162</v>
      </c>
    </row>
    <row r="8493" spans="1:8">
      <c r="A8493" s="1" t="s">
        <v>121</v>
      </c>
      <c r="B8493" s="1" t="s">
        <v>8</v>
      </c>
      <c r="C8493">
        <v>1053.3021900000001</v>
      </c>
      <c r="D8493" s="2" t="s">
        <v>7047</v>
      </c>
      <c r="E8493" s="2" t="s">
        <v>7048</v>
      </c>
      <c r="F8493">
        <v>9.4939515885749737E-4</v>
      </c>
      <c r="G8493">
        <v>202007</v>
      </c>
      <c r="H8493" t="s">
        <v>7163</v>
      </c>
    </row>
    <row r="8494" spans="1:8">
      <c r="A8494" s="1" t="s">
        <v>122</v>
      </c>
      <c r="B8494" s="1" t="s">
        <v>8</v>
      </c>
      <c r="C8494">
        <v>4.2314999999999996</v>
      </c>
      <c r="D8494" s="2" t="s">
        <v>7047</v>
      </c>
      <c r="E8494" s="2" t="s">
        <v>7048</v>
      </c>
      <c r="F8494">
        <v>0.23632281696797827</v>
      </c>
      <c r="G8494">
        <v>202007</v>
      </c>
      <c r="H8494" t="s">
        <v>7164</v>
      </c>
    </row>
    <row r="8495" spans="1:8">
      <c r="A8495" s="1" t="s">
        <v>123</v>
      </c>
      <c r="B8495" s="1" t="s">
        <v>8</v>
      </c>
      <c r="C8495">
        <v>9.2491599999999998</v>
      </c>
      <c r="D8495" s="2" t="s">
        <v>7047</v>
      </c>
      <c r="E8495" s="2" t="s">
        <v>7048</v>
      </c>
      <c r="F8495">
        <v>0.10811792638466629</v>
      </c>
      <c r="G8495">
        <v>202007</v>
      </c>
      <c r="H8495" t="s">
        <v>7165</v>
      </c>
    </row>
    <row r="8496" spans="1:8">
      <c r="A8496" s="1" t="s">
        <v>124</v>
      </c>
      <c r="B8496" s="1" t="s">
        <v>8</v>
      </c>
      <c r="C8496">
        <v>20.35895</v>
      </c>
      <c r="D8496" s="2" t="s">
        <v>7047</v>
      </c>
      <c r="E8496" s="2" t="s">
        <v>7048</v>
      </c>
      <c r="F8496">
        <v>4.911844667824225E-2</v>
      </c>
      <c r="G8496">
        <v>202007</v>
      </c>
      <c r="H8496" t="s">
        <v>7166</v>
      </c>
    </row>
    <row r="8497" spans="1:8">
      <c r="A8497" s="1" t="s">
        <v>125</v>
      </c>
      <c r="B8497" s="1" t="s">
        <v>8</v>
      </c>
      <c r="C8497">
        <v>62.024149999999999</v>
      </c>
      <c r="D8497" s="2" t="s">
        <v>7047</v>
      </c>
      <c r="E8497" s="2" t="s">
        <v>7048</v>
      </c>
      <c r="F8497">
        <v>1.6122752186043664E-2</v>
      </c>
      <c r="G8497">
        <v>202007</v>
      </c>
      <c r="H8497" t="s">
        <v>7167</v>
      </c>
    </row>
    <row r="8498" spans="1:8">
      <c r="A8498" s="1" t="s">
        <v>126</v>
      </c>
      <c r="B8498" s="1" t="s">
        <v>8</v>
      </c>
      <c r="C8498">
        <v>10.478</v>
      </c>
      <c r="D8498" s="2" t="s">
        <v>7047</v>
      </c>
      <c r="E8498" s="2" t="s">
        <v>7048</v>
      </c>
      <c r="F8498">
        <v>9.5438060698606608E-2</v>
      </c>
      <c r="G8498">
        <v>202007</v>
      </c>
      <c r="H8498" t="s">
        <v>7168</v>
      </c>
    </row>
    <row r="8499" spans="1:8">
      <c r="A8499" s="1" t="s">
        <v>127</v>
      </c>
      <c r="B8499" s="1" t="s">
        <v>8</v>
      </c>
      <c r="C8499">
        <v>1.5708</v>
      </c>
      <c r="D8499" s="2" t="s">
        <v>7047</v>
      </c>
      <c r="E8499" s="2" t="s">
        <v>7048</v>
      </c>
      <c r="F8499">
        <v>0.63661828367710727</v>
      </c>
      <c r="G8499">
        <v>202007</v>
      </c>
      <c r="H8499" t="s">
        <v>7169</v>
      </c>
    </row>
    <row r="8500" spans="1:8">
      <c r="A8500" s="1" t="s">
        <v>128</v>
      </c>
      <c r="B8500" s="1" t="s">
        <v>8</v>
      </c>
      <c r="C8500">
        <v>0.91539999999999999</v>
      </c>
      <c r="D8500" s="2" t="s">
        <v>7047</v>
      </c>
      <c r="E8500" s="2" t="s">
        <v>7048</v>
      </c>
      <c r="F8500">
        <v>1.0924186148131965</v>
      </c>
      <c r="G8500">
        <v>202007</v>
      </c>
      <c r="H8500" t="s">
        <v>7170</v>
      </c>
    </row>
    <row r="8501" spans="1:8">
      <c r="A8501" s="1" t="s">
        <v>129</v>
      </c>
      <c r="B8501" s="1" t="s">
        <v>8</v>
      </c>
      <c r="C8501">
        <v>10992.257820000001</v>
      </c>
      <c r="D8501" s="2" t="s">
        <v>7047</v>
      </c>
      <c r="E8501" s="2" t="s">
        <v>7048</v>
      </c>
      <c r="F8501">
        <v>9.0973120934312286E-5</v>
      </c>
      <c r="G8501">
        <v>202007</v>
      </c>
      <c r="H8501" t="s">
        <v>7171</v>
      </c>
    </row>
    <row r="8502" spans="1:8">
      <c r="A8502" s="1" t="s">
        <v>130</v>
      </c>
      <c r="B8502" s="1" t="s">
        <v>8</v>
      </c>
      <c r="C8502">
        <v>651.39459999999997</v>
      </c>
      <c r="D8502" s="2" t="s">
        <v>7047</v>
      </c>
      <c r="E8502" s="2" t="s">
        <v>7048</v>
      </c>
      <c r="F8502">
        <v>1.5351677769511753E-3</v>
      </c>
      <c r="G8502">
        <v>202007</v>
      </c>
      <c r="H8502" t="s">
        <v>7172</v>
      </c>
    </row>
    <row r="8503" spans="1:8">
      <c r="A8503" s="1" t="s">
        <v>131</v>
      </c>
      <c r="B8503" s="1" t="s">
        <v>8</v>
      </c>
      <c r="C8503">
        <v>8.4156099999999991</v>
      </c>
      <c r="D8503" s="2" t="s">
        <v>7047</v>
      </c>
      <c r="E8503" s="2" t="s">
        <v>7048</v>
      </c>
      <c r="F8503">
        <v>0.11882679924568749</v>
      </c>
      <c r="G8503">
        <v>202007</v>
      </c>
      <c r="H8503" t="s">
        <v>7173</v>
      </c>
    </row>
    <row r="8504" spans="1:8">
      <c r="A8504" s="1" t="s">
        <v>132</v>
      </c>
      <c r="B8504" s="1" t="s">
        <v>8</v>
      </c>
      <c r="C8504">
        <v>184.62880999999999</v>
      </c>
      <c r="D8504" s="2" t="s">
        <v>7047</v>
      </c>
      <c r="E8504" s="2" t="s">
        <v>7048</v>
      </c>
      <c r="F8504">
        <v>5.4162727907957594E-3</v>
      </c>
      <c r="G8504">
        <v>202007</v>
      </c>
      <c r="H8504" t="s">
        <v>7174</v>
      </c>
    </row>
    <row r="8505" spans="1:8">
      <c r="A8505" s="1" t="s">
        <v>6392</v>
      </c>
      <c r="B8505" s="1" t="s">
        <v>8</v>
      </c>
      <c r="C8505">
        <v>24.5</v>
      </c>
      <c r="D8505" s="2" t="s">
        <v>7047</v>
      </c>
      <c r="E8505" s="2" t="s">
        <v>7048</v>
      </c>
      <c r="F8505">
        <v>4.0816326530612242E-2</v>
      </c>
      <c r="G8505">
        <v>202007</v>
      </c>
      <c r="H8505" t="s">
        <v>7175</v>
      </c>
    </row>
    <row r="8506" spans="1:8">
      <c r="A8506" s="1" t="s">
        <v>134</v>
      </c>
      <c r="B8506" s="1" t="s">
        <v>8</v>
      </c>
      <c r="C8506">
        <v>9.8734999999999999</v>
      </c>
      <c r="D8506" s="2" t="s">
        <v>7047</v>
      </c>
      <c r="E8506" s="2" t="s">
        <v>7048</v>
      </c>
      <c r="F8506">
        <v>0.10128120727199068</v>
      </c>
      <c r="G8506">
        <v>202007</v>
      </c>
      <c r="H8506" t="s">
        <v>7176</v>
      </c>
    </row>
    <row r="8507" spans="1:8">
      <c r="A8507" s="1" t="s">
        <v>135</v>
      </c>
      <c r="B8507" s="1" t="s">
        <v>8</v>
      </c>
      <c r="C8507">
        <v>1413.31</v>
      </c>
      <c r="D8507" s="2" t="s">
        <v>7047</v>
      </c>
      <c r="E8507" s="2" t="s">
        <v>7048</v>
      </c>
      <c r="F8507">
        <v>7.075588512074492E-4</v>
      </c>
      <c r="G8507">
        <v>202007</v>
      </c>
      <c r="H8507" t="s">
        <v>7177</v>
      </c>
    </row>
    <row r="8508" spans="1:8">
      <c r="A8508" s="1" t="s">
        <v>136</v>
      </c>
      <c r="B8508" s="1" t="s">
        <v>8</v>
      </c>
      <c r="C8508">
        <v>19.426200000000001</v>
      </c>
      <c r="D8508" s="2" t="s">
        <v>7047</v>
      </c>
      <c r="E8508" s="2" t="s">
        <v>7048</v>
      </c>
      <c r="F8508">
        <v>5.1476871441661257E-2</v>
      </c>
      <c r="G8508">
        <v>202007</v>
      </c>
      <c r="H8508" t="s">
        <v>7178</v>
      </c>
    </row>
    <row r="8509" spans="1:8">
      <c r="A8509" s="1" t="s">
        <v>137</v>
      </c>
      <c r="B8509" s="1" t="s">
        <v>8</v>
      </c>
      <c r="C8509">
        <v>34.844999999999999</v>
      </c>
      <c r="D8509" s="2" t="s">
        <v>7047</v>
      </c>
      <c r="E8509" s="2" t="s">
        <v>7048</v>
      </c>
      <c r="F8509">
        <v>2.8698522026115655E-2</v>
      </c>
      <c r="G8509">
        <v>202007</v>
      </c>
      <c r="H8509" t="s">
        <v>7179</v>
      </c>
    </row>
    <row r="8510" spans="1:8">
      <c r="A8510" s="1" t="s">
        <v>138</v>
      </c>
      <c r="B8510" s="1" t="s">
        <v>8</v>
      </c>
      <c r="C8510">
        <v>11.631769999999999</v>
      </c>
      <c r="D8510" s="2" t="s">
        <v>7047</v>
      </c>
      <c r="E8510" s="2" t="s">
        <v>7048</v>
      </c>
      <c r="F8510">
        <v>8.5971438568678712E-2</v>
      </c>
      <c r="G8510">
        <v>202007</v>
      </c>
      <c r="H8510" t="s">
        <v>7180</v>
      </c>
    </row>
    <row r="8511" spans="1:8">
      <c r="A8511" s="1" t="s">
        <v>139</v>
      </c>
      <c r="B8511" s="1" t="s">
        <v>8</v>
      </c>
      <c r="C8511">
        <v>3.9493999999999998</v>
      </c>
      <c r="D8511" s="2" t="s">
        <v>7047</v>
      </c>
      <c r="E8511" s="2" t="s">
        <v>7048</v>
      </c>
      <c r="F8511">
        <v>0.2532030181799767</v>
      </c>
      <c r="G8511">
        <v>202007</v>
      </c>
      <c r="H8511" t="s">
        <v>7181</v>
      </c>
    </row>
    <row r="8512" spans="1:8">
      <c r="A8512" s="1" t="s">
        <v>140</v>
      </c>
      <c r="B8512" s="1" t="s">
        <v>8</v>
      </c>
      <c r="C8512">
        <v>3.2311000000000001</v>
      </c>
      <c r="D8512" s="2" t="s">
        <v>7047</v>
      </c>
      <c r="E8512" s="2" t="s">
        <v>7048</v>
      </c>
      <c r="F8512">
        <v>0.30949212342545879</v>
      </c>
      <c r="G8512">
        <v>202007</v>
      </c>
      <c r="H8512" t="s">
        <v>7182</v>
      </c>
    </row>
    <row r="8513" spans="1:8">
      <c r="A8513" s="1" t="s">
        <v>141</v>
      </c>
      <c r="B8513" s="1" t="s">
        <v>8</v>
      </c>
      <c r="C8513">
        <v>2.5792999999999999</v>
      </c>
      <c r="D8513" s="2" t="s">
        <v>7047</v>
      </c>
      <c r="E8513" s="2" t="s">
        <v>7048</v>
      </c>
      <c r="F8513">
        <v>0.38770208971426356</v>
      </c>
      <c r="G8513">
        <v>202007</v>
      </c>
      <c r="H8513" t="s">
        <v>7183</v>
      </c>
    </row>
    <row r="8514" spans="1:8">
      <c r="A8514" s="1" t="s">
        <v>142</v>
      </c>
      <c r="B8514" s="1" t="s">
        <v>8</v>
      </c>
      <c r="C8514">
        <v>7.7351000000000001</v>
      </c>
      <c r="D8514" s="2" t="s">
        <v>7047</v>
      </c>
      <c r="E8514" s="2" t="s">
        <v>7048</v>
      </c>
      <c r="F8514">
        <v>0.12928081084924564</v>
      </c>
      <c r="G8514">
        <v>202007</v>
      </c>
      <c r="H8514" t="s">
        <v>7184</v>
      </c>
    </row>
    <row r="8515" spans="1:8">
      <c r="A8515" s="1" t="s">
        <v>143</v>
      </c>
      <c r="B8515" s="1" t="s">
        <v>8</v>
      </c>
      <c r="C8515">
        <v>7.8841999999999999</v>
      </c>
      <c r="D8515" s="2" t="s">
        <v>7047</v>
      </c>
      <c r="E8515" s="2" t="s">
        <v>7048</v>
      </c>
      <c r="F8515">
        <v>0.12683595038177622</v>
      </c>
      <c r="G8515">
        <v>202007</v>
      </c>
      <c r="H8515" t="s">
        <v>7185</v>
      </c>
    </row>
    <row r="8516" spans="1:8">
      <c r="A8516" s="1" t="s">
        <v>144</v>
      </c>
      <c r="B8516" s="1" t="s">
        <v>8</v>
      </c>
      <c r="C8516">
        <v>33.0749</v>
      </c>
      <c r="D8516" s="2" t="s">
        <v>7047</v>
      </c>
      <c r="E8516" s="2" t="s">
        <v>7048</v>
      </c>
      <c r="F8516">
        <v>3.0234407360264129E-2</v>
      </c>
      <c r="G8516">
        <v>202007</v>
      </c>
      <c r="H8516" t="s">
        <v>7186</v>
      </c>
    </row>
    <row r="8517" spans="1:8">
      <c r="A8517" s="1" t="s">
        <v>145</v>
      </c>
      <c r="B8517" s="1" t="s">
        <v>8</v>
      </c>
      <c r="C8517">
        <v>2589.7563</v>
      </c>
      <c r="D8517" s="2" t="s">
        <v>7047</v>
      </c>
      <c r="E8517" s="2" t="s">
        <v>7048</v>
      </c>
      <c r="F8517">
        <v>3.8613671873295567E-4</v>
      </c>
      <c r="G8517">
        <v>202007</v>
      </c>
      <c r="H8517" t="s">
        <v>7187</v>
      </c>
    </row>
    <row r="8518" spans="1:8">
      <c r="A8518" s="1" t="s">
        <v>146</v>
      </c>
      <c r="B8518" s="1" t="s">
        <v>8</v>
      </c>
      <c r="C8518">
        <v>30.072880000000001</v>
      </c>
      <c r="D8518" s="2" t="s">
        <v>7047</v>
      </c>
      <c r="E8518" s="2" t="s">
        <v>7048</v>
      </c>
      <c r="F8518">
        <v>3.3252551800825196E-2</v>
      </c>
      <c r="G8518">
        <v>202007</v>
      </c>
      <c r="H8518" t="s">
        <v>7188</v>
      </c>
    </row>
    <row r="8519" spans="1:8">
      <c r="A8519" s="1" t="s">
        <v>147</v>
      </c>
      <c r="B8519" s="1" t="s">
        <v>8</v>
      </c>
      <c r="C8519">
        <v>4236.4849999999997</v>
      </c>
      <c r="D8519" s="2" t="s">
        <v>7047</v>
      </c>
      <c r="E8519" s="2" t="s">
        <v>7048</v>
      </c>
      <c r="F8519">
        <v>2.3604473992000445E-4</v>
      </c>
      <c r="G8519">
        <v>202007</v>
      </c>
      <c r="H8519" t="s">
        <v>7189</v>
      </c>
    </row>
    <row r="8520" spans="1:8">
      <c r="A8520" s="1" t="s">
        <v>148</v>
      </c>
      <c r="B8520" s="1" t="s">
        <v>8</v>
      </c>
      <c r="C8520">
        <v>1.1284000000000001</v>
      </c>
      <c r="D8520" s="2" t="s">
        <v>7047</v>
      </c>
      <c r="E8520" s="2" t="s">
        <v>7048</v>
      </c>
      <c r="F8520">
        <v>0.88621056362991846</v>
      </c>
      <c r="G8520">
        <v>202007</v>
      </c>
      <c r="H8520" t="s">
        <v>7190</v>
      </c>
    </row>
    <row r="8521" spans="1:8">
      <c r="A8521" s="1" t="s">
        <v>149</v>
      </c>
      <c r="B8521" s="1" t="s">
        <v>8</v>
      </c>
      <c r="C8521">
        <v>47.554160000000003</v>
      </c>
      <c r="D8521" s="2" t="s">
        <v>7047</v>
      </c>
      <c r="E8521" s="2" t="s">
        <v>7048</v>
      </c>
      <c r="F8521">
        <v>2.102865448574846E-2</v>
      </c>
      <c r="G8521">
        <v>202007</v>
      </c>
      <c r="H8521" t="s">
        <v>7191</v>
      </c>
    </row>
    <row r="8522" spans="1:8">
      <c r="A8522" s="1" t="s">
        <v>150</v>
      </c>
      <c r="B8522" s="1" t="s">
        <v>8</v>
      </c>
      <c r="C8522">
        <v>11478.94238</v>
      </c>
      <c r="D8522" s="2" t="s">
        <v>7047</v>
      </c>
      <c r="E8522" s="2" t="s">
        <v>7048</v>
      </c>
      <c r="F8522">
        <v>8.71160396921515E-5</v>
      </c>
      <c r="G8522">
        <v>202007</v>
      </c>
      <c r="H8522" t="s">
        <v>7192</v>
      </c>
    </row>
    <row r="8523" spans="1:8">
      <c r="A8523" s="1" t="s">
        <v>151</v>
      </c>
      <c r="B8523" s="1" t="s">
        <v>8</v>
      </c>
      <c r="C8523">
        <v>22760837574.0214</v>
      </c>
      <c r="D8523" s="2" t="s">
        <v>7047</v>
      </c>
      <c r="E8523" s="2" t="s">
        <v>7048</v>
      </c>
      <c r="F8523">
        <v>4.3935114283376493E-11</v>
      </c>
      <c r="G8523">
        <v>202007</v>
      </c>
      <c r="H8523" t="s">
        <v>7193</v>
      </c>
    </row>
    <row r="8524" spans="1:8">
      <c r="A8524" s="1" t="s">
        <v>6394</v>
      </c>
      <c r="B8524" s="1" t="s">
        <v>8</v>
      </c>
      <c r="C8524">
        <v>227608.37573999999</v>
      </c>
      <c r="D8524" s="2" t="s">
        <v>7047</v>
      </c>
      <c r="E8524" s="2" t="s">
        <v>7048</v>
      </c>
      <c r="F8524">
        <v>4.3935114283417802E-6</v>
      </c>
      <c r="G8524">
        <v>202007</v>
      </c>
      <c r="H8524" t="s">
        <v>7194</v>
      </c>
    </row>
    <row r="8525" spans="1:8">
      <c r="A8525" s="1" t="s">
        <v>152</v>
      </c>
      <c r="B8525" s="1" t="s">
        <v>8</v>
      </c>
      <c r="C8525">
        <v>26190.164000000001</v>
      </c>
      <c r="D8525" s="2" t="s">
        <v>7047</v>
      </c>
      <c r="E8525" s="2" t="s">
        <v>7048</v>
      </c>
      <c r="F8525">
        <v>3.8182273314516088E-5</v>
      </c>
      <c r="G8525">
        <v>202007</v>
      </c>
      <c r="H8525" t="s">
        <v>7195</v>
      </c>
    </row>
    <row r="8526" spans="1:8">
      <c r="A8526" s="1" t="s">
        <v>153</v>
      </c>
      <c r="B8526" s="1" t="s">
        <v>8</v>
      </c>
      <c r="C8526">
        <v>130.82220000000001</v>
      </c>
      <c r="D8526" s="2" t="s">
        <v>7047</v>
      </c>
      <c r="E8526" s="2" t="s">
        <v>7048</v>
      </c>
      <c r="F8526">
        <v>7.6439625690440912E-3</v>
      </c>
      <c r="G8526">
        <v>202007</v>
      </c>
      <c r="H8526" t="s">
        <v>7196</v>
      </c>
    </row>
    <row r="8527" spans="1:8">
      <c r="A8527" s="1" t="s">
        <v>154</v>
      </c>
      <c r="B8527" s="1" t="s">
        <v>8</v>
      </c>
      <c r="C8527">
        <v>3.0230899999999998</v>
      </c>
      <c r="D8527" s="2" t="s">
        <v>7047</v>
      </c>
      <c r="E8527" s="2" t="s">
        <v>7048</v>
      </c>
      <c r="F8527">
        <v>0.33078737318439083</v>
      </c>
      <c r="G8527">
        <v>202007</v>
      </c>
      <c r="H8527" t="s">
        <v>7197</v>
      </c>
    </row>
    <row r="8528" spans="1:8">
      <c r="A8528" s="1" t="s">
        <v>155</v>
      </c>
      <c r="B8528" s="1" t="s">
        <v>8</v>
      </c>
      <c r="C8528">
        <v>655.95699999999999</v>
      </c>
      <c r="D8528" s="2" t="s">
        <v>7047</v>
      </c>
      <c r="E8528" s="2" t="s">
        <v>7048</v>
      </c>
      <c r="F8528">
        <v>1.5244901723741038E-3</v>
      </c>
      <c r="G8528">
        <v>202007</v>
      </c>
      <c r="H8528" t="s">
        <v>7198</v>
      </c>
    </row>
    <row r="8529" spans="1:8">
      <c r="A8529" s="1" t="s">
        <v>156</v>
      </c>
      <c r="B8529" s="1" t="s">
        <v>8</v>
      </c>
      <c r="C8529">
        <v>3.0466799999999998</v>
      </c>
      <c r="D8529" s="2" t="s">
        <v>7047</v>
      </c>
      <c r="E8529" s="2" t="s">
        <v>7048</v>
      </c>
      <c r="F8529">
        <v>0.32822613467774758</v>
      </c>
      <c r="G8529">
        <v>202007</v>
      </c>
      <c r="H8529" t="s">
        <v>7199</v>
      </c>
    </row>
    <row r="8530" spans="1:8">
      <c r="A8530" s="1" t="s">
        <v>6396</v>
      </c>
      <c r="B8530" s="1" t="s">
        <v>8</v>
      </c>
      <c r="C8530">
        <v>655.95699999999999</v>
      </c>
      <c r="D8530" s="2" t="s">
        <v>7047</v>
      </c>
      <c r="E8530" s="2" t="s">
        <v>7048</v>
      </c>
      <c r="F8530">
        <v>1.5244901723741038E-3</v>
      </c>
      <c r="G8530">
        <v>202007</v>
      </c>
      <c r="H8530" t="s">
        <v>7200</v>
      </c>
    </row>
    <row r="8531" spans="1:8">
      <c r="A8531" s="1" t="s">
        <v>157</v>
      </c>
      <c r="B8531" s="1" t="s">
        <v>8</v>
      </c>
      <c r="C8531">
        <v>119.33199999999999</v>
      </c>
      <c r="D8531" s="2" t="s">
        <v>7047</v>
      </c>
      <c r="E8531" s="2" t="s">
        <v>7048</v>
      </c>
      <c r="F8531">
        <v>8.379981899239098E-3</v>
      </c>
      <c r="G8531">
        <v>202007</v>
      </c>
      <c r="H8531" t="s">
        <v>7201</v>
      </c>
    </row>
    <row r="8532" spans="1:8">
      <c r="A8532" s="1" t="s">
        <v>158</v>
      </c>
      <c r="B8532" s="1" t="s">
        <v>8</v>
      </c>
      <c r="C8532">
        <v>655.63424999999995</v>
      </c>
      <c r="D8532" s="2" t="s">
        <v>7047</v>
      </c>
      <c r="E8532" s="2" t="s">
        <v>7048</v>
      </c>
      <c r="F8532">
        <v>1.525240635308482E-3</v>
      </c>
      <c r="G8532">
        <v>202007</v>
      </c>
      <c r="H8532" t="s">
        <v>7202</v>
      </c>
    </row>
    <row r="8533" spans="1:8">
      <c r="A8533" s="1" t="s">
        <v>159</v>
      </c>
      <c r="B8533" s="1" t="s">
        <v>8</v>
      </c>
      <c r="C8533">
        <v>19.426200000000001</v>
      </c>
      <c r="D8533" s="2" t="s">
        <v>7047</v>
      </c>
      <c r="E8533" s="2" t="s">
        <v>7048</v>
      </c>
      <c r="F8533">
        <v>5.1476871441661257E-2</v>
      </c>
      <c r="G8533">
        <v>202007</v>
      </c>
      <c r="H8533" t="s">
        <v>7203</v>
      </c>
    </row>
    <row r="8534" spans="1:8">
      <c r="A8534" s="1" t="s">
        <v>160</v>
      </c>
      <c r="B8534" s="1" t="s">
        <v>8</v>
      </c>
      <c r="C8534">
        <v>20.271049999999999</v>
      </c>
      <c r="D8534" s="2" t="s">
        <v>7047</v>
      </c>
      <c r="E8534" s="2" t="s">
        <v>7048</v>
      </c>
      <c r="F8534">
        <v>4.9331435717439406E-2</v>
      </c>
      <c r="G8534">
        <v>202007</v>
      </c>
      <c r="H8534" t="s">
        <v>7204</v>
      </c>
    </row>
    <row r="8535" spans="1:8">
      <c r="A8535" s="1" t="s">
        <v>161</v>
      </c>
      <c r="B8535" s="1" t="s">
        <v>8</v>
      </c>
      <c r="C8535">
        <v>64.722989999999996</v>
      </c>
      <c r="D8535" s="2" t="s">
        <v>7047</v>
      </c>
      <c r="E8535" s="2" t="s">
        <v>7048</v>
      </c>
      <c r="F8535">
        <v>1.5450460493249772E-2</v>
      </c>
      <c r="G8535">
        <v>202007</v>
      </c>
      <c r="H8535" t="s">
        <v>7205</v>
      </c>
    </row>
    <row r="8536" spans="1:8">
      <c r="A8536" s="1" t="s">
        <v>7</v>
      </c>
      <c r="B8536" s="1" t="s">
        <v>8</v>
      </c>
      <c r="C8536">
        <v>4.3250000000000002</v>
      </c>
      <c r="D8536" s="2" t="s">
        <v>7206</v>
      </c>
      <c r="E8536" s="2" t="s">
        <v>7207</v>
      </c>
      <c r="F8536">
        <v>0.23121387283236994</v>
      </c>
      <c r="G8536">
        <v>202008</v>
      </c>
      <c r="H8536" t="s">
        <v>7208</v>
      </c>
    </row>
    <row r="8537" spans="1:8">
      <c r="A8537" s="1" t="s">
        <v>9</v>
      </c>
      <c r="B8537" s="1" t="s">
        <v>8</v>
      </c>
      <c r="C8537">
        <v>88.243799999999993</v>
      </c>
      <c r="D8537" s="2" t="s">
        <v>7206</v>
      </c>
      <c r="E8537" s="2" t="s">
        <v>7207</v>
      </c>
      <c r="F8537">
        <v>1.1332240905310062E-2</v>
      </c>
      <c r="G8537">
        <v>202008</v>
      </c>
      <c r="H8537" t="s">
        <v>7209</v>
      </c>
    </row>
    <row r="8538" spans="1:8">
      <c r="A8538" s="1" t="s">
        <v>10</v>
      </c>
      <c r="B8538" s="1" t="s">
        <v>8</v>
      </c>
      <c r="C8538">
        <v>123.8</v>
      </c>
      <c r="D8538" s="2" t="s">
        <v>7206</v>
      </c>
      <c r="E8538" s="2" t="s">
        <v>7207</v>
      </c>
      <c r="F8538">
        <v>8.0775444264943458E-3</v>
      </c>
      <c r="G8538">
        <v>202008</v>
      </c>
      <c r="H8538" t="s">
        <v>7210</v>
      </c>
    </row>
    <row r="8539" spans="1:8">
      <c r="A8539" s="1" t="s">
        <v>11</v>
      </c>
      <c r="B8539" s="1" t="s">
        <v>8</v>
      </c>
      <c r="C8539">
        <v>568.29</v>
      </c>
      <c r="D8539" s="2" t="s">
        <v>7206</v>
      </c>
      <c r="E8539" s="2" t="s">
        <v>7207</v>
      </c>
      <c r="F8539">
        <v>1.7596649597916559E-3</v>
      </c>
      <c r="G8539">
        <v>202008</v>
      </c>
      <c r="H8539" t="s">
        <v>7211</v>
      </c>
    </row>
    <row r="8540" spans="1:8">
      <c r="A8540" s="1" t="s">
        <v>12</v>
      </c>
      <c r="B8540" s="1" t="s">
        <v>8</v>
      </c>
      <c r="C8540">
        <v>2.1019999999999999</v>
      </c>
      <c r="D8540" s="2" t="s">
        <v>7206</v>
      </c>
      <c r="E8540" s="2" t="s">
        <v>7207</v>
      </c>
      <c r="F8540">
        <v>0.47573739295908662</v>
      </c>
      <c r="G8540">
        <v>202008</v>
      </c>
      <c r="H8540" t="s">
        <v>7212</v>
      </c>
    </row>
    <row r="8541" spans="1:8">
      <c r="A8541" s="1" t="s">
        <v>13</v>
      </c>
      <c r="B8541" s="1" t="s">
        <v>8</v>
      </c>
      <c r="C8541">
        <v>652.71900000000005</v>
      </c>
      <c r="D8541" s="2" t="s">
        <v>7206</v>
      </c>
      <c r="E8541" s="2" t="s">
        <v>7207</v>
      </c>
      <c r="F8541">
        <v>1.5320528435666802E-3</v>
      </c>
      <c r="G8541">
        <v>202008</v>
      </c>
      <c r="H8541" t="s">
        <v>7213</v>
      </c>
    </row>
    <row r="8542" spans="1:8">
      <c r="A8542" s="1" t="s">
        <v>14</v>
      </c>
      <c r="B8542" s="1" t="s">
        <v>8</v>
      </c>
      <c r="C8542">
        <v>84.643540000000002</v>
      </c>
      <c r="D8542" s="2" t="s">
        <v>7206</v>
      </c>
      <c r="E8542" s="2" t="s">
        <v>7207</v>
      </c>
      <c r="F8542">
        <v>1.1814250679969197E-2</v>
      </c>
      <c r="G8542">
        <v>202008</v>
      </c>
      <c r="H8542" t="s">
        <v>7214</v>
      </c>
    </row>
    <row r="8543" spans="1:8">
      <c r="A8543" s="1" t="s">
        <v>15</v>
      </c>
      <c r="B8543" s="1" t="s">
        <v>8</v>
      </c>
      <c r="C8543">
        <v>1.6446000000000001</v>
      </c>
      <c r="D8543" s="2" t="s">
        <v>7206</v>
      </c>
      <c r="E8543" s="2" t="s">
        <v>7207</v>
      </c>
      <c r="F8543">
        <v>0.60805058980907212</v>
      </c>
      <c r="G8543">
        <v>202008</v>
      </c>
      <c r="H8543" t="s">
        <v>7215</v>
      </c>
    </row>
    <row r="8544" spans="1:8">
      <c r="A8544" s="1" t="s">
        <v>16</v>
      </c>
      <c r="B8544" s="1" t="s">
        <v>8</v>
      </c>
      <c r="C8544">
        <v>2.1019999999999999</v>
      </c>
      <c r="D8544" s="2" t="s">
        <v>7206</v>
      </c>
      <c r="E8544" s="2" t="s">
        <v>7207</v>
      </c>
      <c r="F8544">
        <v>0.47573739295908662</v>
      </c>
      <c r="G8544">
        <v>202008</v>
      </c>
      <c r="H8544" t="s">
        <v>7216</v>
      </c>
    </row>
    <row r="8545" spans="1:8">
      <c r="A8545" s="1" t="s">
        <v>17</v>
      </c>
      <c r="B8545" s="1" t="s">
        <v>8</v>
      </c>
      <c r="C8545">
        <v>1.99631</v>
      </c>
      <c r="D8545" s="2" t="s">
        <v>7206</v>
      </c>
      <c r="E8545" s="2" t="s">
        <v>7207</v>
      </c>
      <c r="F8545">
        <v>0.50092420515851743</v>
      </c>
      <c r="G8545">
        <v>202008</v>
      </c>
      <c r="H8545" t="s">
        <v>7217</v>
      </c>
    </row>
    <row r="8546" spans="1:8">
      <c r="A8546" s="1" t="s">
        <v>18</v>
      </c>
      <c r="B8546" s="1" t="s">
        <v>8</v>
      </c>
      <c r="C8546">
        <v>1.95583</v>
      </c>
      <c r="D8546" s="2" t="s">
        <v>7206</v>
      </c>
      <c r="E8546" s="2" t="s">
        <v>7207</v>
      </c>
      <c r="F8546">
        <v>0.51129188119621849</v>
      </c>
      <c r="G8546">
        <v>202008</v>
      </c>
      <c r="H8546" t="s">
        <v>7218</v>
      </c>
    </row>
    <row r="8547" spans="1:8">
      <c r="A8547" s="1" t="s">
        <v>19</v>
      </c>
      <c r="B8547" s="1" t="s">
        <v>8</v>
      </c>
      <c r="C8547">
        <v>2.3611800000000001</v>
      </c>
      <c r="D8547" s="2" t="s">
        <v>7206</v>
      </c>
      <c r="E8547" s="2" t="s">
        <v>7207</v>
      </c>
      <c r="F8547">
        <v>0.42351705503180614</v>
      </c>
      <c r="G8547">
        <v>202008</v>
      </c>
      <c r="H8547" t="s">
        <v>7219</v>
      </c>
    </row>
    <row r="8548" spans="1:8">
      <c r="A8548" s="1" t="s">
        <v>20</v>
      </c>
      <c r="B8548" s="1" t="s">
        <v>8</v>
      </c>
      <c r="C8548">
        <v>99.580640000000002</v>
      </c>
      <c r="D8548" s="2" t="s">
        <v>7206</v>
      </c>
      <c r="E8548" s="2" t="s">
        <v>7207</v>
      </c>
      <c r="F8548">
        <v>1.0042112603413676E-2</v>
      </c>
      <c r="G8548">
        <v>202008</v>
      </c>
      <c r="H8548" t="s">
        <v>7220</v>
      </c>
    </row>
    <row r="8549" spans="1:8">
      <c r="A8549" s="1" t="s">
        <v>21</v>
      </c>
      <c r="B8549" s="1" t="s">
        <v>8</v>
      </c>
      <c r="C8549">
        <v>1.9558</v>
      </c>
      <c r="D8549" s="2" t="s">
        <v>7206</v>
      </c>
      <c r="E8549" s="2" t="s">
        <v>7207</v>
      </c>
      <c r="F8549">
        <v>0.51129972389814915</v>
      </c>
      <c r="G8549">
        <v>202008</v>
      </c>
      <c r="H8549" t="s">
        <v>7221</v>
      </c>
    </row>
    <row r="8550" spans="1:8">
      <c r="A8550" s="1" t="s">
        <v>22</v>
      </c>
      <c r="B8550" s="1" t="s">
        <v>8</v>
      </c>
      <c r="C8550">
        <v>0.44163000000000002</v>
      </c>
      <c r="D8550" s="2" t="s">
        <v>7206</v>
      </c>
      <c r="E8550" s="2" t="s">
        <v>7207</v>
      </c>
      <c r="F8550">
        <v>2.2643389262504812</v>
      </c>
      <c r="G8550">
        <v>202008</v>
      </c>
      <c r="H8550" t="s">
        <v>7222</v>
      </c>
    </row>
    <row r="8551" spans="1:8">
      <c r="A8551" s="1" t="s">
        <v>23</v>
      </c>
      <c r="B8551" s="1" t="s">
        <v>8</v>
      </c>
      <c r="C8551">
        <v>2253.8720499999999</v>
      </c>
      <c r="D8551" s="2" t="s">
        <v>7206</v>
      </c>
      <c r="E8551" s="2" t="s">
        <v>7207</v>
      </c>
      <c r="F8551">
        <v>4.4368090903829256E-4</v>
      </c>
      <c r="G8551">
        <v>202008</v>
      </c>
      <c r="H8551" t="s">
        <v>7223</v>
      </c>
    </row>
    <row r="8552" spans="1:8">
      <c r="A8552" s="1" t="s">
        <v>24</v>
      </c>
      <c r="B8552" s="1" t="s">
        <v>8</v>
      </c>
      <c r="C8552">
        <v>1.1742999999999999</v>
      </c>
      <c r="D8552" s="2" t="s">
        <v>7206</v>
      </c>
      <c r="E8552" s="2" t="s">
        <v>7207</v>
      </c>
      <c r="F8552">
        <v>0.85157114876947981</v>
      </c>
      <c r="G8552">
        <v>202008</v>
      </c>
      <c r="H8552" t="s">
        <v>7224</v>
      </c>
    </row>
    <row r="8553" spans="1:8">
      <c r="A8553" s="1" t="s">
        <v>25</v>
      </c>
      <c r="B8553" s="1" t="s">
        <v>8</v>
      </c>
      <c r="C8553">
        <v>1.6195999999999999</v>
      </c>
      <c r="D8553" s="2" t="s">
        <v>7206</v>
      </c>
      <c r="E8553" s="2" t="s">
        <v>7207</v>
      </c>
      <c r="F8553">
        <v>0.6174364040503828</v>
      </c>
      <c r="G8553">
        <v>202008</v>
      </c>
      <c r="H8553" t="s">
        <v>7225</v>
      </c>
    </row>
    <row r="8554" spans="1:8">
      <c r="A8554" s="1" t="s">
        <v>26</v>
      </c>
      <c r="B8554" s="1" t="s">
        <v>8</v>
      </c>
      <c r="C8554">
        <v>8.1144099999999995</v>
      </c>
      <c r="D8554" s="2" t="s">
        <v>7206</v>
      </c>
      <c r="E8554" s="2" t="s">
        <v>7207</v>
      </c>
      <c r="F8554">
        <v>0.12323754900233043</v>
      </c>
      <c r="G8554">
        <v>202008</v>
      </c>
      <c r="H8554" t="s">
        <v>7226</v>
      </c>
    </row>
    <row r="8555" spans="1:8">
      <c r="A8555" s="1" t="s">
        <v>27</v>
      </c>
      <c r="B8555" s="1" t="s">
        <v>8</v>
      </c>
      <c r="C8555">
        <v>6.1189</v>
      </c>
      <c r="D8555" s="2" t="s">
        <v>7206</v>
      </c>
      <c r="E8555" s="2" t="s">
        <v>7207</v>
      </c>
      <c r="F8555">
        <v>0.16342806713624997</v>
      </c>
      <c r="G8555">
        <v>202008</v>
      </c>
      <c r="H8555" t="s">
        <v>7227</v>
      </c>
    </row>
    <row r="8556" spans="1:8">
      <c r="A8556" s="1" t="s">
        <v>28</v>
      </c>
      <c r="B8556" s="1" t="s">
        <v>8</v>
      </c>
      <c r="C8556">
        <v>1.1742999999999999</v>
      </c>
      <c r="D8556" s="2" t="s">
        <v>7206</v>
      </c>
      <c r="E8556" s="2" t="s">
        <v>7207</v>
      </c>
      <c r="F8556">
        <v>0.85157114876947981</v>
      </c>
      <c r="G8556">
        <v>202008</v>
      </c>
      <c r="H8556" t="s">
        <v>7228</v>
      </c>
    </row>
    <row r="8557" spans="1:8">
      <c r="A8557" s="1" t="s">
        <v>29</v>
      </c>
      <c r="B8557" s="1" t="s">
        <v>8</v>
      </c>
      <c r="C8557">
        <v>87.94</v>
      </c>
      <c r="D8557" s="2" t="s">
        <v>7206</v>
      </c>
      <c r="E8557" s="2" t="s">
        <v>7207</v>
      </c>
      <c r="F8557">
        <v>1.1371389583807142E-2</v>
      </c>
      <c r="G8557">
        <v>202008</v>
      </c>
      <c r="H8557" t="s">
        <v>7229</v>
      </c>
    </row>
    <row r="8558" spans="1:8">
      <c r="A8558" s="1" t="s">
        <v>30</v>
      </c>
      <c r="B8558" s="1" t="s">
        <v>8</v>
      </c>
      <c r="C8558">
        <v>13.38688</v>
      </c>
      <c r="D8558" s="2" t="s">
        <v>7206</v>
      </c>
      <c r="E8558" s="2" t="s">
        <v>7207</v>
      </c>
      <c r="F8558">
        <v>7.4700004780800314E-2</v>
      </c>
      <c r="G8558">
        <v>202008</v>
      </c>
      <c r="H8558" t="s">
        <v>7230</v>
      </c>
    </row>
    <row r="8559" spans="1:8">
      <c r="A8559" s="1" t="s">
        <v>31</v>
      </c>
      <c r="B8559" s="1" t="s">
        <v>8</v>
      </c>
      <c r="C8559">
        <v>2.8281000000000001</v>
      </c>
      <c r="D8559" s="2" t="s">
        <v>7206</v>
      </c>
      <c r="E8559" s="2" t="s">
        <v>7207</v>
      </c>
      <c r="F8559">
        <v>0.35359428591633957</v>
      </c>
      <c r="G8559">
        <v>202008</v>
      </c>
      <c r="H8559" t="s">
        <v>7231</v>
      </c>
    </row>
    <row r="8560" spans="1:8">
      <c r="A8560" s="1" t="s">
        <v>32</v>
      </c>
      <c r="B8560" s="1" t="s">
        <v>8</v>
      </c>
      <c r="C8560">
        <v>2.3485999999999998</v>
      </c>
      <c r="D8560" s="2" t="s">
        <v>7206</v>
      </c>
      <c r="E8560" s="2" t="s">
        <v>7207</v>
      </c>
      <c r="F8560">
        <v>0.42578557438473991</v>
      </c>
      <c r="G8560">
        <v>202008</v>
      </c>
      <c r="H8560" t="s">
        <v>7232</v>
      </c>
    </row>
    <row r="8561" spans="1:8">
      <c r="A8561" s="1" t="s">
        <v>33</v>
      </c>
      <c r="B8561" s="1" t="s">
        <v>8</v>
      </c>
      <c r="C8561">
        <v>1.5770999999999999</v>
      </c>
      <c r="D8561" s="2" t="s">
        <v>7206</v>
      </c>
      <c r="E8561" s="2" t="s">
        <v>7207</v>
      </c>
      <c r="F8561">
        <v>0.6340752013188764</v>
      </c>
      <c r="G8561">
        <v>202008</v>
      </c>
      <c r="H8561" t="s">
        <v>7233</v>
      </c>
    </row>
    <row r="8562" spans="1:8">
      <c r="A8562" s="1" t="s">
        <v>34</v>
      </c>
      <c r="B8562" s="1" t="s">
        <v>8</v>
      </c>
      <c r="C8562">
        <v>2277.6096499999999</v>
      </c>
      <c r="D8562" s="2" t="s">
        <v>7206</v>
      </c>
      <c r="E8562" s="2" t="s">
        <v>7207</v>
      </c>
      <c r="F8562">
        <v>4.3905679798994534E-4</v>
      </c>
      <c r="G8562">
        <v>202008</v>
      </c>
      <c r="H8562" t="s">
        <v>7234</v>
      </c>
    </row>
    <row r="8563" spans="1:8">
      <c r="A8563" s="1" t="s">
        <v>35</v>
      </c>
      <c r="B8563" s="1" t="s">
        <v>8</v>
      </c>
      <c r="C8563">
        <v>1.0744</v>
      </c>
      <c r="D8563" s="2" t="s">
        <v>7206</v>
      </c>
      <c r="E8563" s="2" t="s">
        <v>7207</v>
      </c>
      <c r="F8563">
        <v>0.93075204765450481</v>
      </c>
      <c r="G8563">
        <v>202008</v>
      </c>
      <c r="H8563" t="s">
        <v>7235</v>
      </c>
    </row>
    <row r="8564" spans="1:8">
      <c r="A8564" s="1" t="s">
        <v>36</v>
      </c>
      <c r="B8564" s="1" t="s">
        <v>8</v>
      </c>
      <c r="C8564">
        <v>902.81358</v>
      </c>
      <c r="D8564" s="2" t="s">
        <v>7206</v>
      </c>
      <c r="E8564" s="2" t="s">
        <v>7207</v>
      </c>
      <c r="F8564">
        <v>1.1076483807432316E-3</v>
      </c>
      <c r="G8564">
        <v>202008</v>
      </c>
      <c r="H8564" t="s">
        <v>7236</v>
      </c>
    </row>
    <row r="8565" spans="1:8">
      <c r="A8565" s="1" t="s">
        <v>37</v>
      </c>
      <c r="B8565" s="1" t="s">
        <v>8</v>
      </c>
      <c r="C8565">
        <v>8.2240000000000002</v>
      </c>
      <c r="D8565" s="2" t="s">
        <v>7206</v>
      </c>
      <c r="E8565" s="2" t="s">
        <v>7207</v>
      </c>
      <c r="F8565">
        <v>0.12159533073929961</v>
      </c>
      <c r="G8565">
        <v>202008</v>
      </c>
      <c r="H8565" t="s">
        <v>7237</v>
      </c>
    </row>
    <row r="8566" spans="1:8">
      <c r="A8566" s="1" t="s">
        <v>38</v>
      </c>
      <c r="B8566" s="1" t="s">
        <v>8</v>
      </c>
      <c r="C8566">
        <v>4320.4493300000004</v>
      </c>
      <c r="D8566" s="2" t="s">
        <v>7206</v>
      </c>
      <c r="E8566" s="2" t="s">
        <v>7207</v>
      </c>
      <c r="F8566">
        <v>2.3145740723222414E-4</v>
      </c>
      <c r="G8566">
        <v>202008</v>
      </c>
      <c r="H8566" t="s">
        <v>7238</v>
      </c>
    </row>
    <row r="8567" spans="1:8">
      <c r="A8567" s="1" t="s">
        <v>39</v>
      </c>
      <c r="B8567" s="1" t="s">
        <v>8</v>
      </c>
      <c r="C8567">
        <v>684.59340999999995</v>
      </c>
      <c r="D8567" s="2" t="s">
        <v>7206</v>
      </c>
      <c r="E8567" s="2" t="s">
        <v>7207</v>
      </c>
      <c r="F8567">
        <v>1.4607210431663374E-3</v>
      </c>
      <c r="G8567">
        <v>202008</v>
      </c>
      <c r="H8567" t="s">
        <v>7239</v>
      </c>
    </row>
    <row r="8568" spans="1:8">
      <c r="A8568" s="1" t="s">
        <v>40</v>
      </c>
      <c r="B8568" s="1" t="s">
        <v>8</v>
      </c>
      <c r="C8568">
        <v>1.1742999999999999</v>
      </c>
      <c r="D8568" s="2" t="s">
        <v>7206</v>
      </c>
      <c r="E8568" s="2" t="s">
        <v>7207</v>
      </c>
      <c r="F8568">
        <v>0.85157114876947981</v>
      </c>
      <c r="G8568">
        <v>202008</v>
      </c>
      <c r="H8568" t="s">
        <v>7240</v>
      </c>
    </row>
    <row r="8569" spans="1:8">
      <c r="A8569" s="1" t="s">
        <v>6388</v>
      </c>
      <c r="B8569" s="1" t="s">
        <v>8</v>
      </c>
      <c r="C8569">
        <v>28.770350000000001</v>
      </c>
      <c r="D8569" s="2" t="s">
        <v>7206</v>
      </c>
      <c r="E8569" s="2" t="s">
        <v>7207</v>
      </c>
      <c r="F8569">
        <v>3.4758006072223659E-2</v>
      </c>
      <c r="G8569">
        <v>202008</v>
      </c>
      <c r="H8569" t="s">
        <v>7241</v>
      </c>
    </row>
    <row r="8570" spans="1:8">
      <c r="A8570" s="1" t="s">
        <v>41</v>
      </c>
      <c r="B8570" s="1" t="s">
        <v>8</v>
      </c>
      <c r="C8570">
        <v>110.265</v>
      </c>
      <c r="D8570" s="2" t="s">
        <v>7206</v>
      </c>
      <c r="E8570" s="2" t="s">
        <v>7207</v>
      </c>
      <c r="F8570">
        <v>9.0690608987439355E-3</v>
      </c>
      <c r="G8570">
        <v>202008</v>
      </c>
      <c r="H8570" t="s">
        <v>7242</v>
      </c>
    </row>
    <row r="8571" spans="1:8">
      <c r="A8571" s="1" t="s">
        <v>42</v>
      </c>
      <c r="B8571" s="1" t="s">
        <v>8</v>
      </c>
      <c r="C8571">
        <v>26.248000000000001</v>
      </c>
      <c r="D8571" s="2" t="s">
        <v>7206</v>
      </c>
      <c r="E8571" s="2" t="s">
        <v>7207</v>
      </c>
      <c r="F8571">
        <v>3.8098140810728431E-2</v>
      </c>
      <c r="G8571">
        <v>202008</v>
      </c>
      <c r="H8571" t="s">
        <v>7243</v>
      </c>
    </row>
    <row r="8572" spans="1:8">
      <c r="A8572" s="1" t="s">
        <v>43</v>
      </c>
      <c r="B8572" s="1" t="s">
        <v>8</v>
      </c>
      <c r="C8572">
        <v>209.02892</v>
      </c>
      <c r="D8572" s="2" t="s">
        <v>7206</v>
      </c>
      <c r="E8572" s="2" t="s">
        <v>7207</v>
      </c>
      <c r="F8572">
        <v>4.7840270140610212E-3</v>
      </c>
      <c r="G8572">
        <v>202008</v>
      </c>
      <c r="H8572" t="s">
        <v>7244</v>
      </c>
    </row>
    <row r="8573" spans="1:8">
      <c r="A8573" s="1" t="s">
        <v>44</v>
      </c>
      <c r="B8573" s="1" t="s">
        <v>8</v>
      </c>
      <c r="C8573">
        <v>7.4425999999999997</v>
      </c>
      <c r="D8573" s="2" t="s">
        <v>7206</v>
      </c>
      <c r="E8573" s="2" t="s">
        <v>7207</v>
      </c>
      <c r="F8573">
        <v>0.13436164781124876</v>
      </c>
      <c r="G8573">
        <v>202008</v>
      </c>
      <c r="H8573" t="s">
        <v>7245</v>
      </c>
    </row>
    <row r="8574" spans="1:8">
      <c r="A8574" s="1" t="s">
        <v>45</v>
      </c>
      <c r="B8574" s="1" t="s">
        <v>8</v>
      </c>
      <c r="C8574">
        <v>68.599100000000007</v>
      </c>
      <c r="D8574" s="2" t="s">
        <v>7206</v>
      </c>
      <c r="E8574" s="2" t="s">
        <v>7207</v>
      </c>
      <c r="F8574">
        <v>1.4577450724572187E-2</v>
      </c>
      <c r="G8574">
        <v>202008</v>
      </c>
      <c r="H8574" t="s">
        <v>7246</v>
      </c>
    </row>
    <row r="8575" spans="1:8">
      <c r="A8575" s="1" t="s">
        <v>46</v>
      </c>
      <c r="B8575" s="1" t="s">
        <v>8</v>
      </c>
      <c r="C8575">
        <v>149.73394999999999</v>
      </c>
      <c r="D8575" s="2" t="s">
        <v>7206</v>
      </c>
      <c r="E8575" s="2" t="s">
        <v>7207</v>
      </c>
      <c r="F8575">
        <v>6.6785121209986115E-3</v>
      </c>
      <c r="G8575">
        <v>202008</v>
      </c>
      <c r="H8575" t="s">
        <v>7247</v>
      </c>
    </row>
    <row r="8576" spans="1:8">
      <c r="A8576" s="1" t="s">
        <v>47</v>
      </c>
      <c r="B8576" s="1" t="s">
        <v>8</v>
      </c>
      <c r="C8576">
        <v>18.748049999999999</v>
      </c>
      <c r="D8576" s="2" t="s">
        <v>7206</v>
      </c>
      <c r="E8576" s="2" t="s">
        <v>7207</v>
      </c>
      <c r="F8576">
        <v>5.3338880576913335E-2</v>
      </c>
      <c r="G8576">
        <v>202008</v>
      </c>
      <c r="H8576" t="s">
        <v>7248</v>
      </c>
    </row>
    <row r="8577" spans="1:8">
      <c r="A8577" s="1" t="s">
        <v>48</v>
      </c>
      <c r="B8577" s="1" t="s">
        <v>8</v>
      </c>
      <c r="C8577">
        <v>17.9071</v>
      </c>
      <c r="D8577" s="2" t="s">
        <v>7206</v>
      </c>
      <c r="E8577" s="2" t="s">
        <v>7207</v>
      </c>
      <c r="F8577">
        <v>5.5843771464949656E-2</v>
      </c>
      <c r="G8577">
        <v>202008</v>
      </c>
      <c r="H8577" t="s">
        <v>7249</v>
      </c>
    </row>
    <row r="8578" spans="1:8">
      <c r="A8578" s="1" t="s">
        <v>49</v>
      </c>
      <c r="B8578" s="1" t="s">
        <v>8</v>
      </c>
      <c r="C8578">
        <v>41.199210000000001</v>
      </c>
      <c r="D8578" s="2" t="s">
        <v>7206</v>
      </c>
      <c r="E8578" s="2" t="s">
        <v>7207</v>
      </c>
      <c r="F8578">
        <v>2.4272310075848541E-2</v>
      </c>
      <c r="G8578">
        <v>202008</v>
      </c>
      <c r="H8578" t="s">
        <v>7250</v>
      </c>
    </row>
    <row r="8579" spans="1:8">
      <c r="A8579" s="1" t="s">
        <v>8</v>
      </c>
      <c r="B8579" s="1" t="s">
        <v>8</v>
      </c>
      <c r="C8579">
        <v>1</v>
      </c>
      <c r="D8579" s="2" t="s">
        <v>7206</v>
      </c>
      <c r="E8579" s="2" t="s">
        <v>7207</v>
      </c>
      <c r="F8579">
        <v>1</v>
      </c>
      <c r="G8579">
        <v>202008</v>
      </c>
      <c r="H8579" t="s">
        <v>7251</v>
      </c>
    </row>
    <row r="8580" spans="1:8">
      <c r="A8580" s="1" t="s">
        <v>50</v>
      </c>
      <c r="B8580" s="1" t="s">
        <v>8</v>
      </c>
      <c r="C8580">
        <v>2.4993799999999999</v>
      </c>
      <c r="D8580" s="2" t="s">
        <v>7206</v>
      </c>
      <c r="E8580" s="2" t="s">
        <v>7207</v>
      </c>
      <c r="F8580">
        <v>0.4000992246077027</v>
      </c>
      <c r="G8580">
        <v>202008</v>
      </c>
      <c r="H8580" t="s">
        <v>7252</v>
      </c>
    </row>
    <row r="8581" spans="1:8">
      <c r="A8581" s="1" t="s">
        <v>51</v>
      </c>
      <c r="B8581" s="1" t="s">
        <v>8</v>
      </c>
      <c r="C8581">
        <v>0.90268000000000004</v>
      </c>
      <c r="D8581" s="2" t="s">
        <v>7206</v>
      </c>
      <c r="E8581" s="2" t="s">
        <v>7207</v>
      </c>
      <c r="F8581">
        <v>1.1078122922851952</v>
      </c>
      <c r="G8581">
        <v>202008</v>
      </c>
      <c r="H8581" t="s">
        <v>7253</v>
      </c>
    </row>
    <row r="8582" spans="1:8">
      <c r="A8582" s="1" t="s">
        <v>52</v>
      </c>
      <c r="B8582" s="1" t="s">
        <v>8</v>
      </c>
      <c r="C8582">
        <v>0.90268000000000004</v>
      </c>
      <c r="D8582" s="2" t="s">
        <v>7206</v>
      </c>
      <c r="E8582" s="2" t="s">
        <v>7207</v>
      </c>
      <c r="F8582">
        <v>1.1078122922851952</v>
      </c>
      <c r="G8582">
        <v>202008</v>
      </c>
      <c r="H8582" t="s">
        <v>7254</v>
      </c>
    </row>
    <row r="8583" spans="1:8">
      <c r="A8583" s="1" t="s">
        <v>53</v>
      </c>
      <c r="B8583" s="1" t="s">
        <v>8</v>
      </c>
      <c r="C8583">
        <v>3.6034000000000002</v>
      </c>
      <c r="D8583" s="2" t="s">
        <v>7206</v>
      </c>
      <c r="E8583" s="2" t="s">
        <v>7207</v>
      </c>
      <c r="F8583">
        <v>0.2775156796358994</v>
      </c>
      <c r="G8583">
        <v>202008</v>
      </c>
      <c r="H8583" t="s">
        <v>7255</v>
      </c>
    </row>
    <row r="8584" spans="1:8">
      <c r="A8584" s="1" t="s">
        <v>54</v>
      </c>
      <c r="B8584" s="1" t="s">
        <v>8</v>
      </c>
      <c r="C8584">
        <v>6.6792499999999997</v>
      </c>
      <c r="D8584" s="2" t="s">
        <v>7206</v>
      </c>
      <c r="E8584" s="2" t="s">
        <v>7207</v>
      </c>
      <c r="F8584">
        <v>0.14971740839166076</v>
      </c>
      <c r="G8584">
        <v>202008</v>
      </c>
      <c r="H8584" t="s">
        <v>7256</v>
      </c>
    </row>
    <row r="8585" spans="1:8">
      <c r="A8585" s="1" t="s">
        <v>55</v>
      </c>
      <c r="B8585" s="1" t="s">
        <v>8</v>
      </c>
      <c r="C8585">
        <v>0.90268000000000004</v>
      </c>
      <c r="D8585" s="2" t="s">
        <v>7206</v>
      </c>
      <c r="E8585" s="2" t="s">
        <v>7207</v>
      </c>
      <c r="F8585">
        <v>1.1078122922851952</v>
      </c>
      <c r="G8585">
        <v>202008</v>
      </c>
      <c r="H8585" t="s">
        <v>7257</v>
      </c>
    </row>
    <row r="8586" spans="1:8">
      <c r="A8586" s="1" t="s">
        <v>56</v>
      </c>
      <c r="B8586" s="1" t="s">
        <v>8</v>
      </c>
      <c r="C8586">
        <v>58.28</v>
      </c>
      <c r="D8586" s="2" t="s">
        <v>7206</v>
      </c>
      <c r="E8586" s="2" t="s">
        <v>7207</v>
      </c>
      <c r="F8586">
        <v>1.7158544955387784E-2</v>
      </c>
      <c r="G8586">
        <v>202008</v>
      </c>
      <c r="H8586" t="s">
        <v>7258</v>
      </c>
    </row>
    <row r="8587" spans="1:8">
      <c r="A8587" s="1" t="s">
        <v>57</v>
      </c>
      <c r="B8587" s="1" t="s">
        <v>8</v>
      </c>
      <c r="C8587">
        <v>11268.0463</v>
      </c>
      <c r="D8587" s="2" t="s">
        <v>7206</v>
      </c>
      <c r="E8587" s="2" t="s">
        <v>7207</v>
      </c>
      <c r="F8587">
        <v>8.8746529200896165E-5</v>
      </c>
      <c r="G8587">
        <v>202008</v>
      </c>
      <c r="H8587" t="s">
        <v>7259</v>
      </c>
    </row>
    <row r="8588" spans="1:8">
      <c r="A8588" s="1" t="s">
        <v>58</v>
      </c>
      <c r="B8588" s="1" t="s">
        <v>8</v>
      </c>
      <c r="C8588">
        <v>9.0369799999999998</v>
      </c>
      <c r="D8588" s="2" t="s">
        <v>7206</v>
      </c>
      <c r="E8588" s="2" t="s">
        <v>7207</v>
      </c>
      <c r="F8588">
        <v>0.11065643611029348</v>
      </c>
      <c r="G8588">
        <v>202008</v>
      </c>
      <c r="H8588" t="s">
        <v>7260</v>
      </c>
    </row>
    <row r="8589" spans="1:8">
      <c r="A8589" s="1" t="s">
        <v>59</v>
      </c>
      <c r="B8589" s="1" t="s">
        <v>8</v>
      </c>
      <c r="C8589">
        <v>245.66</v>
      </c>
      <c r="D8589" s="2" t="s">
        <v>7206</v>
      </c>
      <c r="E8589" s="2" t="s">
        <v>7207</v>
      </c>
      <c r="F8589">
        <v>4.0706667752177812E-3</v>
      </c>
      <c r="G8589">
        <v>202008</v>
      </c>
      <c r="H8589" t="s">
        <v>7261</v>
      </c>
    </row>
    <row r="8590" spans="1:8">
      <c r="A8590" s="1" t="s">
        <v>60</v>
      </c>
      <c r="B8590" s="1" t="s">
        <v>8</v>
      </c>
      <c r="C8590">
        <v>9.1011000000000006</v>
      </c>
      <c r="D8590" s="2" t="s">
        <v>7206</v>
      </c>
      <c r="E8590" s="2" t="s">
        <v>7207</v>
      </c>
      <c r="F8590">
        <v>0.1098768280757271</v>
      </c>
      <c r="G8590">
        <v>202008</v>
      </c>
      <c r="H8590" t="s">
        <v>7262</v>
      </c>
    </row>
    <row r="8591" spans="1:8">
      <c r="A8591" s="1" t="s">
        <v>61</v>
      </c>
      <c r="B8591" s="1" t="s">
        <v>8</v>
      </c>
      <c r="C8591">
        <v>28.95542</v>
      </c>
      <c r="D8591" s="2" t="s">
        <v>7206</v>
      </c>
      <c r="E8591" s="2" t="s">
        <v>7207</v>
      </c>
      <c r="F8591">
        <v>3.4535848556159779E-2</v>
      </c>
      <c r="G8591">
        <v>202008</v>
      </c>
      <c r="H8591" t="s">
        <v>7263</v>
      </c>
    </row>
    <row r="8592" spans="1:8">
      <c r="A8592" s="1" t="s">
        <v>62</v>
      </c>
      <c r="B8592" s="1" t="s">
        <v>8</v>
      </c>
      <c r="C8592">
        <v>7.4880000000000004</v>
      </c>
      <c r="D8592" s="2" t="s">
        <v>7206</v>
      </c>
      <c r="E8592" s="2" t="s">
        <v>7207</v>
      </c>
      <c r="F8592">
        <v>0.13354700854700854</v>
      </c>
      <c r="G8592">
        <v>202008</v>
      </c>
      <c r="H8592" t="s">
        <v>7264</v>
      </c>
    </row>
    <row r="8593" spans="1:8">
      <c r="A8593" s="1" t="s">
        <v>63</v>
      </c>
      <c r="B8593" s="1" t="s">
        <v>8</v>
      </c>
      <c r="C8593">
        <v>140.09763000000001</v>
      </c>
      <c r="D8593" s="2" t="s">
        <v>7206</v>
      </c>
      <c r="E8593" s="2" t="s">
        <v>7207</v>
      </c>
      <c r="F8593">
        <v>7.137879491608815E-3</v>
      </c>
      <c r="G8593">
        <v>202008</v>
      </c>
      <c r="H8593" t="s">
        <v>7265</v>
      </c>
    </row>
    <row r="8594" spans="1:8">
      <c r="A8594" s="1" t="s">
        <v>64</v>
      </c>
      <c r="B8594" s="1" t="s">
        <v>8</v>
      </c>
      <c r="C8594">
        <v>345.6</v>
      </c>
      <c r="D8594" s="2" t="s">
        <v>7206</v>
      </c>
      <c r="E8594" s="2" t="s">
        <v>7207</v>
      </c>
      <c r="F8594">
        <v>2.8935185185185184E-3</v>
      </c>
      <c r="G8594">
        <v>202008</v>
      </c>
      <c r="H8594" t="s">
        <v>7266</v>
      </c>
    </row>
    <row r="8595" spans="1:8">
      <c r="A8595" s="1" t="s">
        <v>65</v>
      </c>
      <c r="B8595" s="1" t="s">
        <v>8</v>
      </c>
      <c r="C8595">
        <v>17144.78</v>
      </c>
      <c r="D8595" s="2" t="s">
        <v>7206</v>
      </c>
      <c r="E8595" s="2" t="s">
        <v>7207</v>
      </c>
      <c r="F8595">
        <v>5.8326791011608201E-5</v>
      </c>
      <c r="G8595">
        <v>202008</v>
      </c>
      <c r="H8595" t="s">
        <v>7267</v>
      </c>
    </row>
    <row r="8596" spans="1:8">
      <c r="A8596" s="1" t="s">
        <v>66</v>
      </c>
      <c r="B8596" s="1" t="s">
        <v>8</v>
      </c>
      <c r="C8596">
        <v>3.9946999999999999</v>
      </c>
      <c r="D8596" s="2" t="s">
        <v>7206</v>
      </c>
      <c r="E8596" s="2" t="s">
        <v>7207</v>
      </c>
      <c r="F8596">
        <v>0.25033168948857237</v>
      </c>
      <c r="G8596">
        <v>202008</v>
      </c>
      <c r="H8596" t="s">
        <v>7268</v>
      </c>
    </row>
    <row r="8597" spans="1:8">
      <c r="A8597" s="1" t="s">
        <v>67</v>
      </c>
      <c r="B8597" s="1" t="s">
        <v>8</v>
      </c>
      <c r="C8597">
        <v>87.94</v>
      </c>
      <c r="D8597" s="2" t="s">
        <v>7206</v>
      </c>
      <c r="E8597" s="2" t="s">
        <v>7207</v>
      </c>
      <c r="F8597">
        <v>1.1371389583807142E-2</v>
      </c>
      <c r="G8597">
        <v>202008</v>
      </c>
      <c r="H8597" t="s">
        <v>7269</v>
      </c>
    </row>
    <row r="8598" spans="1:8">
      <c r="A8598" s="1" t="s">
        <v>68</v>
      </c>
      <c r="B8598" s="1" t="s">
        <v>8</v>
      </c>
      <c r="C8598">
        <v>1397.4169999999999</v>
      </c>
      <c r="D8598" s="2" t="s">
        <v>7206</v>
      </c>
      <c r="E8598" s="2" t="s">
        <v>7207</v>
      </c>
      <c r="F8598">
        <v>7.1560600736931071E-4</v>
      </c>
      <c r="G8598">
        <v>202008</v>
      </c>
      <c r="H8598" t="s">
        <v>7270</v>
      </c>
    </row>
    <row r="8599" spans="1:8">
      <c r="A8599" s="1" t="s">
        <v>69</v>
      </c>
      <c r="B8599" s="1" t="s">
        <v>8</v>
      </c>
      <c r="C8599">
        <v>49320.6</v>
      </c>
      <c r="D8599" s="2" t="s">
        <v>7206</v>
      </c>
      <c r="E8599" s="2" t="s">
        <v>7207</v>
      </c>
      <c r="F8599">
        <v>2.0275503542130469E-5</v>
      </c>
      <c r="G8599">
        <v>202008</v>
      </c>
      <c r="H8599" t="s">
        <v>7271</v>
      </c>
    </row>
    <row r="8600" spans="1:8">
      <c r="A8600" s="1" t="s">
        <v>70</v>
      </c>
      <c r="B8600" s="1" t="s">
        <v>8</v>
      </c>
      <c r="C8600">
        <v>159.19999999999999</v>
      </c>
      <c r="D8600" s="2" t="s">
        <v>7206</v>
      </c>
      <c r="E8600" s="2" t="s">
        <v>7207</v>
      </c>
      <c r="F8600">
        <v>6.2814070351758797E-3</v>
      </c>
      <c r="G8600">
        <v>202008</v>
      </c>
      <c r="H8600" t="s">
        <v>7272</v>
      </c>
    </row>
    <row r="8601" spans="1:8">
      <c r="A8601" s="1" t="s">
        <v>71</v>
      </c>
      <c r="B8601" s="1" t="s">
        <v>8</v>
      </c>
      <c r="C8601">
        <v>169.18344999999999</v>
      </c>
      <c r="D8601" s="2" t="s">
        <v>7206</v>
      </c>
      <c r="E8601" s="2" t="s">
        <v>7207</v>
      </c>
      <c r="F8601">
        <v>5.9107436336119168E-3</v>
      </c>
      <c r="G8601">
        <v>202008</v>
      </c>
      <c r="H8601" t="s">
        <v>7273</v>
      </c>
    </row>
    <row r="8602" spans="1:8">
      <c r="A8602" s="1" t="s">
        <v>72</v>
      </c>
      <c r="B8602" s="1" t="s">
        <v>8</v>
      </c>
      <c r="C8602">
        <v>0.83257999999999999</v>
      </c>
      <c r="D8602" s="2" t="s">
        <v>7206</v>
      </c>
      <c r="E8602" s="2" t="s">
        <v>7207</v>
      </c>
      <c r="F8602">
        <v>1.2010857815465181</v>
      </c>
      <c r="G8602">
        <v>202008</v>
      </c>
      <c r="H8602" t="s">
        <v>7274</v>
      </c>
    </row>
    <row r="8603" spans="1:8">
      <c r="A8603" s="1" t="s">
        <v>73</v>
      </c>
      <c r="B8603" s="1" t="s">
        <v>8</v>
      </c>
      <c r="C8603">
        <v>123.58</v>
      </c>
      <c r="D8603" s="2" t="s">
        <v>7206</v>
      </c>
      <c r="E8603" s="2" t="s">
        <v>7207</v>
      </c>
      <c r="F8603">
        <v>8.0919242595889306E-3</v>
      </c>
      <c r="G8603">
        <v>202008</v>
      </c>
      <c r="H8603" t="s">
        <v>7275</v>
      </c>
    </row>
    <row r="8604" spans="1:8">
      <c r="A8604" s="1" t="s">
        <v>74</v>
      </c>
      <c r="B8604" s="1" t="s">
        <v>8</v>
      </c>
      <c r="C8604">
        <v>126.36445000000001</v>
      </c>
      <c r="D8604" s="2" t="s">
        <v>7206</v>
      </c>
      <c r="E8604" s="2" t="s">
        <v>7207</v>
      </c>
      <c r="F8604">
        <v>7.9136181101567716E-3</v>
      </c>
      <c r="G8604">
        <v>202008</v>
      </c>
      <c r="H8604" t="s">
        <v>7276</v>
      </c>
    </row>
    <row r="8605" spans="1:8">
      <c r="A8605" s="1" t="s">
        <v>75</v>
      </c>
      <c r="B8605" s="1" t="s">
        <v>8</v>
      </c>
      <c r="C8605">
        <v>89.977680000000007</v>
      </c>
      <c r="D8605" s="2" t="s">
        <v>7206</v>
      </c>
      <c r="E8605" s="2" t="s">
        <v>7207</v>
      </c>
      <c r="F8605">
        <v>1.1113867350213963E-2</v>
      </c>
      <c r="G8605">
        <v>202008</v>
      </c>
      <c r="H8605" t="s">
        <v>7277</v>
      </c>
    </row>
    <row r="8606" spans="1:8">
      <c r="A8606" s="1" t="s">
        <v>76</v>
      </c>
      <c r="B8606" s="1" t="s">
        <v>8</v>
      </c>
      <c r="C8606">
        <v>4841</v>
      </c>
      <c r="D8606" s="2" t="s">
        <v>7206</v>
      </c>
      <c r="E8606" s="2" t="s">
        <v>7207</v>
      </c>
      <c r="F8606">
        <v>2.065688907250568E-4</v>
      </c>
      <c r="G8606">
        <v>202008</v>
      </c>
      <c r="H8606" t="s">
        <v>7278</v>
      </c>
    </row>
    <row r="8607" spans="1:8">
      <c r="A8607" s="1" t="s">
        <v>77</v>
      </c>
      <c r="B8607" s="1" t="s">
        <v>8</v>
      </c>
      <c r="C8607">
        <v>491.96775000000002</v>
      </c>
      <c r="D8607" s="2" t="s">
        <v>7206</v>
      </c>
      <c r="E8607" s="2" t="s">
        <v>7207</v>
      </c>
      <c r="F8607">
        <v>2.0326535631654714E-3</v>
      </c>
      <c r="G8607">
        <v>202008</v>
      </c>
      <c r="H8607" t="s">
        <v>7279</v>
      </c>
    </row>
    <row r="8608" spans="1:8">
      <c r="A8608" s="1" t="s">
        <v>79</v>
      </c>
      <c r="B8608" s="1" t="s">
        <v>8</v>
      </c>
      <c r="C8608">
        <v>1404.16</v>
      </c>
      <c r="D8608" s="2" t="s">
        <v>7206</v>
      </c>
      <c r="E8608" s="2" t="s">
        <v>7207</v>
      </c>
      <c r="F8608">
        <v>7.121695533272561E-4</v>
      </c>
      <c r="G8608">
        <v>202008</v>
      </c>
      <c r="H8608" t="s">
        <v>7280</v>
      </c>
    </row>
    <row r="8609" spans="1:8">
      <c r="A8609" s="1" t="s">
        <v>80</v>
      </c>
      <c r="B8609" s="1" t="s">
        <v>8</v>
      </c>
      <c r="C8609">
        <v>0.35915999999999998</v>
      </c>
      <c r="D8609" s="2" t="s">
        <v>7206</v>
      </c>
      <c r="E8609" s="2" t="s">
        <v>7207</v>
      </c>
      <c r="F8609">
        <v>2.784274418086647</v>
      </c>
      <c r="G8609">
        <v>202008</v>
      </c>
      <c r="H8609" t="s">
        <v>7281</v>
      </c>
    </row>
    <row r="8610" spans="1:8">
      <c r="A8610" s="1" t="s">
        <v>81</v>
      </c>
      <c r="B8610" s="1" t="s">
        <v>8</v>
      </c>
      <c r="C8610">
        <v>0.96292999999999995</v>
      </c>
      <c r="D8610" s="2" t="s">
        <v>7206</v>
      </c>
      <c r="E8610" s="2" t="s">
        <v>7207</v>
      </c>
      <c r="F8610">
        <v>1.0384970870156709</v>
      </c>
      <c r="G8610">
        <v>202008</v>
      </c>
      <c r="H8610" t="s">
        <v>7282</v>
      </c>
    </row>
    <row r="8611" spans="1:8">
      <c r="A8611" s="1" t="s">
        <v>82</v>
      </c>
      <c r="B8611" s="1" t="s">
        <v>8</v>
      </c>
      <c r="C8611">
        <v>486.09</v>
      </c>
      <c r="D8611" s="2" t="s">
        <v>7206</v>
      </c>
      <c r="E8611" s="2" t="s">
        <v>7207</v>
      </c>
      <c r="F8611">
        <v>2.0572321997983914E-3</v>
      </c>
      <c r="G8611">
        <v>202008</v>
      </c>
      <c r="H8611" t="s">
        <v>7283</v>
      </c>
    </row>
    <row r="8612" spans="1:8">
      <c r="A8612" s="1" t="s">
        <v>83</v>
      </c>
      <c r="B8612" s="1" t="s">
        <v>8</v>
      </c>
      <c r="C8612">
        <v>10672.5</v>
      </c>
      <c r="D8612" s="2" t="s">
        <v>7206</v>
      </c>
      <c r="E8612" s="2" t="s">
        <v>7207</v>
      </c>
      <c r="F8612">
        <v>9.3698758491449983E-5</v>
      </c>
      <c r="G8612">
        <v>202008</v>
      </c>
      <c r="H8612" t="s">
        <v>7284</v>
      </c>
    </row>
    <row r="8613" spans="1:8">
      <c r="A8613" s="1" t="s">
        <v>84</v>
      </c>
      <c r="B8613" s="1" t="s">
        <v>8</v>
      </c>
      <c r="C8613">
        <v>1770.2572500000001</v>
      </c>
      <c r="D8613" s="2" t="s">
        <v>7206</v>
      </c>
      <c r="E8613" s="2" t="s">
        <v>7207</v>
      </c>
      <c r="F8613">
        <v>5.6488965092502791E-4</v>
      </c>
      <c r="G8613">
        <v>202008</v>
      </c>
      <c r="H8613" t="s">
        <v>7285</v>
      </c>
    </row>
    <row r="8614" spans="1:8">
      <c r="A8614" s="1" t="s">
        <v>85</v>
      </c>
      <c r="B8614" s="1" t="s">
        <v>8</v>
      </c>
      <c r="C8614">
        <v>217.89345</v>
      </c>
      <c r="D8614" s="2" t="s">
        <v>7206</v>
      </c>
      <c r="E8614" s="2" t="s">
        <v>7207</v>
      </c>
      <c r="F8614">
        <v>4.5893990847361409E-3</v>
      </c>
      <c r="G8614">
        <v>202008</v>
      </c>
      <c r="H8614" t="s">
        <v>7286</v>
      </c>
    </row>
    <row r="8615" spans="1:8">
      <c r="A8615" s="1" t="s">
        <v>86</v>
      </c>
      <c r="B8615" s="1" t="s">
        <v>8</v>
      </c>
      <c r="C8615">
        <v>233.86185</v>
      </c>
      <c r="D8615" s="2" t="s">
        <v>7206</v>
      </c>
      <c r="E8615" s="2" t="s">
        <v>7207</v>
      </c>
      <c r="F8615">
        <v>4.2760287751080388E-3</v>
      </c>
      <c r="G8615">
        <v>202008</v>
      </c>
      <c r="H8615" t="s">
        <v>7287</v>
      </c>
    </row>
    <row r="8616" spans="1:8">
      <c r="A8616" s="1" t="s">
        <v>87</v>
      </c>
      <c r="B8616" s="1" t="s">
        <v>8</v>
      </c>
      <c r="C8616">
        <v>19.707000000000001</v>
      </c>
      <c r="D8616" s="2" t="s">
        <v>7206</v>
      </c>
      <c r="E8616" s="2" t="s">
        <v>7207</v>
      </c>
      <c r="F8616">
        <v>5.0743390673364794E-2</v>
      </c>
      <c r="G8616">
        <v>202008</v>
      </c>
      <c r="H8616" t="s">
        <v>7288</v>
      </c>
    </row>
    <row r="8617" spans="1:8">
      <c r="A8617" s="1" t="s">
        <v>88</v>
      </c>
      <c r="B8617" s="1" t="s">
        <v>8</v>
      </c>
      <c r="C8617">
        <v>1.61195</v>
      </c>
      <c r="D8617" s="2" t="s">
        <v>7206</v>
      </c>
      <c r="E8617" s="2" t="s">
        <v>7207</v>
      </c>
      <c r="F8617">
        <v>0.6203666366822792</v>
      </c>
      <c r="G8617">
        <v>202008</v>
      </c>
      <c r="H8617" t="s">
        <v>7289</v>
      </c>
    </row>
    <row r="8618" spans="1:8">
      <c r="A8618" s="1" t="s">
        <v>89</v>
      </c>
      <c r="B8618" s="1" t="s">
        <v>8</v>
      </c>
      <c r="C8618">
        <v>10.994199999999999</v>
      </c>
      <c r="D8618" s="2" t="s">
        <v>7206</v>
      </c>
      <c r="E8618" s="2" t="s">
        <v>7207</v>
      </c>
      <c r="F8618">
        <v>9.0957050080951785E-2</v>
      </c>
      <c r="G8618">
        <v>202008</v>
      </c>
      <c r="H8618" t="s">
        <v>7290</v>
      </c>
    </row>
    <row r="8619" spans="1:8">
      <c r="A8619" s="1" t="s">
        <v>90</v>
      </c>
      <c r="B8619" s="1" t="s">
        <v>8</v>
      </c>
      <c r="C8619">
        <v>19.760100000000001</v>
      </c>
      <c r="D8619" s="2" t="s">
        <v>7206</v>
      </c>
      <c r="E8619" s="2" t="s">
        <v>7207</v>
      </c>
      <c r="F8619">
        <v>5.0607031340934507E-2</v>
      </c>
      <c r="G8619">
        <v>202008</v>
      </c>
      <c r="H8619" t="s">
        <v>7291</v>
      </c>
    </row>
    <row r="8620" spans="1:8">
      <c r="A8620" s="1" t="s">
        <v>91</v>
      </c>
      <c r="B8620" s="1" t="s">
        <v>8</v>
      </c>
      <c r="C8620">
        <v>4441.3500000000004</v>
      </c>
      <c r="D8620" s="2" t="s">
        <v>7206</v>
      </c>
      <c r="E8620" s="2" t="s">
        <v>7207</v>
      </c>
      <c r="F8620">
        <v>2.2515676539790829E-4</v>
      </c>
      <c r="G8620">
        <v>202008</v>
      </c>
      <c r="H8620" t="s">
        <v>7292</v>
      </c>
    </row>
    <row r="8621" spans="1:8">
      <c r="A8621" s="1" t="s">
        <v>92</v>
      </c>
      <c r="B8621" s="1" t="s">
        <v>8</v>
      </c>
      <c r="C8621">
        <v>61.695</v>
      </c>
      <c r="D8621" s="2" t="s">
        <v>7206</v>
      </c>
      <c r="E8621" s="2" t="s">
        <v>7207</v>
      </c>
      <c r="F8621">
        <v>1.6208768943998704E-2</v>
      </c>
      <c r="G8621">
        <v>202008</v>
      </c>
      <c r="H8621" t="s">
        <v>7293</v>
      </c>
    </row>
    <row r="8622" spans="1:8">
      <c r="A8622" s="1" t="s">
        <v>93</v>
      </c>
      <c r="B8622" s="1" t="s">
        <v>8</v>
      </c>
      <c r="C8622">
        <v>1644.02</v>
      </c>
      <c r="D8622" s="2" t="s">
        <v>7206</v>
      </c>
      <c r="E8622" s="2" t="s">
        <v>7207</v>
      </c>
      <c r="F8622">
        <v>6.082651062639141E-4</v>
      </c>
      <c r="G8622">
        <v>202008</v>
      </c>
      <c r="H8622" t="s">
        <v>7294</v>
      </c>
    </row>
    <row r="8623" spans="1:8">
      <c r="A8623" s="1" t="s">
        <v>94</v>
      </c>
      <c r="B8623" s="1" t="s">
        <v>8</v>
      </c>
      <c r="C8623">
        <v>3340.2024099999999</v>
      </c>
      <c r="D8623" s="2" t="s">
        <v>7206</v>
      </c>
      <c r="E8623" s="2" t="s">
        <v>7207</v>
      </c>
      <c r="F8623">
        <v>2.9938305445387665E-4</v>
      </c>
      <c r="G8623">
        <v>202008</v>
      </c>
      <c r="H8623" t="s">
        <v>7295</v>
      </c>
    </row>
    <row r="8624" spans="1:8">
      <c r="A8624" s="1" t="s">
        <v>95</v>
      </c>
      <c r="B8624" s="1" t="s">
        <v>8</v>
      </c>
      <c r="C8624">
        <v>9.3743200000000009</v>
      </c>
      <c r="D8624" s="2" t="s">
        <v>7206</v>
      </c>
      <c r="E8624" s="2" t="s">
        <v>7207</v>
      </c>
      <c r="F8624">
        <v>0.10667440411677859</v>
      </c>
      <c r="G8624">
        <v>202008</v>
      </c>
      <c r="H8624" t="s">
        <v>7296</v>
      </c>
    </row>
    <row r="8625" spans="1:8">
      <c r="A8625" s="1" t="s">
        <v>6390</v>
      </c>
      <c r="B8625" s="1" t="s">
        <v>8</v>
      </c>
      <c r="C8625">
        <v>43.75</v>
      </c>
      <c r="D8625" s="2" t="s">
        <v>7206</v>
      </c>
      <c r="E8625" s="2" t="s">
        <v>7207</v>
      </c>
      <c r="F8625">
        <v>2.2857142857142857E-2</v>
      </c>
      <c r="G8625">
        <v>202008</v>
      </c>
      <c r="H8625" t="s">
        <v>7297</v>
      </c>
    </row>
    <row r="8626" spans="1:8">
      <c r="A8626" s="1" t="s">
        <v>97</v>
      </c>
      <c r="B8626" s="1" t="s">
        <v>8</v>
      </c>
      <c r="C8626">
        <v>46.777149999999999</v>
      </c>
      <c r="D8626" s="2" t="s">
        <v>7206</v>
      </c>
      <c r="E8626" s="2" t="s">
        <v>7207</v>
      </c>
      <c r="F8626">
        <v>2.1377959110377612E-2</v>
      </c>
      <c r="G8626">
        <v>202008</v>
      </c>
      <c r="H8626" t="s">
        <v>7298</v>
      </c>
    </row>
    <row r="8627" spans="1:8">
      <c r="A8627" s="1" t="s">
        <v>98</v>
      </c>
      <c r="B8627" s="1" t="s">
        <v>8</v>
      </c>
      <c r="C8627">
        <v>18.095960000000002</v>
      </c>
      <c r="D8627" s="2" t="s">
        <v>7206</v>
      </c>
      <c r="E8627" s="2" t="s">
        <v>7207</v>
      </c>
      <c r="F8627">
        <v>5.5260953273548345E-2</v>
      </c>
      <c r="G8627">
        <v>202008</v>
      </c>
      <c r="H8627" t="s">
        <v>7299</v>
      </c>
    </row>
    <row r="8628" spans="1:8">
      <c r="A8628" s="1" t="s">
        <v>99</v>
      </c>
      <c r="B8628" s="1" t="s">
        <v>8</v>
      </c>
      <c r="C8628">
        <v>872.23104999999998</v>
      </c>
      <c r="D8628" s="2" t="s">
        <v>7206</v>
      </c>
      <c r="E8628" s="2" t="s">
        <v>7207</v>
      </c>
      <c r="F8628">
        <v>1.1464852116878895E-3</v>
      </c>
      <c r="G8628">
        <v>202008</v>
      </c>
      <c r="H8628" t="s">
        <v>7300</v>
      </c>
    </row>
    <row r="8629" spans="1:8">
      <c r="A8629" s="1" t="s">
        <v>100</v>
      </c>
      <c r="B8629" s="1" t="s">
        <v>8</v>
      </c>
      <c r="C8629">
        <v>26.010100000000001</v>
      </c>
      <c r="D8629" s="2" t="s">
        <v>7206</v>
      </c>
      <c r="E8629" s="2" t="s">
        <v>7207</v>
      </c>
      <c r="F8629">
        <v>3.8446603434819551E-2</v>
      </c>
      <c r="G8629">
        <v>202008</v>
      </c>
      <c r="H8629" t="s">
        <v>7301</v>
      </c>
    </row>
    <row r="8630" spans="1:8">
      <c r="A8630" s="1" t="s">
        <v>101</v>
      </c>
      <c r="B8630" s="1" t="s">
        <v>8</v>
      </c>
      <c r="C8630">
        <v>4.9783999999999997</v>
      </c>
      <c r="D8630" s="2" t="s">
        <v>7206</v>
      </c>
      <c r="E8630" s="2" t="s">
        <v>7207</v>
      </c>
      <c r="F8630">
        <v>0.20086774867427287</v>
      </c>
      <c r="G8630">
        <v>202008</v>
      </c>
      <c r="H8630" t="s">
        <v>7302</v>
      </c>
    </row>
    <row r="8631" spans="1:8">
      <c r="A8631" s="1" t="s">
        <v>102</v>
      </c>
      <c r="B8631" s="1" t="s">
        <v>8</v>
      </c>
      <c r="C8631">
        <v>83.125</v>
      </c>
      <c r="D8631" s="2" t="s">
        <v>7206</v>
      </c>
      <c r="E8631" s="2" t="s">
        <v>7207</v>
      </c>
      <c r="F8631">
        <v>1.2030075187969926E-2</v>
      </c>
      <c r="G8631">
        <v>202008</v>
      </c>
      <c r="H8631" t="s">
        <v>7303</v>
      </c>
    </row>
    <row r="8632" spans="1:8">
      <c r="A8632" s="1" t="s">
        <v>103</v>
      </c>
      <c r="B8632" s="1" t="s">
        <v>8</v>
      </c>
      <c r="C8632">
        <v>19.707000000000001</v>
      </c>
      <c r="D8632" s="2" t="s">
        <v>7206</v>
      </c>
      <c r="E8632" s="2" t="s">
        <v>7207</v>
      </c>
      <c r="F8632">
        <v>5.0743390673364794E-2</v>
      </c>
      <c r="G8632">
        <v>202008</v>
      </c>
      <c r="H8632" t="s">
        <v>7304</v>
      </c>
    </row>
    <row r="8633" spans="1:8">
      <c r="A8633" s="1" t="s">
        <v>104</v>
      </c>
      <c r="B8633" s="1" t="s">
        <v>8</v>
      </c>
      <c r="C8633">
        <v>454.88589999999999</v>
      </c>
      <c r="D8633" s="2" t="s">
        <v>7206</v>
      </c>
      <c r="E8633" s="2" t="s">
        <v>7207</v>
      </c>
      <c r="F8633">
        <v>2.1983534772126371E-3</v>
      </c>
      <c r="G8633">
        <v>202008</v>
      </c>
      <c r="H8633" t="s">
        <v>7305</v>
      </c>
    </row>
    <row r="8634" spans="1:8">
      <c r="A8634" s="1" t="s">
        <v>105</v>
      </c>
      <c r="B8634" s="1" t="s">
        <v>8</v>
      </c>
      <c r="C8634">
        <v>40.415770000000002</v>
      </c>
      <c r="D8634" s="2" t="s">
        <v>7206</v>
      </c>
      <c r="E8634" s="2" t="s">
        <v>7207</v>
      </c>
      <c r="F8634">
        <v>2.4742816974661127E-2</v>
      </c>
      <c r="G8634">
        <v>202008</v>
      </c>
      <c r="H8634" t="s">
        <v>7306</v>
      </c>
    </row>
    <row r="8635" spans="1:8">
      <c r="A8635" s="1" t="s">
        <v>106</v>
      </c>
      <c r="B8635" s="1" t="s">
        <v>8</v>
      </c>
      <c r="C8635">
        <v>10.721299999999999</v>
      </c>
      <c r="D8635" s="2" t="s">
        <v>7206</v>
      </c>
      <c r="E8635" s="2" t="s">
        <v>7207</v>
      </c>
      <c r="F8635">
        <v>9.3272271086528691E-2</v>
      </c>
      <c r="G8635">
        <v>202008</v>
      </c>
      <c r="H8635" t="s">
        <v>7307</v>
      </c>
    </row>
    <row r="8636" spans="1:8">
      <c r="A8636" s="1" t="s">
        <v>107</v>
      </c>
      <c r="B8636" s="1" t="s">
        <v>8</v>
      </c>
      <c r="C8636">
        <v>140.54499999999999</v>
      </c>
      <c r="D8636" s="2" t="s">
        <v>7206</v>
      </c>
      <c r="E8636" s="2" t="s">
        <v>7207</v>
      </c>
      <c r="F8636">
        <v>7.1151588459212357E-3</v>
      </c>
      <c r="G8636">
        <v>202008</v>
      </c>
      <c r="H8636" t="s">
        <v>7308</v>
      </c>
    </row>
    <row r="8637" spans="1:8">
      <c r="A8637" s="1" t="s">
        <v>108</v>
      </c>
      <c r="B8637" s="1" t="s">
        <v>8</v>
      </c>
      <c r="C8637">
        <v>1.7726999999999999</v>
      </c>
      <c r="D8637" s="2" t="s">
        <v>7206</v>
      </c>
      <c r="E8637" s="2" t="s">
        <v>7207</v>
      </c>
      <c r="F8637">
        <v>0.56411124273706781</v>
      </c>
      <c r="G8637">
        <v>202008</v>
      </c>
      <c r="H8637" t="s">
        <v>7309</v>
      </c>
    </row>
    <row r="8638" spans="1:8">
      <c r="A8638" s="1" t="s">
        <v>109</v>
      </c>
      <c r="B8638" s="1" t="s">
        <v>8</v>
      </c>
      <c r="C8638">
        <v>0.45151999999999998</v>
      </c>
      <c r="D8638" s="2" t="s">
        <v>7206</v>
      </c>
      <c r="E8638" s="2" t="s">
        <v>7207</v>
      </c>
      <c r="F8638">
        <v>2.2147413182140325</v>
      </c>
      <c r="G8638">
        <v>202008</v>
      </c>
      <c r="H8638" t="s">
        <v>7310</v>
      </c>
    </row>
    <row r="8639" spans="1:8">
      <c r="A8639" s="1" t="s">
        <v>110</v>
      </c>
      <c r="B8639" s="1" t="s">
        <v>8</v>
      </c>
      <c r="C8639">
        <v>1.1742999999999999</v>
      </c>
      <c r="D8639" s="2" t="s">
        <v>7206</v>
      </c>
      <c r="E8639" s="2" t="s">
        <v>7207</v>
      </c>
      <c r="F8639">
        <v>0.85157114876947981</v>
      </c>
      <c r="G8639">
        <v>202008</v>
      </c>
      <c r="H8639" t="s">
        <v>7311</v>
      </c>
    </row>
    <row r="8640" spans="1:8">
      <c r="A8640" s="1" t="s">
        <v>111</v>
      </c>
      <c r="B8640" s="1" t="s">
        <v>8</v>
      </c>
      <c r="C8640">
        <v>4.13706</v>
      </c>
      <c r="D8640" s="2" t="s">
        <v>7206</v>
      </c>
      <c r="E8640" s="2" t="s">
        <v>7207</v>
      </c>
      <c r="F8640">
        <v>0.24171754821056499</v>
      </c>
      <c r="G8640">
        <v>202008</v>
      </c>
      <c r="H8640" t="s">
        <v>7312</v>
      </c>
    </row>
    <row r="8641" spans="1:8">
      <c r="A8641" s="1" t="s">
        <v>112</v>
      </c>
      <c r="B8641" s="1" t="s">
        <v>8</v>
      </c>
      <c r="C8641">
        <v>4.0774299999999997</v>
      </c>
      <c r="D8641" s="2" t="s">
        <v>7206</v>
      </c>
      <c r="E8641" s="2" t="s">
        <v>7207</v>
      </c>
      <c r="F8641">
        <v>0.24525252426160599</v>
      </c>
      <c r="G8641">
        <v>202008</v>
      </c>
      <c r="H8641" t="s">
        <v>7313</v>
      </c>
    </row>
    <row r="8642" spans="1:8">
      <c r="A8642" s="1" t="s">
        <v>113</v>
      </c>
      <c r="B8642" s="1" t="s">
        <v>8</v>
      </c>
      <c r="C8642">
        <v>57.682000000000002</v>
      </c>
      <c r="D8642" s="2" t="s">
        <v>7206</v>
      </c>
      <c r="E8642" s="2" t="s">
        <v>7207</v>
      </c>
      <c r="F8642">
        <v>1.7336430775631913E-2</v>
      </c>
      <c r="G8642">
        <v>202008</v>
      </c>
      <c r="H8642" t="s">
        <v>7314</v>
      </c>
    </row>
    <row r="8643" spans="1:8">
      <c r="A8643" s="1" t="s">
        <v>114</v>
      </c>
      <c r="B8643" s="1" t="s">
        <v>8</v>
      </c>
      <c r="C8643">
        <v>195.37504999999999</v>
      </c>
      <c r="D8643" s="2" t="s">
        <v>7206</v>
      </c>
      <c r="E8643" s="2" t="s">
        <v>7207</v>
      </c>
      <c r="F8643">
        <v>5.1183608142390752E-3</v>
      </c>
      <c r="G8643">
        <v>202008</v>
      </c>
      <c r="H8643" t="s">
        <v>7315</v>
      </c>
    </row>
    <row r="8644" spans="1:8">
      <c r="A8644" s="1" t="s">
        <v>115</v>
      </c>
      <c r="B8644" s="1" t="s">
        <v>8</v>
      </c>
      <c r="C8644">
        <v>4.4080000000000004</v>
      </c>
      <c r="D8644" s="2" t="s">
        <v>7206</v>
      </c>
      <c r="E8644" s="2" t="s">
        <v>7207</v>
      </c>
      <c r="F8644">
        <v>0.22686025408348456</v>
      </c>
      <c r="G8644">
        <v>202008</v>
      </c>
      <c r="H8644" t="s">
        <v>7316</v>
      </c>
    </row>
    <row r="8645" spans="1:8">
      <c r="A8645" s="1" t="s">
        <v>116</v>
      </c>
      <c r="B8645" s="1" t="s">
        <v>8</v>
      </c>
      <c r="C8645">
        <v>8154.7149799999997</v>
      </c>
      <c r="D8645" s="2" t="s">
        <v>7206</v>
      </c>
      <c r="E8645" s="2" t="s">
        <v>7207</v>
      </c>
      <c r="F8645">
        <v>1.2262844286435134E-4</v>
      </c>
      <c r="G8645">
        <v>202008</v>
      </c>
      <c r="H8645" t="s">
        <v>7317</v>
      </c>
    </row>
    <row r="8646" spans="1:8">
      <c r="A8646" s="1" t="s">
        <v>117</v>
      </c>
      <c r="B8646" s="1" t="s">
        <v>8</v>
      </c>
      <c r="C8646">
        <v>4.2744499999999999</v>
      </c>
      <c r="D8646" s="2" t="s">
        <v>7206</v>
      </c>
      <c r="E8646" s="2" t="s">
        <v>7207</v>
      </c>
      <c r="F8646">
        <v>0.23394822725730796</v>
      </c>
      <c r="G8646">
        <v>202008</v>
      </c>
      <c r="H8646" t="s">
        <v>7318</v>
      </c>
    </row>
    <row r="8647" spans="1:8">
      <c r="A8647" s="1" t="s">
        <v>118</v>
      </c>
      <c r="B8647" s="1" t="s">
        <v>8</v>
      </c>
      <c r="C8647">
        <v>4.8318000000000003</v>
      </c>
      <c r="D8647" s="2" t="s">
        <v>7206</v>
      </c>
      <c r="E8647" s="2" t="s">
        <v>7207</v>
      </c>
      <c r="F8647">
        <v>0.20696220870069124</v>
      </c>
      <c r="G8647">
        <v>202008</v>
      </c>
      <c r="H8647" t="s">
        <v>7319</v>
      </c>
    </row>
    <row r="8648" spans="1:8">
      <c r="A8648" s="1" t="s">
        <v>119</v>
      </c>
      <c r="B8648" s="1" t="s">
        <v>8</v>
      </c>
      <c r="C8648">
        <v>117.5894</v>
      </c>
      <c r="D8648" s="2" t="s">
        <v>7206</v>
      </c>
      <c r="E8648" s="2" t="s">
        <v>7207</v>
      </c>
      <c r="F8648">
        <v>8.5041678926842043E-3</v>
      </c>
      <c r="G8648">
        <v>202008</v>
      </c>
      <c r="H8648" t="s">
        <v>7320</v>
      </c>
    </row>
    <row r="8649" spans="1:8">
      <c r="A8649" s="1" t="s">
        <v>120</v>
      </c>
      <c r="B8649" s="1" t="s">
        <v>8</v>
      </c>
      <c r="C8649">
        <v>86.6233</v>
      </c>
      <c r="D8649" s="2" t="s">
        <v>7206</v>
      </c>
      <c r="E8649" s="2" t="s">
        <v>7207</v>
      </c>
      <c r="F8649">
        <v>1.1544238097601916E-2</v>
      </c>
      <c r="G8649">
        <v>202008</v>
      </c>
      <c r="H8649" t="s">
        <v>7321</v>
      </c>
    </row>
    <row r="8650" spans="1:8">
      <c r="A8650" s="1" t="s">
        <v>121</v>
      </c>
      <c r="B8650" s="1" t="s">
        <v>8</v>
      </c>
      <c r="C8650">
        <v>1106.1828499999999</v>
      </c>
      <c r="D8650" s="2" t="s">
        <v>7206</v>
      </c>
      <c r="E8650" s="2" t="s">
        <v>7207</v>
      </c>
      <c r="F8650">
        <v>9.0400967615796978E-4</v>
      </c>
      <c r="G8650">
        <v>202008</v>
      </c>
      <c r="H8650" t="s">
        <v>7322</v>
      </c>
    </row>
    <row r="8651" spans="1:8">
      <c r="A8651" s="1" t="s">
        <v>122</v>
      </c>
      <c r="B8651" s="1" t="s">
        <v>8</v>
      </c>
      <c r="C8651">
        <v>4.4036299999999997</v>
      </c>
      <c r="D8651" s="2" t="s">
        <v>7206</v>
      </c>
      <c r="E8651" s="2" t="s">
        <v>7207</v>
      </c>
      <c r="F8651">
        <v>0.22708538183271529</v>
      </c>
      <c r="G8651">
        <v>202008</v>
      </c>
      <c r="H8651" t="s">
        <v>7323</v>
      </c>
    </row>
    <row r="8652" spans="1:8">
      <c r="A8652" s="1" t="s">
        <v>123</v>
      </c>
      <c r="B8652" s="1" t="s">
        <v>8</v>
      </c>
      <c r="C8652">
        <v>9.6729400000000005</v>
      </c>
      <c r="D8652" s="2" t="s">
        <v>7206</v>
      </c>
      <c r="E8652" s="2" t="s">
        <v>7207</v>
      </c>
      <c r="F8652">
        <v>0.10338118503784785</v>
      </c>
      <c r="G8652">
        <v>202008</v>
      </c>
      <c r="H8652" t="s">
        <v>7324</v>
      </c>
    </row>
    <row r="8653" spans="1:8">
      <c r="A8653" s="1" t="s">
        <v>124</v>
      </c>
      <c r="B8653" s="1" t="s">
        <v>8</v>
      </c>
      <c r="C8653">
        <v>21.2699</v>
      </c>
      <c r="D8653" s="2" t="s">
        <v>7206</v>
      </c>
      <c r="E8653" s="2" t="s">
        <v>7207</v>
      </c>
      <c r="F8653">
        <v>4.7014795556161525E-2</v>
      </c>
      <c r="G8653">
        <v>202008</v>
      </c>
      <c r="H8653" t="s">
        <v>7325</v>
      </c>
    </row>
    <row r="8654" spans="1:8">
      <c r="A8654" s="1" t="s">
        <v>125</v>
      </c>
      <c r="B8654" s="1" t="s">
        <v>8</v>
      </c>
      <c r="C8654">
        <v>64.707149999999999</v>
      </c>
      <c r="D8654" s="2" t="s">
        <v>7206</v>
      </c>
      <c r="E8654" s="2" t="s">
        <v>7207</v>
      </c>
      <c r="F8654">
        <v>1.5454242691881809E-2</v>
      </c>
      <c r="G8654">
        <v>202008</v>
      </c>
      <c r="H8654" t="s">
        <v>7326</v>
      </c>
    </row>
    <row r="8655" spans="1:8">
      <c r="A8655" s="1" t="s">
        <v>126</v>
      </c>
      <c r="B8655" s="1" t="s">
        <v>8</v>
      </c>
      <c r="C8655">
        <v>10.306800000000001</v>
      </c>
      <c r="D8655" s="2" t="s">
        <v>7206</v>
      </c>
      <c r="E8655" s="2" t="s">
        <v>7207</v>
      </c>
      <c r="F8655">
        <v>9.7023324407187486E-2</v>
      </c>
      <c r="G8655">
        <v>202008</v>
      </c>
      <c r="H8655" t="s">
        <v>7327</v>
      </c>
    </row>
    <row r="8656" spans="1:8">
      <c r="A8656" s="1" t="s">
        <v>127</v>
      </c>
      <c r="B8656" s="1" t="s">
        <v>8</v>
      </c>
      <c r="C8656">
        <v>1.6161000000000001</v>
      </c>
      <c r="D8656" s="2" t="s">
        <v>7206</v>
      </c>
      <c r="E8656" s="2" t="s">
        <v>7207</v>
      </c>
      <c r="F8656">
        <v>0.61877359074314708</v>
      </c>
      <c r="G8656">
        <v>202008</v>
      </c>
      <c r="H8656" t="s">
        <v>7328</v>
      </c>
    </row>
    <row r="8657" spans="1:8">
      <c r="A8657" s="1" t="s">
        <v>128</v>
      </c>
      <c r="B8657" s="1" t="s">
        <v>8</v>
      </c>
      <c r="C8657">
        <v>0.90268000000000004</v>
      </c>
      <c r="D8657" s="2" t="s">
        <v>7206</v>
      </c>
      <c r="E8657" s="2" t="s">
        <v>7207</v>
      </c>
      <c r="F8657">
        <v>1.1078122922851952</v>
      </c>
      <c r="G8657">
        <v>202008</v>
      </c>
      <c r="H8657" t="s">
        <v>7329</v>
      </c>
    </row>
    <row r="8658" spans="1:8">
      <c r="A8658" s="1" t="s">
        <v>129</v>
      </c>
      <c r="B8658" s="1" t="s">
        <v>8</v>
      </c>
      <c r="C8658">
        <v>11458.29097</v>
      </c>
      <c r="D8658" s="2" t="s">
        <v>7206</v>
      </c>
      <c r="E8658" s="2" t="s">
        <v>7207</v>
      </c>
      <c r="F8658">
        <v>8.7273049935473931E-5</v>
      </c>
      <c r="G8658">
        <v>202008</v>
      </c>
      <c r="H8658" t="s">
        <v>7330</v>
      </c>
    </row>
    <row r="8659" spans="1:8">
      <c r="A8659" s="1" t="s">
        <v>130</v>
      </c>
      <c r="B8659" s="1" t="s">
        <v>8</v>
      </c>
      <c r="C8659">
        <v>687.04449999999997</v>
      </c>
      <c r="D8659" s="2" t="s">
        <v>7206</v>
      </c>
      <c r="E8659" s="2" t="s">
        <v>7207</v>
      </c>
      <c r="F8659">
        <v>1.4555097959448042E-3</v>
      </c>
      <c r="G8659">
        <v>202008</v>
      </c>
      <c r="H8659" t="s">
        <v>7331</v>
      </c>
    </row>
    <row r="8660" spans="1:8">
      <c r="A8660" s="1" t="s">
        <v>131</v>
      </c>
      <c r="B8660" s="1" t="s">
        <v>8</v>
      </c>
      <c r="C8660">
        <v>8.75793</v>
      </c>
      <c r="D8660" s="2" t="s">
        <v>7206</v>
      </c>
      <c r="E8660" s="2" t="s">
        <v>7207</v>
      </c>
      <c r="F8660">
        <v>0.11418223255952034</v>
      </c>
      <c r="G8660">
        <v>202008</v>
      </c>
      <c r="H8660" t="s">
        <v>7332</v>
      </c>
    </row>
    <row r="8661" spans="1:8">
      <c r="A8661" s="1" t="s">
        <v>132</v>
      </c>
      <c r="B8661" s="1" t="s">
        <v>8</v>
      </c>
      <c r="C8661">
        <v>192.66023999999999</v>
      </c>
      <c r="D8661" s="2" t="s">
        <v>7206</v>
      </c>
      <c r="E8661" s="2" t="s">
        <v>7207</v>
      </c>
      <c r="F8661">
        <v>5.1904845545713016E-3</v>
      </c>
      <c r="G8661">
        <v>202008</v>
      </c>
      <c r="H8661" t="s">
        <v>7333</v>
      </c>
    </row>
    <row r="8662" spans="1:8">
      <c r="A8662" s="1" t="s">
        <v>6392</v>
      </c>
      <c r="B8662" s="1" t="s">
        <v>8</v>
      </c>
      <c r="C8662">
        <v>24.5</v>
      </c>
      <c r="D8662" s="2" t="s">
        <v>7206</v>
      </c>
      <c r="E8662" s="2" t="s">
        <v>7207</v>
      </c>
      <c r="F8662">
        <v>4.0816326530612242E-2</v>
      </c>
      <c r="G8662">
        <v>202008</v>
      </c>
      <c r="H8662" t="s">
        <v>7334</v>
      </c>
    </row>
    <row r="8663" spans="1:8">
      <c r="A8663" s="1" t="s">
        <v>134</v>
      </c>
      <c r="B8663" s="1" t="s">
        <v>8</v>
      </c>
      <c r="C8663">
        <v>10.275130000000001</v>
      </c>
      <c r="D8663" s="2" t="s">
        <v>7206</v>
      </c>
      <c r="E8663" s="2" t="s">
        <v>7207</v>
      </c>
      <c r="F8663">
        <v>9.7322369643985038E-2</v>
      </c>
      <c r="G8663">
        <v>202008</v>
      </c>
      <c r="H8663" t="s">
        <v>7335</v>
      </c>
    </row>
    <row r="8664" spans="1:8">
      <c r="A8664" s="1" t="s">
        <v>135</v>
      </c>
      <c r="B8664" s="1" t="s">
        <v>8</v>
      </c>
      <c r="C8664">
        <v>1435.92</v>
      </c>
      <c r="D8664" s="2" t="s">
        <v>7206</v>
      </c>
      <c r="E8664" s="2" t="s">
        <v>7207</v>
      </c>
      <c r="F8664">
        <v>6.964176277229929E-4</v>
      </c>
      <c r="G8664">
        <v>202008</v>
      </c>
      <c r="H8664" t="s">
        <v>7336</v>
      </c>
    </row>
    <row r="8665" spans="1:8">
      <c r="A8665" s="1" t="s">
        <v>136</v>
      </c>
      <c r="B8665" s="1" t="s">
        <v>8</v>
      </c>
      <c r="C8665">
        <v>19.707000000000001</v>
      </c>
      <c r="D8665" s="2" t="s">
        <v>7206</v>
      </c>
      <c r="E8665" s="2" t="s">
        <v>7207</v>
      </c>
      <c r="F8665">
        <v>5.0743390673364794E-2</v>
      </c>
      <c r="G8665">
        <v>202008</v>
      </c>
      <c r="H8665" t="s">
        <v>7337</v>
      </c>
    </row>
    <row r="8666" spans="1:8">
      <c r="A8666" s="1" t="s">
        <v>137</v>
      </c>
      <c r="B8666" s="1" t="s">
        <v>8</v>
      </c>
      <c r="C8666">
        <v>36.92</v>
      </c>
      <c r="D8666" s="2" t="s">
        <v>7206</v>
      </c>
      <c r="E8666" s="2" t="s">
        <v>7207</v>
      </c>
      <c r="F8666">
        <v>2.7085590465872156E-2</v>
      </c>
      <c r="G8666">
        <v>202008</v>
      </c>
      <c r="H8666" t="s">
        <v>7338</v>
      </c>
    </row>
    <row r="8667" spans="1:8">
      <c r="A8667" s="1" t="s">
        <v>138</v>
      </c>
      <c r="B8667" s="1" t="s">
        <v>8</v>
      </c>
      <c r="C8667">
        <v>12.10774</v>
      </c>
      <c r="D8667" s="2" t="s">
        <v>7206</v>
      </c>
      <c r="E8667" s="2" t="s">
        <v>7207</v>
      </c>
      <c r="F8667">
        <v>8.2591796652389304E-2</v>
      </c>
      <c r="G8667">
        <v>202008</v>
      </c>
      <c r="H8667" t="s">
        <v>7339</v>
      </c>
    </row>
    <row r="8668" spans="1:8">
      <c r="A8668" s="1" t="s">
        <v>139</v>
      </c>
      <c r="B8668" s="1" t="s">
        <v>8</v>
      </c>
      <c r="C8668">
        <v>4.1100500000000002</v>
      </c>
      <c r="D8668" s="2" t="s">
        <v>7206</v>
      </c>
      <c r="E8668" s="2" t="s">
        <v>7207</v>
      </c>
      <c r="F8668">
        <v>0.24330604250556562</v>
      </c>
      <c r="G8668">
        <v>202008</v>
      </c>
      <c r="H8668" t="s">
        <v>7340</v>
      </c>
    </row>
    <row r="8669" spans="1:8">
      <c r="A8669" s="1" t="s">
        <v>140</v>
      </c>
      <c r="B8669" s="1" t="s">
        <v>8</v>
      </c>
      <c r="C8669">
        <v>3.2254</v>
      </c>
      <c r="D8669" s="2" t="s">
        <v>7206</v>
      </c>
      <c r="E8669" s="2" t="s">
        <v>7207</v>
      </c>
      <c r="F8669">
        <v>0.3100390649221802</v>
      </c>
      <c r="G8669">
        <v>202008</v>
      </c>
      <c r="H8669" t="s">
        <v>7341</v>
      </c>
    </row>
    <row r="8670" spans="1:8">
      <c r="A8670" s="1" t="s">
        <v>141</v>
      </c>
      <c r="B8670" s="1" t="s">
        <v>8</v>
      </c>
      <c r="C8670">
        <v>2.6638999999999999</v>
      </c>
      <c r="D8670" s="2" t="s">
        <v>7206</v>
      </c>
      <c r="E8670" s="2" t="s">
        <v>7207</v>
      </c>
      <c r="F8670">
        <v>0.37538946657156802</v>
      </c>
      <c r="G8670">
        <v>202008</v>
      </c>
      <c r="H8670" t="s">
        <v>7342</v>
      </c>
    </row>
    <row r="8671" spans="1:8">
      <c r="A8671" s="1" t="s">
        <v>142</v>
      </c>
      <c r="B8671" s="1" t="s">
        <v>8</v>
      </c>
      <c r="C8671">
        <v>8.1978000000000009</v>
      </c>
      <c r="D8671" s="2" t="s">
        <v>7206</v>
      </c>
      <c r="E8671" s="2" t="s">
        <v>7207</v>
      </c>
      <c r="F8671">
        <v>0.12198394691258629</v>
      </c>
      <c r="G8671">
        <v>202008</v>
      </c>
      <c r="H8671" t="s">
        <v>7343</v>
      </c>
    </row>
    <row r="8672" spans="1:8">
      <c r="A8672" s="1" t="s">
        <v>143</v>
      </c>
      <c r="B8672" s="1" t="s">
        <v>8</v>
      </c>
      <c r="C8672">
        <v>8.1553000000000004</v>
      </c>
      <c r="D8672" s="2" t="s">
        <v>7206</v>
      </c>
      <c r="E8672" s="2" t="s">
        <v>7207</v>
      </c>
      <c r="F8672">
        <v>0.12261964611970129</v>
      </c>
      <c r="G8672">
        <v>202008</v>
      </c>
      <c r="H8672" t="s">
        <v>7344</v>
      </c>
    </row>
    <row r="8673" spans="1:8">
      <c r="A8673" s="1" t="s">
        <v>144</v>
      </c>
      <c r="B8673" s="1" t="s">
        <v>8</v>
      </c>
      <c r="C8673">
        <v>34.495899999999999</v>
      </c>
      <c r="D8673" s="2" t="s">
        <v>7206</v>
      </c>
      <c r="E8673" s="2" t="s">
        <v>7207</v>
      </c>
      <c r="F8673">
        <v>2.8988952310274554E-2</v>
      </c>
      <c r="G8673">
        <v>202008</v>
      </c>
      <c r="H8673" t="s">
        <v>7345</v>
      </c>
    </row>
    <row r="8674" spans="1:8">
      <c r="A8674" s="1" t="s">
        <v>145</v>
      </c>
      <c r="B8674" s="1" t="s">
        <v>8</v>
      </c>
      <c r="C8674">
        <v>2695.8607999999999</v>
      </c>
      <c r="D8674" s="2" t="s">
        <v>7206</v>
      </c>
      <c r="E8674" s="2" t="s">
        <v>7207</v>
      </c>
      <c r="F8674">
        <v>3.7093903364743464E-4</v>
      </c>
      <c r="G8674">
        <v>202008</v>
      </c>
      <c r="H8674" t="s">
        <v>7346</v>
      </c>
    </row>
    <row r="8675" spans="1:8">
      <c r="A8675" s="1" t="s">
        <v>146</v>
      </c>
      <c r="B8675" s="1" t="s">
        <v>8</v>
      </c>
      <c r="C8675">
        <v>32.51061</v>
      </c>
      <c r="D8675" s="2" t="s">
        <v>7206</v>
      </c>
      <c r="E8675" s="2" t="s">
        <v>7207</v>
      </c>
      <c r="F8675">
        <v>3.0759189077042847E-2</v>
      </c>
      <c r="G8675">
        <v>202008</v>
      </c>
      <c r="H8675" t="s">
        <v>7347</v>
      </c>
    </row>
    <row r="8676" spans="1:8">
      <c r="A8676" s="1" t="s">
        <v>147</v>
      </c>
      <c r="B8676" s="1" t="s">
        <v>8</v>
      </c>
      <c r="C8676">
        <v>4341.7250000000004</v>
      </c>
      <c r="D8676" s="2" t="s">
        <v>7206</v>
      </c>
      <c r="E8676" s="2" t="s">
        <v>7207</v>
      </c>
      <c r="F8676">
        <v>2.3032320103184793E-4</v>
      </c>
      <c r="G8676">
        <v>202008</v>
      </c>
      <c r="H8676" t="s">
        <v>7348</v>
      </c>
    </row>
    <row r="8677" spans="1:8">
      <c r="A8677" s="1" t="s">
        <v>148</v>
      </c>
      <c r="B8677" s="1" t="s">
        <v>8</v>
      </c>
      <c r="C8677">
        <v>1.1742999999999999</v>
      </c>
      <c r="D8677" s="2" t="s">
        <v>7206</v>
      </c>
      <c r="E8677" s="2" t="s">
        <v>7207</v>
      </c>
      <c r="F8677">
        <v>0.85157114876947981</v>
      </c>
      <c r="G8677">
        <v>202008</v>
      </c>
      <c r="H8677" t="s">
        <v>7349</v>
      </c>
    </row>
    <row r="8678" spans="1:8">
      <c r="A8678" s="1" t="s">
        <v>149</v>
      </c>
      <c r="B8678" s="1" t="s">
        <v>8</v>
      </c>
      <c r="C8678">
        <v>49.765659999999997</v>
      </c>
      <c r="D8678" s="2" t="s">
        <v>7206</v>
      </c>
      <c r="E8678" s="2" t="s">
        <v>7207</v>
      </c>
      <c r="F8678">
        <v>2.0094177390594239E-2</v>
      </c>
      <c r="G8678">
        <v>202008</v>
      </c>
      <c r="H8678" t="s">
        <v>7350</v>
      </c>
    </row>
    <row r="8679" spans="1:8">
      <c r="A8679" s="1" t="s">
        <v>150</v>
      </c>
      <c r="B8679" s="1" t="s">
        <v>8</v>
      </c>
      <c r="C8679">
        <v>11986.890369999999</v>
      </c>
      <c r="D8679" s="2" t="s">
        <v>7206</v>
      </c>
      <c r="E8679" s="2" t="s">
        <v>7207</v>
      </c>
      <c r="F8679">
        <v>8.3424471996735214E-5</v>
      </c>
      <c r="G8679">
        <v>202008</v>
      </c>
      <c r="H8679" t="s">
        <v>7351</v>
      </c>
    </row>
    <row r="8680" spans="1:8">
      <c r="A8680" s="1" t="s">
        <v>151</v>
      </c>
      <c r="B8680" s="1" t="s">
        <v>8</v>
      </c>
      <c r="C8680">
        <v>29271600764.900002</v>
      </c>
      <c r="D8680" s="2" t="s">
        <v>7206</v>
      </c>
      <c r="E8680" s="2" t="s">
        <v>7207</v>
      </c>
      <c r="F8680">
        <v>3.4162805376845482E-11</v>
      </c>
      <c r="G8680">
        <v>202008</v>
      </c>
      <c r="H8680" t="s">
        <v>7352</v>
      </c>
    </row>
    <row r="8681" spans="1:8">
      <c r="A8681" s="1" t="s">
        <v>6394</v>
      </c>
      <c r="B8681" s="1" t="s">
        <v>8</v>
      </c>
      <c r="C8681">
        <v>292716.00764999999</v>
      </c>
      <c r="D8681" s="2" t="s">
        <v>7206</v>
      </c>
      <c r="E8681" s="2" t="s">
        <v>7207</v>
      </c>
      <c r="F8681">
        <v>3.4162805376728773E-6</v>
      </c>
      <c r="G8681">
        <v>202008</v>
      </c>
      <c r="H8681" t="s">
        <v>7353</v>
      </c>
    </row>
    <row r="8682" spans="1:8">
      <c r="A8682" s="1" t="s">
        <v>152</v>
      </c>
      <c r="B8682" s="1" t="s">
        <v>8</v>
      </c>
      <c r="C8682">
        <v>27220.274000000001</v>
      </c>
      <c r="D8682" s="2" t="s">
        <v>7206</v>
      </c>
      <c r="E8682" s="2" t="s">
        <v>7207</v>
      </c>
      <c r="F8682">
        <v>3.673732307029679E-5</v>
      </c>
      <c r="G8682">
        <v>202008</v>
      </c>
      <c r="H8682" t="s">
        <v>7354</v>
      </c>
    </row>
    <row r="8683" spans="1:8">
      <c r="A8683" s="1" t="s">
        <v>153</v>
      </c>
      <c r="B8683" s="1" t="s">
        <v>8</v>
      </c>
      <c r="C8683">
        <v>134.55359999999999</v>
      </c>
      <c r="D8683" s="2" t="s">
        <v>7206</v>
      </c>
      <c r="E8683" s="2" t="s">
        <v>7207</v>
      </c>
      <c r="F8683">
        <v>7.4319824961948259E-3</v>
      </c>
      <c r="G8683">
        <v>202008</v>
      </c>
      <c r="H8683" t="s">
        <v>7355</v>
      </c>
    </row>
    <row r="8684" spans="1:8">
      <c r="A8684" s="1" t="s">
        <v>154</v>
      </c>
      <c r="B8684" s="1" t="s">
        <v>8</v>
      </c>
      <c r="C8684">
        <v>3.0853100000000002</v>
      </c>
      <c r="D8684" s="2" t="s">
        <v>7206</v>
      </c>
      <c r="E8684" s="2" t="s">
        <v>7207</v>
      </c>
      <c r="F8684">
        <v>0.32411653934288609</v>
      </c>
      <c r="G8684">
        <v>202008</v>
      </c>
      <c r="H8684" t="s">
        <v>7356</v>
      </c>
    </row>
    <row r="8685" spans="1:8">
      <c r="A8685" s="1" t="s">
        <v>155</v>
      </c>
      <c r="B8685" s="1" t="s">
        <v>8</v>
      </c>
      <c r="C8685">
        <v>655.95699999999999</v>
      </c>
      <c r="D8685" s="2" t="s">
        <v>7206</v>
      </c>
      <c r="E8685" s="2" t="s">
        <v>7207</v>
      </c>
      <c r="F8685">
        <v>1.5244901723741038E-3</v>
      </c>
      <c r="G8685">
        <v>202008</v>
      </c>
      <c r="H8685" t="s">
        <v>7357</v>
      </c>
    </row>
    <row r="8686" spans="1:8">
      <c r="A8686" s="1" t="s">
        <v>156</v>
      </c>
      <c r="B8686" s="1" t="s">
        <v>8</v>
      </c>
      <c r="C8686">
        <v>3.1706099999999999</v>
      </c>
      <c r="D8686" s="2" t="s">
        <v>7206</v>
      </c>
      <c r="E8686" s="2" t="s">
        <v>7207</v>
      </c>
      <c r="F8686">
        <v>0.31539672176647399</v>
      </c>
      <c r="G8686">
        <v>202008</v>
      </c>
      <c r="H8686" t="s">
        <v>7358</v>
      </c>
    </row>
    <row r="8687" spans="1:8">
      <c r="A8687" s="1" t="s">
        <v>6396</v>
      </c>
      <c r="B8687" s="1" t="s">
        <v>8</v>
      </c>
      <c r="C8687">
        <v>655.95699999999999</v>
      </c>
      <c r="D8687" s="2" t="s">
        <v>7206</v>
      </c>
      <c r="E8687" s="2" t="s">
        <v>7207</v>
      </c>
      <c r="F8687">
        <v>1.5244901723741038E-3</v>
      </c>
      <c r="G8687">
        <v>202008</v>
      </c>
      <c r="H8687" t="s">
        <v>7359</v>
      </c>
    </row>
    <row r="8688" spans="1:8">
      <c r="A8688" s="1" t="s">
        <v>157</v>
      </c>
      <c r="B8688" s="1" t="s">
        <v>8</v>
      </c>
      <c r="C8688">
        <v>119.33199999999999</v>
      </c>
      <c r="D8688" s="2" t="s">
        <v>7206</v>
      </c>
      <c r="E8688" s="2" t="s">
        <v>7207</v>
      </c>
      <c r="F8688">
        <v>8.379981899239098E-3</v>
      </c>
      <c r="G8688">
        <v>202008</v>
      </c>
      <c r="H8688" t="s">
        <v>7360</v>
      </c>
    </row>
    <row r="8689" spans="1:8">
      <c r="A8689" s="1" t="s">
        <v>158</v>
      </c>
      <c r="B8689" s="1" t="s">
        <v>8</v>
      </c>
      <c r="C8689">
        <v>706.22402</v>
      </c>
      <c r="D8689" s="2" t="s">
        <v>7206</v>
      </c>
      <c r="E8689" s="2" t="s">
        <v>7207</v>
      </c>
      <c r="F8689">
        <v>1.4159812916020613E-3</v>
      </c>
      <c r="G8689">
        <v>202008</v>
      </c>
      <c r="H8689" t="s">
        <v>7361</v>
      </c>
    </row>
    <row r="8690" spans="1:8">
      <c r="A8690" s="1" t="s">
        <v>159</v>
      </c>
      <c r="B8690" s="1" t="s">
        <v>8</v>
      </c>
      <c r="C8690">
        <v>19.707000000000001</v>
      </c>
      <c r="D8690" s="2" t="s">
        <v>7206</v>
      </c>
      <c r="E8690" s="2" t="s">
        <v>7207</v>
      </c>
      <c r="F8690">
        <v>5.0743390673364794E-2</v>
      </c>
      <c r="G8690">
        <v>202008</v>
      </c>
      <c r="H8690" t="s">
        <v>7362</v>
      </c>
    </row>
    <row r="8691" spans="1:8">
      <c r="A8691" s="1" t="s">
        <v>160</v>
      </c>
      <c r="B8691" s="1" t="s">
        <v>8</v>
      </c>
      <c r="C8691">
        <v>21.360900000000001</v>
      </c>
      <c r="D8691" s="2" t="s">
        <v>7206</v>
      </c>
      <c r="E8691" s="2" t="s">
        <v>7207</v>
      </c>
      <c r="F8691">
        <v>4.6814506879391787E-2</v>
      </c>
      <c r="G8691">
        <v>202008</v>
      </c>
      <c r="H8691" t="s">
        <v>7363</v>
      </c>
    </row>
    <row r="8692" spans="1:8">
      <c r="A8692" s="1" t="s">
        <v>161</v>
      </c>
      <c r="B8692" s="1" t="s">
        <v>8</v>
      </c>
      <c r="C8692">
        <v>90.138800000000003</v>
      </c>
      <c r="D8692" s="2" t="s">
        <v>7206</v>
      </c>
      <c r="E8692" s="2" t="s">
        <v>7207</v>
      </c>
      <c r="F8692">
        <v>1.1094001695163459E-2</v>
      </c>
      <c r="G8692">
        <v>202008</v>
      </c>
      <c r="H8692" t="s">
        <v>7364</v>
      </c>
    </row>
    <row r="8693" spans="1:8">
      <c r="A8693" s="1" t="s">
        <v>7</v>
      </c>
      <c r="B8693" s="1" t="s">
        <v>8</v>
      </c>
      <c r="C8693">
        <v>4.3305999999999996</v>
      </c>
      <c r="D8693" s="2" t="s">
        <v>7365</v>
      </c>
      <c r="E8693" s="2" t="s">
        <v>7366</v>
      </c>
      <c r="F8693">
        <v>0.23091488477347252</v>
      </c>
      <c r="G8693">
        <v>202009</v>
      </c>
      <c r="H8693" t="s">
        <v>7367</v>
      </c>
    </row>
    <row r="8694" spans="1:8">
      <c r="A8694" s="1" t="s">
        <v>9</v>
      </c>
      <c r="B8694" s="1" t="s">
        <v>8</v>
      </c>
      <c r="C8694">
        <v>89.09</v>
      </c>
      <c r="D8694" s="2" t="s">
        <v>7365</v>
      </c>
      <c r="E8694" s="2" t="s">
        <v>7366</v>
      </c>
      <c r="F8694">
        <v>1.1224604332697272E-2</v>
      </c>
      <c r="G8694">
        <v>202009</v>
      </c>
      <c r="H8694" t="s">
        <v>7368</v>
      </c>
    </row>
    <row r="8695" spans="1:8">
      <c r="A8695" s="1" t="s">
        <v>10</v>
      </c>
      <c r="B8695" s="1" t="s">
        <v>8</v>
      </c>
      <c r="C8695">
        <v>124.17</v>
      </c>
      <c r="D8695" s="2" t="s">
        <v>7365</v>
      </c>
      <c r="E8695" s="2" t="s">
        <v>7366</v>
      </c>
      <c r="F8695">
        <v>8.053475074494644E-3</v>
      </c>
      <c r="G8695">
        <v>202009</v>
      </c>
      <c r="H8695" t="s">
        <v>7369</v>
      </c>
    </row>
    <row r="8696" spans="1:8">
      <c r="A8696" s="1" t="s">
        <v>11</v>
      </c>
      <c r="B8696" s="1" t="s">
        <v>8</v>
      </c>
      <c r="C8696">
        <v>575.69000000000005</v>
      </c>
      <c r="D8696" s="2" t="s">
        <v>7365</v>
      </c>
      <c r="E8696" s="2" t="s">
        <v>7366</v>
      </c>
      <c r="F8696">
        <v>1.7370459796070801E-3</v>
      </c>
      <c r="G8696">
        <v>202009</v>
      </c>
      <c r="H8696" t="s">
        <v>7370</v>
      </c>
    </row>
    <row r="8697" spans="1:8">
      <c r="A8697" s="1" t="s">
        <v>12</v>
      </c>
      <c r="B8697" s="1" t="s">
        <v>8</v>
      </c>
      <c r="C8697">
        <v>2.13279</v>
      </c>
      <c r="D8697" s="2" t="s">
        <v>7365</v>
      </c>
      <c r="E8697" s="2" t="s">
        <v>7366</v>
      </c>
      <c r="F8697">
        <v>0.46886941517917846</v>
      </c>
      <c r="G8697">
        <v>202009</v>
      </c>
      <c r="H8697" t="s">
        <v>7371</v>
      </c>
    </row>
    <row r="8698" spans="1:8">
      <c r="A8698" s="1" t="s">
        <v>13</v>
      </c>
      <c r="B8698" s="1" t="s">
        <v>8</v>
      </c>
      <c r="C8698">
        <v>693.09</v>
      </c>
      <c r="D8698" s="2" t="s">
        <v>7365</v>
      </c>
      <c r="E8698" s="2" t="s">
        <v>7366</v>
      </c>
      <c r="F8698">
        <v>1.4428140645515012E-3</v>
      </c>
      <c r="G8698">
        <v>202009</v>
      </c>
      <c r="H8698" t="s">
        <v>7372</v>
      </c>
    </row>
    <row r="8699" spans="1:8">
      <c r="A8699" s="1" t="s">
        <v>14</v>
      </c>
      <c r="B8699" s="1" t="s">
        <v>8</v>
      </c>
      <c r="C8699">
        <v>88.099509999999995</v>
      </c>
      <c r="D8699" s="2" t="s">
        <v>7365</v>
      </c>
      <c r="E8699" s="2" t="s">
        <v>7366</v>
      </c>
      <c r="F8699">
        <v>1.135080092953979E-2</v>
      </c>
      <c r="G8699">
        <v>202009</v>
      </c>
      <c r="H8699" t="s">
        <v>7373</v>
      </c>
    </row>
    <row r="8700" spans="1:8">
      <c r="A8700" s="1" t="s">
        <v>15</v>
      </c>
      <c r="B8700" s="1" t="s">
        <v>8</v>
      </c>
      <c r="C8700">
        <v>1.6215999999999999</v>
      </c>
      <c r="D8700" s="2" t="s">
        <v>7365</v>
      </c>
      <c r="E8700" s="2" t="s">
        <v>7366</v>
      </c>
      <c r="F8700">
        <v>0.61667488899851997</v>
      </c>
      <c r="G8700">
        <v>202009</v>
      </c>
      <c r="H8700" t="s">
        <v>7374</v>
      </c>
    </row>
    <row r="8701" spans="1:8">
      <c r="A8701" s="1" t="s">
        <v>16</v>
      </c>
      <c r="B8701" s="1" t="s">
        <v>8</v>
      </c>
      <c r="C8701">
        <v>2.13279</v>
      </c>
      <c r="D8701" s="2" t="s">
        <v>7365</v>
      </c>
      <c r="E8701" s="2" t="s">
        <v>7366</v>
      </c>
      <c r="F8701">
        <v>0.46886941517917846</v>
      </c>
      <c r="G8701">
        <v>202009</v>
      </c>
      <c r="H8701" t="s">
        <v>7375</v>
      </c>
    </row>
    <row r="8702" spans="1:8">
      <c r="A8702" s="1" t="s">
        <v>17</v>
      </c>
      <c r="B8702" s="1" t="s">
        <v>8</v>
      </c>
      <c r="C8702">
        <v>2.02555</v>
      </c>
      <c r="D8702" s="2" t="s">
        <v>7365</v>
      </c>
      <c r="E8702" s="2" t="s">
        <v>7366</v>
      </c>
      <c r="F8702">
        <v>0.49369307101774829</v>
      </c>
      <c r="G8702">
        <v>202009</v>
      </c>
      <c r="H8702" t="s">
        <v>7376</v>
      </c>
    </row>
    <row r="8703" spans="1:8">
      <c r="A8703" s="1" t="s">
        <v>18</v>
      </c>
      <c r="B8703" s="1" t="s">
        <v>8</v>
      </c>
      <c r="C8703">
        <v>1.95583</v>
      </c>
      <c r="D8703" s="2" t="s">
        <v>7365</v>
      </c>
      <c r="E8703" s="2" t="s">
        <v>7366</v>
      </c>
      <c r="F8703">
        <v>0.51129188119621849</v>
      </c>
      <c r="G8703">
        <v>202009</v>
      </c>
      <c r="H8703" t="s">
        <v>7377</v>
      </c>
    </row>
    <row r="8704" spans="1:8">
      <c r="A8704" s="1" t="s">
        <v>19</v>
      </c>
      <c r="B8704" s="1" t="s">
        <v>8</v>
      </c>
      <c r="C8704">
        <v>2.3957700000000002</v>
      </c>
      <c r="D8704" s="2" t="s">
        <v>7365</v>
      </c>
      <c r="E8704" s="2" t="s">
        <v>7366</v>
      </c>
      <c r="F8704">
        <v>0.41740233828789908</v>
      </c>
      <c r="G8704">
        <v>202009</v>
      </c>
      <c r="H8704" t="s">
        <v>7378</v>
      </c>
    </row>
    <row r="8705" spans="1:8">
      <c r="A8705" s="1" t="s">
        <v>20</v>
      </c>
      <c r="B8705" s="1" t="s">
        <v>8</v>
      </c>
      <c r="C8705">
        <v>101.05112</v>
      </c>
      <c r="D8705" s="2" t="s">
        <v>7365</v>
      </c>
      <c r="E8705" s="2" t="s">
        <v>7366</v>
      </c>
      <c r="F8705">
        <v>9.8959813607211872E-3</v>
      </c>
      <c r="G8705">
        <v>202009</v>
      </c>
      <c r="H8705" t="s">
        <v>7379</v>
      </c>
    </row>
    <row r="8706" spans="1:8">
      <c r="A8706" s="1" t="s">
        <v>21</v>
      </c>
      <c r="B8706" s="1" t="s">
        <v>8</v>
      </c>
      <c r="C8706">
        <v>1.9558</v>
      </c>
      <c r="D8706" s="2" t="s">
        <v>7365</v>
      </c>
      <c r="E8706" s="2" t="s">
        <v>7366</v>
      </c>
      <c r="F8706">
        <v>0.51129972389814915</v>
      </c>
      <c r="G8706">
        <v>202009</v>
      </c>
      <c r="H8706" t="s">
        <v>7380</v>
      </c>
    </row>
    <row r="8707" spans="1:8">
      <c r="A8707" s="1" t="s">
        <v>22</v>
      </c>
      <c r="B8707" s="1" t="s">
        <v>8</v>
      </c>
      <c r="C8707">
        <v>0.4481</v>
      </c>
      <c r="D8707" s="2" t="s">
        <v>7365</v>
      </c>
      <c r="E8707" s="2" t="s">
        <v>7366</v>
      </c>
      <c r="F8707">
        <v>2.2316447221602322</v>
      </c>
      <c r="G8707">
        <v>202009</v>
      </c>
      <c r="H8707" t="s">
        <v>7381</v>
      </c>
    </row>
    <row r="8708" spans="1:8">
      <c r="A8708" s="1" t="s">
        <v>23</v>
      </c>
      <c r="B8708" s="1" t="s">
        <v>8</v>
      </c>
      <c r="C8708">
        <v>2277.2399</v>
      </c>
      <c r="D8708" s="2" t="s">
        <v>7365</v>
      </c>
      <c r="E8708" s="2" t="s">
        <v>7366</v>
      </c>
      <c r="F8708">
        <v>4.3912808659289697E-4</v>
      </c>
      <c r="G8708">
        <v>202009</v>
      </c>
      <c r="H8708" t="s">
        <v>7382</v>
      </c>
    </row>
    <row r="8709" spans="1:8">
      <c r="A8709" s="1" t="s">
        <v>24</v>
      </c>
      <c r="B8709" s="1" t="s">
        <v>8</v>
      </c>
      <c r="C8709">
        <v>1.1915</v>
      </c>
      <c r="D8709" s="2" t="s">
        <v>7365</v>
      </c>
      <c r="E8709" s="2" t="s">
        <v>7366</v>
      </c>
      <c r="F8709">
        <v>0.839278220730172</v>
      </c>
      <c r="G8709">
        <v>202009</v>
      </c>
      <c r="H8709" t="s">
        <v>7383</v>
      </c>
    </row>
    <row r="8710" spans="1:8">
      <c r="A8710" s="1" t="s">
        <v>25</v>
      </c>
      <c r="B8710" s="1" t="s">
        <v>8</v>
      </c>
      <c r="C8710">
        <v>1.6117999999999999</v>
      </c>
      <c r="D8710" s="2" t="s">
        <v>7365</v>
      </c>
      <c r="E8710" s="2" t="s">
        <v>7366</v>
      </c>
      <c r="F8710">
        <v>0.62042437026926422</v>
      </c>
      <c r="G8710">
        <v>202009</v>
      </c>
      <c r="H8710" t="s">
        <v>7384</v>
      </c>
    </row>
    <row r="8711" spans="1:8">
      <c r="A8711" s="1" t="s">
        <v>26</v>
      </c>
      <c r="B8711" s="1" t="s">
        <v>8</v>
      </c>
      <c r="C8711">
        <v>8.2332699999999992</v>
      </c>
      <c r="D8711" s="2" t="s">
        <v>7365</v>
      </c>
      <c r="E8711" s="2" t="s">
        <v>7366</v>
      </c>
      <c r="F8711">
        <v>0.12145842417411309</v>
      </c>
      <c r="G8711">
        <v>202009</v>
      </c>
      <c r="H8711" t="s">
        <v>7385</v>
      </c>
    </row>
    <row r="8712" spans="1:8">
      <c r="A8712" s="1" t="s">
        <v>27</v>
      </c>
      <c r="B8712" s="1" t="s">
        <v>8</v>
      </c>
      <c r="C8712">
        <v>6.5608000000000004</v>
      </c>
      <c r="D8712" s="2" t="s">
        <v>7365</v>
      </c>
      <c r="E8712" s="2" t="s">
        <v>7366</v>
      </c>
      <c r="F8712">
        <v>0.15242043653213022</v>
      </c>
      <c r="G8712">
        <v>202009</v>
      </c>
      <c r="H8712" t="s">
        <v>7386</v>
      </c>
    </row>
    <row r="8713" spans="1:8">
      <c r="A8713" s="1" t="s">
        <v>28</v>
      </c>
      <c r="B8713" s="1" t="s">
        <v>8</v>
      </c>
      <c r="C8713">
        <v>1.1915</v>
      </c>
      <c r="D8713" s="2" t="s">
        <v>7365</v>
      </c>
      <c r="E8713" s="2" t="s">
        <v>7366</v>
      </c>
      <c r="F8713">
        <v>0.839278220730172</v>
      </c>
      <c r="G8713">
        <v>202009</v>
      </c>
      <c r="H8713" t="s">
        <v>7387</v>
      </c>
    </row>
    <row r="8714" spans="1:8">
      <c r="A8714" s="1" t="s">
        <v>29</v>
      </c>
      <c r="B8714" s="1" t="s">
        <v>8</v>
      </c>
      <c r="C8714">
        <v>87.212500000000006</v>
      </c>
      <c r="D8714" s="2" t="s">
        <v>7365</v>
      </c>
      <c r="E8714" s="2" t="s">
        <v>7366</v>
      </c>
      <c r="F8714">
        <v>1.1466246237637952E-2</v>
      </c>
      <c r="G8714">
        <v>202009</v>
      </c>
      <c r="H8714" t="s">
        <v>7388</v>
      </c>
    </row>
    <row r="8715" spans="1:8">
      <c r="A8715" s="1" t="s">
        <v>30</v>
      </c>
      <c r="B8715" s="1" t="s">
        <v>8</v>
      </c>
      <c r="C8715">
        <v>13.661199999999999</v>
      </c>
      <c r="D8715" s="2" t="s">
        <v>7365</v>
      </c>
      <c r="E8715" s="2" t="s">
        <v>7366</v>
      </c>
      <c r="F8715">
        <v>7.3200011712001883E-2</v>
      </c>
      <c r="G8715">
        <v>202009</v>
      </c>
      <c r="H8715" t="s">
        <v>7389</v>
      </c>
    </row>
    <row r="8716" spans="1:8">
      <c r="A8716" s="1" t="s">
        <v>31</v>
      </c>
      <c r="B8716" s="1" t="s">
        <v>8</v>
      </c>
      <c r="C8716">
        <v>3.1286</v>
      </c>
      <c r="D8716" s="2" t="s">
        <v>7365</v>
      </c>
      <c r="E8716" s="2" t="s">
        <v>7366</v>
      </c>
      <c r="F8716">
        <v>0.31963178418461929</v>
      </c>
      <c r="G8716">
        <v>202009</v>
      </c>
      <c r="H8716" t="s">
        <v>7390</v>
      </c>
    </row>
    <row r="8717" spans="1:8">
      <c r="A8717" s="1" t="s">
        <v>32</v>
      </c>
      <c r="B8717" s="1" t="s">
        <v>8</v>
      </c>
      <c r="C8717">
        <v>2.383</v>
      </c>
      <c r="D8717" s="2" t="s">
        <v>7365</v>
      </c>
      <c r="E8717" s="2" t="s">
        <v>7366</v>
      </c>
      <c r="F8717">
        <v>0.419639110365086</v>
      </c>
      <c r="G8717">
        <v>202009</v>
      </c>
      <c r="H8717" t="s">
        <v>7391</v>
      </c>
    </row>
    <row r="8718" spans="1:8">
      <c r="A8718" s="1" t="s">
        <v>33</v>
      </c>
      <c r="B8718" s="1" t="s">
        <v>8</v>
      </c>
      <c r="C8718">
        <v>1.5552999999999999</v>
      </c>
      <c r="D8718" s="2" t="s">
        <v>7365</v>
      </c>
      <c r="E8718" s="2" t="s">
        <v>7366</v>
      </c>
      <c r="F8718">
        <v>0.64296277245547484</v>
      </c>
      <c r="G8718">
        <v>202009</v>
      </c>
      <c r="H8718" t="s">
        <v>7392</v>
      </c>
    </row>
    <row r="8719" spans="1:8">
      <c r="A8719" s="1" t="s">
        <v>34</v>
      </c>
      <c r="B8719" s="1" t="s">
        <v>8</v>
      </c>
      <c r="C8719">
        <v>2310.4037499999999</v>
      </c>
      <c r="D8719" s="2" t="s">
        <v>7365</v>
      </c>
      <c r="E8719" s="2" t="s">
        <v>7366</v>
      </c>
      <c r="F8719">
        <v>4.3282478224855722E-4</v>
      </c>
      <c r="G8719">
        <v>202009</v>
      </c>
      <c r="H8719" t="s">
        <v>7393</v>
      </c>
    </row>
    <row r="8720" spans="1:8">
      <c r="A8720" s="1" t="s">
        <v>35</v>
      </c>
      <c r="B8720" s="1" t="s">
        <v>8</v>
      </c>
      <c r="C8720">
        <v>1.0758000000000001</v>
      </c>
      <c r="D8720" s="2" t="s">
        <v>7365</v>
      </c>
      <c r="E8720" s="2" t="s">
        <v>7366</v>
      </c>
      <c r="F8720">
        <v>0.92954080684142026</v>
      </c>
      <c r="G8720">
        <v>202009</v>
      </c>
      <c r="H8720" t="s">
        <v>7394</v>
      </c>
    </row>
    <row r="8721" spans="1:8">
      <c r="A8721" s="1" t="s">
        <v>36</v>
      </c>
      <c r="B8721" s="1" t="s">
        <v>8</v>
      </c>
      <c r="C8721">
        <v>937.60326999999995</v>
      </c>
      <c r="D8721" s="2" t="s">
        <v>7365</v>
      </c>
      <c r="E8721" s="2" t="s">
        <v>7366</v>
      </c>
      <c r="F8721">
        <v>1.0665491812971173E-3</v>
      </c>
      <c r="G8721">
        <v>202009</v>
      </c>
      <c r="H8721" t="s">
        <v>7395</v>
      </c>
    </row>
    <row r="8722" spans="1:8">
      <c r="A8722" s="1" t="s">
        <v>37</v>
      </c>
      <c r="B8722" s="1" t="s">
        <v>8</v>
      </c>
      <c r="C8722">
        <v>8.1748999999999992</v>
      </c>
      <c r="D8722" s="2" t="s">
        <v>7365</v>
      </c>
      <c r="E8722" s="2" t="s">
        <v>7366</v>
      </c>
      <c r="F8722">
        <v>0.1223256553596986</v>
      </c>
      <c r="G8722">
        <v>202009</v>
      </c>
      <c r="H8722" t="s">
        <v>7396</v>
      </c>
    </row>
    <row r="8723" spans="1:8">
      <c r="A8723" s="1" t="s">
        <v>38</v>
      </c>
      <c r="B8723" s="1" t="s">
        <v>8</v>
      </c>
      <c r="C8723">
        <v>4583.2715600000001</v>
      </c>
      <c r="D8723" s="2" t="s">
        <v>7365</v>
      </c>
      <c r="E8723" s="2" t="s">
        <v>7366</v>
      </c>
      <c r="F8723">
        <v>2.1818475883632782E-4</v>
      </c>
      <c r="G8723">
        <v>202009</v>
      </c>
      <c r="H8723" t="s">
        <v>7397</v>
      </c>
    </row>
    <row r="8724" spans="1:8">
      <c r="A8724" s="1" t="s">
        <v>39</v>
      </c>
      <c r="B8724" s="1" t="s">
        <v>8</v>
      </c>
      <c r="C8724">
        <v>708.89484000000004</v>
      </c>
      <c r="D8724" s="2" t="s">
        <v>7365</v>
      </c>
      <c r="E8724" s="2" t="s">
        <v>7366</v>
      </c>
      <c r="F8724">
        <v>1.4106464648550691E-3</v>
      </c>
      <c r="G8724">
        <v>202009</v>
      </c>
      <c r="H8724" t="s">
        <v>7398</v>
      </c>
    </row>
    <row r="8725" spans="1:8">
      <c r="A8725" s="1" t="s">
        <v>40</v>
      </c>
      <c r="B8725" s="1" t="s">
        <v>8</v>
      </c>
      <c r="C8725">
        <v>1.1915</v>
      </c>
      <c r="D8725" s="2" t="s">
        <v>7365</v>
      </c>
      <c r="E8725" s="2" t="s">
        <v>7366</v>
      </c>
      <c r="F8725">
        <v>0.839278220730172</v>
      </c>
      <c r="G8725">
        <v>202009</v>
      </c>
      <c r="H8725" t="s">
        <v>7399</v>
      </c>
    </row>
    <row r="8726" spans="1:8">
      <c r="A8726" s="1" t="s">
        <v>6388</v>
      </c>
      <c r="B8726" s="1" t="s">
        <v>8</v>
      </c>
      <c r="C8726">
        <v>29.191749999999999</v>
      </c>
      <c r="D8726" s="2" t="s">
        <v>7365</v>
      </c>
      <c r="E8726" s="2" t="s">
        <v>7366</v>
      </c>
      <c r="F8726">
        <v>3.4256253907353963E-2</v>
      </c>
      <c r="G8726">
        <v>202009</v>
      </c>
      <c r="H8726" t="s">
        <v>7400</v>
      </c>
    </row>
    <row r="8727" spans="1:8">
      <c r="A8727" s="1" t="s">
        <v>41</v>
      </c>
      <c r="B8727" s="1" t="s">
        <v>8</v>
      </c>
      <c r="C8727">
        <v>110.265</v>
      </c>
      <c r="D8727" s="2" t="s">
        <v>7365</v>
      </c>
      <c r="E8727" s="2" t="s">
        <v>7366</v>
      </c>
      <c r="F8727">
        <v>9.0690608987439355E-3</v>
      </c>
      <c r="G8727">
        <v>202009</v>
      </c>
      <c r="H8727" t="s">
        <v>7401</v>
      </c>
    </row>
    <row r="8728" spans="1:8">
      <c r="A8728" s="1" t="s">
        <v>42</v>
      </c>
      <c r="B8728" s="1" t="s">
        <v>8</v>
      </c>
      <c r="C8728">
        <v>26.2</v>
      </c>
      <c r="D8728" s="2" t="s">
        <v>7365</v>
      </c>
      <c r="E8728" s="2" t="s">
        <v>7366</v>
      </c>
      <c r="F8728">
        <v>3.8167938931297711E-2</v>
      </c>
      <c r="G8728">
        <v>202009</v>
      </c>
      <c r="H8728" t="s">
        <v>7402</v>
      </c>
    </row>
    <row r="8729" spans="1:8">
      <c r="A8729" s="1" t="s">
        <v>43</v>
      </c>
      <c r="B8729" s="1" t="s">
        <v>8</v>
      </c>
      <c r="C8729">
        <v>211.63066000000001</v>
      </c>
      <c r="D8729" s="2" t="s">
        <v>7365</v>
      </c>
      <c r="E8729" s="2" t="s">
        <v>7366</v>
      </c>
      <c r="F8729">
        <v>4.7252132559620613E-3</v>
      </c>
      <c r="G8729">
        <v>202009</v>
      </c>
      <c r="H8729" t="s">
        <v>7403</v>
      </c>
    </row>
    <row r="8730" spans="1:8">
      <c r="A8730" s="1" t="s">
        <v>44</v>
      </c>
      <c r="B8730" s="1" t="s">
        <v>8</v>
      </c>
      <c r="C8730">
        <v>7.4439000000000002</v>
      </c>
      <c r="D8730" s="2" t="s">
        <v>7365</v>
      </c>
      <c r="E8730" s="2" t="s">
        <v>7366</v>
      </c>
      <c r="F8730">
        <v>0.13433818294173752</v>
      </c>
      <c r="G8730">
        <v>202009</v>
      </c>
      <c r="H8730" t="s">
        <v>7404</v>
      </c>
    </row>
    <row r="8731" spans="1:8">
      <c r="A8731" s="1" t="s">
        <v>45</v>
      </c>
      <c r="B8731" s="1" t="s">
        <v>8</v>
      </c>
      <c r="C8731">
        <v>68.788899999999998</v>
      </c>
      <c r="D8731" s="2" t="s">
        <v>7365</v>
      </c>
      <c r="E8731" s="2" t="s">
        <v>7366</v>
      </c>
      <c r="F8731">
        <v>1.4537229116906943E-2</v>
      </c>
      <c r="G8731">
        <v>202009</v>
      </c>
      <c r="H8731" t="s">
        <v>7405</v>
      </c>
    </row>
    <row r="8732" spans="1:8">
      <c r="A8732" s="1" t="s">
        <v>46</v>
      </c>
      <c r="B8732" s="1" t="s">
        <v>8</v>
      </c>
      <c r="C8732">
        <v>151.64070000000001</v>
      </c>
      <c r="D8732" s="2" t="s">
        <v>7365</v>
      </c>
      <c r="E8732" s="2" t="s">
        <v>7366</v>
      </c>
      <c r="F8732">
        <v>6.5945356358813956E-3</v>
      </c>
      <c r="G8732">
        <v>202009</v>
      </c>
      <c r="H8732" t="s">
        <v>7406</v>
      </c>
    </row>
    <row r="8733" spans="1:8">
      <c r="A8733" s="1" t="s">
        <v>47</v>
      </c>
      <c r="B8733" s="1" t="s">
        <v>8</v>
      </c>
      <c r="C8733">
        <v>18.698650000000001</v>
      </c>
      <c r="D8733" s="2" t="s">
        <v>7365</v>
      </c>
      <c r="E8733" s="2" t="s">
        <v>7366</v>
      </c>
      <c r="F8733">
        <v>5.3479796669813062E-2</v>
      </c>
      <c r="G8733">
        <v>202009</v>
      </c>
      <c r="H8733" t="s">
        <v>7407</v>
      </c>
    </row>
    <row r="8734" spans="1:8">
      <c r="A8734" s="1" t="s">
        <v>48</v>
      </c>
      <c r="B8734" s="1" t="s">
        <v>8</v>
      </c>
      <c r="C8734">
        <v>18.066099999999999</v>
      </c>
      <c r="D8734" s="2" t="s">
        <v>7365</v>
      </c>
      <c r="E8734" s="2" t="s">
        <v>7366</v>
      </c>
      <c r="F8734">
        <v>5.5352289647461271E-2</v>
      </c>
      <c r="G8734">
        <v>202009</v>
      </c>
      <c r="H8734" t="s">
        <v>7408</v>
      </c>
    </row>
    <row r="8735" spans="1:8">
      <c r="A8735" s="1" t="s">
        <v>49</v>
      </c>
      <c r="B8735" s="1" t="s">
        <v>8</v>
      </c>
      <c r="C8735">
        <v>43.004390000000001</v>
      </c>
      <c r="D8735" s="2" t="s">
        <v>7365</v>
      </c>
      <c r="E8735" s="2" t="s">
        <v>7366</v>
      </c>
      <c r="F8735">
        <v>2.325343993950385E-2</v>
      </c>
      <c r="G8735">
        <v>202009</v>
      </c>
      <c r="H8735" t="s">
        <v>7409</v>
      </c>
    </row>
    <row r="8736" spans="1:8">
      <c r="A8736" s="1" t="s">
        <v>8</v>
      </c>
      <c r="B8736" s="1" t="s">
        <v>8</v>
      </c>
      <c r="C8736">
        <v>1</v>
      </c>
      <c r="D8736" s="2" t="s">
        <v>7365</v>
      </c>
      <c r="E8736" s="2" t="s">
        <v>7366</v>
      </c>
      <c r="F8736">
        <v>1</v>
      </c>
      <c r="G8736">
        <v>202009</v>
      </c>
      <c r="H8736" t="s">
        <v>7410</v>
      </c>
    </row>
    <row r="8737" spans="1:8">
      <c r="A8737" s="1" t="s">
        <v>50</v>
      </c>
      <c r="B8737" s="1" t="s">
        <v>8</v>
      </c>
      <c r="C8737">
        <v>2.51193</v>
      </c>
      <c r="D8737" s="2" t="s">
        <v>7365</v>
      </c>
      <c r="E8737" s="2" t="s">
        <v>7366</v>
      </c>
      <c r="F8737">
        <v>0.39810026553287708</v>
      </c>
      <c r="G8737">
        <v>202009</v>
      </c>
      <c r="H8737" t="s">
        <v>7411</v>
      </c>
    </row>
    <row r="8738" spans="1:8">
      <c r="A8738" s="1" t="s">
        <v>51</v>
      </c>
      <c r="B8738" s="1" t="s">
        <v>8</v>
      </c>
      <c r="C8738">
        <v>0.89468000000000003</v>
      </c>
      <c r="D8738" s="2" t="s">
        <v>7365</v>
      </c>
      <c r="E8738" s="2" t="s">
        <v>7366</v>
      </c>
      <c r="F8738">
        <v>1.1177180667948317</v>
      </c>
      <c r="G8738">
        <v>202009</v>
      </c>
      <c r="H8738" t="s">
        <v>7412</v>
      </c>
    </row>
    <row r="8739" spans="1:8">
      <c r="A8739" s="1" t="s">
        <v>52</v>
      </c>
      <c r="B8739" s="1" t="s">
        <v>8</v>
      </c>
      <c r="C8739">
        <v>0.89468000000000003</v>
      </c>
      <c r="D8739" s="2" t="s">
        <v>7365</v>
      </c>
      <c r="E8739" s="2" t="s">
        <v>7366</v>
      </c>
      <c r="F8739">
        <v>1.1177180667948317</v>
      </c>
      <c r="G8739">
        <v>202009</v>
      </c>
      <c r="H8739" t="s">
        <v>7413</v>
      </c>
    </row>
    <row r="8740" spans="1:8">
      <c r="A8740" s="1" t="s">
        <v>53</v>
      </c>
      <c r="B8740" s="1" t="s">
        <v>8</v>
      </c>
      <c r="C8740">
        <v>3.6389</v>
      </c>
      <c r="D8740" s="2" t="s">
        <v>7365</v>
      </c>
      <c r="E8740" s="2" t="s">
        <v>7366</v>
      </c>
      <c r="F8740">
        <v>0.27480832119596582</v>
      </c>
      <c r="G8740">
        <v>202009</v>
      </c>
      <c r="H8740" t="s">
        <v>7414</v>
      </c>
    </row>
    <row r="8741" spans="1:8">
      <c r="A8741" s="1" t="s">
        <v>54</v>
      </c>
      <c r="B8741" s="1" t="s">
        <v>8</v>
      </c>
      <c r="C8741">
        <v>6.7144500000000003</v>
      </c>
      <c r="D8741" s="2" t="s">
        <v>7365</v>
      </c>
      <c r="E8741" s="2" t="s">
        <v>7366</v>
      </c>
      <c r="F8741">
        <v>0.14893252611904176</v>
      </c>
      <c r="G8741">
        <v>202009</v>
      </c>
      <c r="H8741" t="s">
        <v>7415</v>
      </c>
    </row>
    <row r="8742" spans="1:8">
      <c r="A8742" s="1" t="s">
        <v>55</v>
      </c>
      <c r="B8742" s="1" t="s">
        <v>8</v>
      </c>
      <c r="C8742">
        <v>0.89468000000000003</v>
      </c>
      <c r="D8742" s="2" t="s">
        <v>7365</v>
      </c>
      <c r="E8742" s="2" t="s">
        <v>7366</v>
      </c>
      <c r="F8742">
        <v>1.1177180667948317</v>
      </c>
      <c r="G8742">
        <v>202009</v>
      </c>
      <c r="H8742" t="s">
        <v>7416</v>
      </c>
    </row>
    <row r="8743" spans="1:8">
      <c r="A8743" s="1" t="s">
        <v>56</v>
      </c>
      <c r="B8743" s="1" t="s">
        <v>8</v>
      </c>
      <c r="C8743">
        <v>59.73</v>
      </c>
      <c r="D8743" s="2" t="s">
        <v>7365</v>
      </c>
      <c r="E8743" s="2" t="s">
        <v>7366</v>
      </c>
      <c r="F8743">
        <v>1.6742005692281937E-2</v>
      </c>
      <c r="G8743">
        <v>202009</v>
      </c>
      <c r="H8743" t="s">
        <v>7417</v>
      </c>
    </row>
    <row r="8744" spans="1:8">
      <c r="A8744" s="1" t="s">
        <v>57</v>
      </c>
      <c r="B8744" s="1" t="s">
        <v>8</v>
      </c>
      <c r="C8744">
        <v>11336.634099999999</v>
      </c>
      <c r="D8744" s="2" t="s">
        <v>7365</v>
      </c>
      <c r="E8744" s="2" t="s">
        <v>7366</v>
      </c>
      <c r="F8744">
        <v>8.8209603589481654E-5</v>
      </c>
      <c r="G8744">
        <v>202009</v>
      </c>
      <c r="H8744" t="s">
        <v>7418</v>
      </c>
    </row>
    <row r="8745" spans="1:8">
      <c r="A8745" s="1" t="s">
        <v>58</v>
      </c>
      <c r="B8745" s="1" t="s">
        <v>8</v>
      </c>
      <c r="C8745">
        <v>9.1868099999999995</v>
      </c>
      <c r="D8745" s="2" t="s">
        <v>7365</v>
      </c>
      <c r="E8745" s="2" t="s">
        <v>7366</v>
      </c>
      <c r="F8745">
        <v>0.10885171240071363</v>
      </c>
      <c r="G8745">
        <v>202009</v>
      </c>
      <c r="H8745" t="s">
        <v>7419</v>
      </c>
    </row>
    <row r="8746" spans="1:8">
      <c r="A8746" s="1" t="s">
        <v>59</v>
      </c>
      <c r="B8746" s="1" t="s">
        <v>8</v>
      </c>
      <c r="C8746">
        <v>246.755</v>
      </c>
      <c r="D8746" s="2" t="s">
        <v>7365</v>
      </c>
      <c r="E8746" s="2" t="s">
        <v>7366</v>
      </c>
      <c r="F8746">
        <v>4.0526027841381127E-3</v>
      </c>
      <c r="G8746">
        <v>202009</v>
      </c>
      <c r="H8746" t="s">
        <v>7420</v>
      </c>
    </row>
    <row r="8747" spans="1:8">
      <c r="A8747" s="1" t="s">
        <v>60</v>
      </c>
      <c r="B8747" s="1" t="s">
        <v>8</v>
      </c>
      <c r="C8747">
        <v>9.2345000000000006</v>
      </c>
      <c r="D8747" s="2" t="s">
        <v>7365</v>
      </c>
      <c r="E8747" s="2" t="s">
        <v>7366</v>
      </c>
      <c r="F8747">
        <v>0.10828956630028697</v>
      </c>
      <c r="G8747">
        <v>202009</v>
      </c>
      <c r="H8747" t="s">
        <v>7421</v>
      </c>
    </row>
    <row r="8748" spans="1:8">
      <c r="A8748" s="1" t="s">
        <v>61</v>
      </c>
      <c r="B8748" s="1" t="s">
        <v>8</v>
      </c>
      <c r="C8748">
        <v>29.216180000000001</v>
      </c>
      <c r="D8748" s="2" t="s">
        <v>7365</v>
      </c>
      <c r="E8748" s="2" t="s">
        <v>7366</v>
      </c>
      <c r="F8748">
        <v>3.4227609495834158E-2</v>
      </c>
      <c r="G8748">
        <v>202009</v>
      </c>
      <c r="H8748" t="s">
        <v>7422</v>
      </c>
    </row>
    <row r="8749" spans="1:8">
      <c r="A8749" s="1" t="s">
        <v>62</v>
      </c>
      <c r="B8749" s="1" t="s">
        <v>8</v>
      </c>
      <c r="C8749">
        <v>7.5274999999999999</v>
      </c>
      <c r="D8749" s="2" t="s">
        <v>7365</v>
      </c>
      <c r="E8749" s="2" t="s">
        <v>7366</v>
      </c>
      <c r="F8749">
        <v>0.1328462304882099</v>
      </c>
      <c r="G8749">
        <v>202009</v>
      </c>
      <c r="H8749" t="s">
        <v>7423</v>
      </c>
    </row>
    <row r="8750" spans="1:8">
      <c r="A8750" s="1" t="s">
        <v>63</v>
      </c>
      <c r="B8750" s="1" t="s">
        <v>8</v>
      </c>
      <c r="C8750">
        <v>140.24241000000001</v>
      </c>
      <c r="D8750" s="2" t="s">
        <v>7365</v>
      </c>
      <c r="E8750" s="2" t="s">
        <v>7366</v>
      </c>
      <c r="F8750">
        <v>7.1305106636430447E-3</v>
      </c>
      <c r="G8750">
        <v>202009</v>
      </c>
      <c r="H8750" t="s">
        <v>7424</v>
      </c>
    </row>
    <row r="8751" spans="1:8">
      <c r="A8751" s="1" t="s">
        <v>64</v>
      </c>
      <c r="B8751" s="1" t="s">
        <v>8</v>
      </c>
      <c r="C8751">
        <v>355.18</v>
      </c>
      <c r="D8751" s="2" t="s">
        <v>7365</v>
      </c>
      <c r="E8751" s="2" t="s">
        <v>7366</v>
      </c>
      <c r="F8751">
        <v>2.8154738442479868E-3</v>
      </c>
      <c r="G8751">
        <v>202009</v>
      </c>
      <c r="H8751" t="s">
        <v>7425</v>
      </c>
    </row>
    <row r="8752" spans="1:8">
      <c r="A8752" s="1" t="s">
        <v>65</v>
      </c>
      <c r="B8752" s="1" t="s">
        <v>8</v>
      </c>
      <c r="C8752">
        <v>17330.669999999998</v>
      </c>
      <c r="D8752" s="2" t="s">
        <v>7365</v>
      </c>
      <c r="E8752" s="2" t="s">
        <v>7366</v>
      </c>
      <c r="F8752">
        <v>5.770117369957423E-5</v>
      </c>
      <c r="G8752">
        <v>202009</v>
      </c>
      <c r="H8752" t="s">
        <v>7426</v>
      </c>
    </row>
    <row r="8753" spans="1:8">
      <c r="A8753" s="1" t="s">
        <v>66</v>
      </c>
      <c r="B8753" s="1" t="s">
        <v>8</v>
      </c>
      <c r="C8753">
        <v>4.0083000000000002</v>
      </c>
      <c r="D8753" s="2" t="s">
        <v>7365</v>
      </c>
      <c r="E8753" s="2" t="s">
        <v>7366</v>
      </c>
      <c r="F8753">
        <v>0.24948232417733202</v>
      </c>
      <c r="G8753">
        <v>202009</v>
      </c>
      <c r="H8753" t="s">
        <v>7427</v>
      </c>
    </row>
    <row r="8754" spans="1:8">
      <c r="A8754" s="1" t="s">
        <v>67</v>
      </c>
      <c r="B8754" s="1" t="s">
        <v>8</v>
      </c>
      <c r="C8754">
        <v>87.212500000000006</v>
      </c>
      <c r="D8754" s="2" t="s">
        <v>7365</v>
      </c>
      <c r="E8754" s="2" t="s">
        <v>7366</v>
      </c>
      <c r="F8754">
        <v>1.1466246237637952E-2</v>
      </c>
      <c r="G8754">
        <v>202009</v>
      </c>
      <c r="H8754" t="s">
        <v>7428</v>
      </c>
    </row>
    <row r="8755" spans="1:8">
      <c r="A8755" s="1" t="s">
        <v>68</v>
      </c>
      <c r="B8755" s="1" t="s">
        <v>8</v>
      </c>
      <c r="C8755">
        <v>1417.885</v>
      </c>
      <c r="D8755" s="2" t="s">
        <v>7365</v>
      </c>
      <c r="E8755" s="2" t="s">
        <v>7366</v>
      </c>
      <c r="F8755">
        <v>7.0527581573964033E-4</v>
      </c>
      <c r="G8755">
        <v>202009</v>
      </c>
      <c r="H8755" t="s">
        <v>7429</v>
      </c>
    </row>
    <row r="8756" spans="1:8">
      <c r="A8756" s="1" t="s">
        <v>69</v>
      </c>
      <c r="B8756" s="1" t="s">
        <v>8</v>
      </c>
      <c r="C8756">
        <v>50043</v>
      </c>
      <c r="D8756" s="2" t="s">
        <v>7365</v>
      </c>
      <c r="E8756" s="2" t="s">
        <v>7366</v>
      </c>
      <c r="F8756">
        <v>1.998281477928981E-5</v>
      </c>
      <c r="G8756">
        <v>202009</v>
      </c>
      <c r="H8756" t="s">
        <v>7430</v>
      </c>
    </row>
    <row r="8757" spans="1:8">
      <c r="A8757" s="1" t="s">
        <v>70</v>
      </c>
      <c r="B8757" s="1" t="s">
        <v>8</v>
      </c>
      <c r="C8757">
        <v>163.5</v>
      </c>
      <c r="D8757" s="2" t="s">
        <v>7365</v>
      </c>
      <c r="E8757" s="2" t="s">
        <v>7366</v>
      </c>
      <c r="F8757">
        <v>6.1162079510703364E-3</v>
      </c>
      <c r="G8757">
        <v>202009</v>
      </c>
      <c r="H8757" t="s">
        <v>7431</v>
      </c>
    </row>
    <row r="8758" spans="1:8">
      <c r="A8758" s="1" t="s">
        <v>71</v>
      </c>
      <c r="B8758" s="1" t="s">
        <v>8</v>
      </c>
      <c r="C8758">
        <v>175.58215000000001</v>
      </c>
      <c r="D8758" s="2" t="s">
        <v>7365</v>
      </c>
      <c r="E8758" s="2" t="s">
        <v>7366</v>
      </c>
      <c r="F8758">
        <v>5.6953397597648732E-3</v>
      </c>
      <c r="G8758">
        <v>202009</v>
      </c>
      <c r="H8758" t="s">
        <v>7432</v>
      </c>
    </row>
    <row r="8759" spans="1:8">
      <c r="A8759" s="1" t="s">
        <v>72</v>
      </c>
      <c r="B8759" s="1" t="s">
        <v>8</v>
      </c>
      <c r="C8759">
        <v>0.84477000000000002</v>
      </c>
      <c r="D8759" s="2" t="s">
        <v>7365</v>
      </c>
      <c r="E8759" s="2" t="s">
        <v>7366</v>
      </c>
      <c r="F8759">
        <v>1.1837541579364796</v>
      </c>
      <c r="G8759">
        <v>202009</v>
      </c>
      <c r="H8759" t="s">
        <v>7433</v>
      </c>
    </row>
    <row r="8760" spans="1:8">
      <c r="A8760" s="1" t="s">
        <v>73</v>
      </c>
      <c r="B8760" s="1" t="s">
        <v>8</v>
      </c>
      <c r="C8760">
        <v>125.39</v>
      </c>
      <c r="D8760" s="2" t="s">
        <v>7365</v>
      </c>
      <c r="E8760" s="2" t="s">
        <v>7366</v>
      </c>
      <c r="F8760">
        <v>7.9751176329850865E-3</v>
      </c>
      <c r="G8760">
        <v>202009</v>
      </c>
      <c r="H8760" t="s">
        <v>7434</v>
      </c>
    </row>
    <row r="8761" spans="1:8">
      <c r="A8761" s="1" t="s">
        <v>74</v>
      </c>
      <c r="B8761" s="1" t="s">
        <v>8</v>
      </c>
      <c r="C8761">
        <v>127.6735</v>
      </c>
      <c r="D8761" s="2" t="s">
        <v>7365</v>
      </c>
      <c r="E8761" s="2" t="s">
        <v>7366</v>
      </c>
      <c r="F8761">
        <v>7.8324789404222491E-3</v>
      </c>
      <c r="G8761">
        <v>202009</v>
      </c>
      <c r="H8761" t="s">
        <v>7435</v>
      </c>
    </row>
    <row r="8762" spans="1:8">
      <c r="A8762" s="1" t="s">
        <v>75</v>
      </c>
      <c r="B8762" s="1" t="s">
        <v>8</v>
      </c>
      <c r="C8762">
        <v>93.457570000000004</v>
      </c>
      <c r="D8762" s="2" t="s">
        <v>7365</v>
      </c>
      <c r="E8762" s="2" t="s">
        <v>7366</v>
      </c>
      <c r="F8762">
        <v>1.0700042810871287E-2</v>
      </c>
      <c r="G8762">
        <v>202009</v>
      </c>
      <c r="H8762" t="s">
        <v>7436</v>
      </c>
    </row>
    <row r="8763" spans="1:8">
      <c r="A8763" s="1" t="s">
        <v>76</v>
      </c>
      <c r="B8763" s="1" t="s">
        <v>8</v>
      </c>
      <c r="C8763">
        <v>4878</v>
      </c>
      <c r="D8763" s="2" t="s">
        <v>7365</v>
      </c>
      <c r="E8763" s="2" t="s">
        <v>7366</v>
      </c>
      <c r="F8763">
        <v>2.0500205002050019E-4</v>
      </c>
      <c r="G8763">
        <v>202009</v>
      </c>
      <c r="H8763" t="s">
        <v>7437</v>
      </c>
    </row>
    <row r="8764" spans="1:8">
      <c r="A8764" s="1" t="s">
        <v>77</v>
      </c>
      <c r="B8764" s="1" t="s">
        <v>8</v>
      </c>
      <c r="C8764">
        <v>491.96775000000002</v>
      </c>
      <c r="D8764" s="2" t="s">
        <v>7365</v>
      </c>
      <c r="E8764" s="2" t="s">
        <v>7366</v>
      </c>
      <c r="F8764">
        <v>2.0326535631654714E-3</v>
      </c>
      <c r="G8764">
        <v>202009</v>
      </c>
      <c r="H8764" t="s">
        <v>7438</v>
      </c>
    </row>
    <row r="8765" spans="1:8">
      <c r="A8765" s="1" t="s">
        <v>79</v>
      </c>
      <c r="B8765" s="1" t="s">
        <v>8</v>
      </c>
      <c r="C8765">
        <v>1407.24</v>
      </c>
      <c r="D8765" s="2" t="s">
        <v>7365</v>
      </c>
      <c r="E8765" s="2" t="s">
        <v>7366</v>
      </c>
      <c r="F8765">
        <v>7.1061084107899148E-4</v>
      </c>
      <c r="G8765">
        <v>202009</v>
      </c>
      <c r="H8765" t="s">
        <v>7439</v>
      </c>
    </row>
    <row r="8766" spans="1:8">
      <c r="A8766" s="1" t="s">
        <v>80</v>
      </c>
      <c r="B8766" s="1" t="s">
        <v>8</v>
      </c>
      <c r="C8766">
        <v>0.36412</v>
      </c>
      <c r="D8766" s="2" t="s">
        <v>7365</v>
      </c>
      <c r="E8766" s="2" t="s">
        <v>7366</v>
      </c>
      <c r="F8766">
        <v>2.7463473580138418</v>
      </c>
      <c r="G8766">
        <v>202009</v>
      </c>
      <c r="H8766" t="s">
        <v>7440</v>
      </c>
    </row>
    <row r="8767" spans="1:8">
      <c r="A8767" s="1" t="s">
        <v>81</v>
      </c>
      <c r="B8767" s="1" t="s">
        <v>8</v>
      </c>
      <c r="C8767">
        <v>0.97702999999999995</v>
      </c>
      <c r="D8767" s="2" t="s">
        <v>7365</v>
      </c>
      <c r="E8767" s="2" t="s">
        <v>7366</v>
      </c>
      <c r="F8767">
        <v>1.0235100252806977</v>
      </c>
      <c r="G8767">
        <v>202009</v>
      </c>
      <c r="H8767" t="s">
        <v>7441</v>
      </c>
    </row>
    <row r="8768" spans="1:8">
      <c r="A8768" s="1" t="s">
        <v>82</v>
      </c>
      <c r="B8768" s="1" t="s">
        <v>8</v>
      </c>
      <c r="C8768">
        <v>494.67</v>
      </c>
      <c r="D8768" s="2" t="s">
        <v>7365</v>
      </c>
      <c r="E8768" s="2" t="s">
        <v>7366</v>
      </c>
      <c r="F8768">
        <v>2.0215497200153638E-3</v>
      </c>
      <c r="G8768">
        <v>202009</v>
      </c>
      <c r="H8768" t="s">
        <v>7442</v>
      </c>
    </row>
    <row r="8769" spans="1:8">
      <c r="A8769" s="1" t="s">
        <v>83</v>
      </c>
      <c r="B8769" s="1" t="s">
        <v>8</v>
      </c>
      <c r="C8769">
        <v>10792.5</v>
      </c>
      <c r="D8769" s="2" t="s">
        <v>7365</v>
      </c>
      <c r="E8769" s="2" t="s">
        <v>7366</v>
      </c>
      <c r="F8769">
        <v>9.2656937688209403E-5</v>
      </c>
      <c r="G8769">
        <v>202009</v>
      </c>
      <c r="H8769" t="s">
        <v>7443</v>
      </c>
    </row>
    <row r="8770" spans="1:8">
      <c r="A8770" s="1" t="s">
        <v>84</v>
      </c>
      <c r="B8770" s="1" t="s">
        <v>8</v>
      </c>
      <c r="C8770">
        <v>1796.18625</v>
      </c>
      <c r="D8770" s="2" t="s">
        <v>7365</v>
      </c>
      <c r="E8770" s="2" t="s">
        <v>7366</v>
      </c>
      <c r="F8770">
        <v>5.5673513812946732E-4</v>
      </c>
      <c r="G8770">
        <v>202009</v>
      </c>
      <c r="H8770" t="s">
        <v>7444</v>
      </c>
    </row>
    <row r="8771" spans="1:8">
      <c r="A8771" s="1" t="s">
        <v>85</v>
      </c>
      <c r="B8771" s="1" t="s">
        <v>8</v>
      </c>
      <c r="C8771">
        <v>220.44925000000001</v>
      </c>
      <c r="D8771" s="2" t="s">
        <v>7365</v>
      </c>
      <c r="E8771" s="2" t="s">
        <v>7366</v>
      </c>
      <c r="F8771">
        <v>4.5361914363509972E-3</v>
      </c>
      <c r="G8771">
        <v>202009</v>
      </c>
      <c r="H8771" t="s">
        <v>7445</v>
      </c>
    </row>
    <row r="8772" spans="1:8">
      <c r="A8772" s="1" t="s">
        <v>86</v>
      </c>
      <c r="B8772" s="1" t="s">
        <v>8</v>
      </c>
      <c r="C8772">
        <v>237.46839</v>
      </c>
      <c r="D8772" s="2" t="s">
        <v>7365</v>
      </c>
      <c r="E8772" s="2" t="s">
        <v>7366</v>
      </c>
      <c r="F8772">
        <v>4.2110867892775116E-3</v>
      </c>
      <c r="G8772">
        <v>202009</v>
      </c>
      <c r="H8772" t="s">
        <v>7446</v>
      </c>
    </row>
    <row r="8773" spans="1:8">
      <c r="A8773" s="1" t="s">
        <v>87</v>
      </c>
      <c r="B8773" s="1" t="s">
        <v>8</v>
      </c>
      <c r="C8773">
        <v>19.882899999999999</v>
      </c>
      <c r="D8773" s="2" t="s">
        <v>7365</v>
      </c>
      <c r="E8773" s="2" t="s">
        <v>7366</v>
      </c>
      <c r="F8773">
        <v>5.0294474146125569E-2</v>
      </c>
      <c r="G8773">
        <v>202009</v>
      </c>
      <c r="H8773" t="s">
        <v>7447</v>
      </c>
    </row>
    <row r="8774" spans="1:8">
      <c r="A8774" s="1" t="s">
        <v>88</v>
      </c>
      <c r="B8774" s="1" t="s">
        <v>8</v>
      </c>
      <c r="C8774">
        <v>1.61765</v>
      </c>
      <c r="D8774" s="2" t="s">
        <v>7365</v>
      </c>
      <c r="E8774" s="2" t="s">
        <v>7366</v>
      </c>
      <c r="F8774">
        <v>0.61818069421691957</v>
      </c>
      <c r="G8774">
        <v>202009</v>
      </c>
      <c r="H8774" t="s">
        <v>7448</v>
      </c>
    </row>
    <row r="8775" spans="1:8">
      <c r="A8775" s="1" t="s">
        <v>89</v>
      </c>
      <c r="B8775" s="1" t="s">
        <v>8</v>
      </c>
      <c r="C8775">
        <v>10.885949999999999</v>
      </c>
      <c r="D8775" s="2" t="s">
        <v>7365</v>
      </c>
      <c r="E8775" s="2" t="s">
        <v>7366</v>
      </c>
      <c r="F8775">
        <v>9.1861527932794118E-2</v>
      </c>
      <c r="G8775">
        <v>202009</v>
      </c>
      <c r="H8775" t="s">
        <v>7449</v>
      </c>
    </row>
    <row r="8776" spans="1:8">
      <c r="A8776" s="1" t="s">
        <v>90</v>
      </c>
      <c r="B8776" s="1" t="s">
        <v>8</v>
      </c>
      <c r="C8776">
        <v>19.656700000000001</v>
      </c>
      <c r="D8776" s="2" t="s">
        <v>7365</v>
      </c>
      <c r="E8776" s="2" t="s">
        <v>7366</v>
      </c>
      <c r="F8776">
        <v>5.0873239150009922E-2</v>
      </c>
      <c r="G8776">
        <v>202009</v>
      </c>
      <c r="H8776" t="s">
        <v>7450</v>
      </c>
    </row>
    <row r="8777" spans="1:8">
      <c r="A8777" s="1" t="s">
        <v>91</v>
      </c>
      <c r="B8777" s="1" t="s">
        <v>8</v>
      </c>
      <c r="C8777">
        <v>4486.16</v>
      </c>
      <c r="D8777" s="2" t="s">
        <v>7365</v>
      </c>
      <c r="E8777" s="2" t="s">
        <v>7366</v>
      </c>
      <c r="F8777">
        <v>2.2290778750646433E-4</v>
      </c>
      <c r="G8777">
        <v>202009</v>
      </c>
      <c r="H8777" t="s">
        <v>7451</v>
      </c>
    </row>
    <row r="8778" spans="1:8">
      <c r="A8778" s="1" t="s">
        <v>92</v>
      </c>
      <c r="B8778" s="1" t="s">
        <v>8</v>
      </c>
      <c r="C8778">
        <v>61.694899999999997</v>
      </c>
      <c r="D8778" s="2" t="s">
        <v>7365</v>
      </c>
      <c r="E8778" s="2" t="s">
        <v>7366</v>
      </c>
      <c r="F8778">
        <v>1.6208795216460358E-2</v>
      </c>
      <c r="G8778">
        <v>202009</v>
      </c>
      <c r="H8778" t="s">
        <v>7452</v>
      </c>
    </row>
    <row r="8779" spans="1:8">
      <c r="A8779" s="1" t="s">
        <v>93</v>
      </c>
      <c r="B8779" s="1" t="s">
        <v>8</v>
      </c>
      <c r="C8779">
        <v>1639.5039999999999</v>
      </c>
      <c r="D8779" s="2" t="s">
        <v>7365</v>
      </c>
      <c r="E8779" s="2" t="s">
        <v>7366</v>
      </c>
      <c r="F8779">
        <v>6.0994056739111348E-4</v>
      </c>
      <c r="G8779">
        <v>202009</v>
      </c>
      <c r="H8779" t="s">
        <v>7453</v>
      </c>
    </row>
    <row r="8780" spans="1:8">
      <c r="A8780" s="1" t="s">
        <v>94</v>
      </c>
      <c r="B8780" s="1" t="s">
        <v>8</v>
      </c>
      <c r="C8780">
        <v>3399.55206</v>
      </c>
      <c r="D8780" s="2" t="s">
        <v>7365</v>
      </c>
      <c r="E8780" s="2" t="s">
        <v>7366</v>
      </c>
      <c r="F8780">
        <v>2.9415640129952888E-4</v>
      </c>
      <c r="G8780">
        <v>202009</v>
      </c>
      <c r="H8780" t="s">
        <v>7454</v>
      </c>
    </row>
    <row r="8781" spans="1:8">
      <c r="A8781" s="1" t="s">
        <v>95</v>
      </c>
      <c r="B8781" s="1" t="s">
        <v>8</v>
      </c>
      <c r="C8781">
        <v>9.5113900000000005</v>
      </c>
      <c r="D8781" s="2" t="s">
        <v>7365</v>
      </c>
      <c r="E8781" s="2" t="s">
        <v>7366</v>
      </c>
      <c r="F8781">
        <v>0.10513710404052404</v>
      </c>
      <c r="G8781">
        <v>202009</v>
      </c>
      <c r="H8781" t="s">
        <v>7455</v>
      </c>
    </row>
    <row r="8782" spans="1:8">
      <c r="A8782" s="1" t="s">
        <v>6390</v>
      </c>
      <c r="B8782" s="1" t="s">
        <v>8</v>
      </c>
      <c r="C8782">
        <v>43.52</v>
      </c>
      <c r="D8782" s="2" t="s">
        <v>7365</v>
      </c>
      <c r="E8782" s="2" t="s">
        <v>7366</v>
      </c>
      <c r="F8782">
        <v>2.2977941176470586E-2</v>
      </c>
      <c r="G8782">
        <v>202009</v>
      </c>
      <c r="H8782" t="s">
        <v>7456</v>
      </c>
    </row>
    <row r="8783" spans="1:8">
      <c r="A8783" s="1" t="s">
        <v>97</v>
      </c>
      <c r="B8783" s="1" t="s">
        <v>8</v>
      </c>
      <c r="C8783">
        <v>46.835850000000001</v>
      </c>
      <c r="D8783" s="2" t="s">
        <v>7365</v>
      </c>
      <c r="E8783" s="2" t="s">
        <v>7366</v>
      </c>
      <c r="F8783">
        <v>2.135116582703207E-2</v>
      </c>
      <c r="G8783">
        <v>202009</v>
      </c>
      <c r="H8783" t="s">
        <v>7457</v>
      </c>
    </row>
    <row r="8784" spans="1:8">
      <c r="A8784" s="1" t="s">
        <v>98</v>
      </c>
      <c r="B8784" s="1" t="s">
        <v>8</v>
      </c>
      <c r="C8784">
        <v>18.313359999999999</v>
      </c>
      <c r="D8784" s="2" t="s">
        <v>7365</v>
      </c>
      <c r="E8784" s="2" t="s">
        <v>7366</v>
      </c>
      <c r="F8784">
        <v>5.4604944150063124E-2</v>
      </c>
      <c r="G8784">
        <v>202009</v>
      </c>
      <c r="H8784" t="s">
        <v>7458</v>
      </c>
    </row>
    <row r="8785" spans="1:8">
      <c r="A8785" s="1" t="s">
        <v>99</v>
      </c>
      <c r="B8785" s="1" t="s">
        <v>8</v>
      </c>
      <c r="C8785">
        <v>885.42160000000001</v>
      </c>
      <c r="D8785" s="2" t="s">
        <v>7365</v>
      </c>
      <c r="E8785" s="2" t="s">
        <v>7366</v>
      </c>
      <c r="F8785">
        <v>1.1294054719243353E-3</v>
      </c>
      <c r="G8785">
        <v>202009</v>
      </c>
      <c r="H8785" t="s">
        <v>7459</v>
      </c>
    </row>
    <row r="8786" spans="1:8">
      <c r="A8786" s="1" t="s">
        <v>100</v>
      </c>
      <c r="B8786" s="1" t="s">
        <v>8</v>
      </c>
      <c r="C8786">
        <v>26.068999999999999</v>
      </c>
      <c r="D8786" s="2" t="s">
        <v>7365</v>
      </c>
      <c r="E8786" s="2" t="s">
        <v>7366</v>
      </c>
      <c r="F8786">
        <v>3.8359737619394686E-2</v>
      </c>
      <c r="G8786">
        <v>202009</v>
      </c>
      <c r="H8786" t="s">
        <v>7460</v>
      </c>
    </row>
    <row r="8787" spans="1:8">
      <c r="A8787" s="1" t="s">
        <v>101</v>
      </c>
      <c r="B8787" s="1" t="s">
        <v>8</v>
      </c>
      <c r="C8787">
        <v>4.9631999999999996</v>
      </c>
      <c r="D8787" s="2" t="s">
        <v>7365</v>
      </c>
      <c r="E8787" s="2" t="s">
        <v>7366</v>
      </c>
      <c r="F8787">
        <v>0.20148291424887171</v>
      </c>
      <c r="G8787">
        <v>202009</v>
      </c>
      <c r="H8787" t="s">
        <v>7461</v>
      </c>
    </row>
    <row r="8788" spans="1:8">
      <c r="A8788" s="1" t="s">
        <v>102</v>
      </c>
      <c r="B8788" s="1" t="s">
        <v>8</v>
      </c>
      <c r="C8788">
        <v>84.545000000000002</v>
      </c>
      <c r="D8788" s="2" t="s">
        <v>7365</v>
      </c>
      <c r="E8788" s="2" t="s">
        <v>7366</v>
      </c>
      <c r="F8788">
        <v>1.182802058075581E-2</v>
      </c>
      <c r="G8788">
        <v>202009</v>
      </c>
      <c r="H8788" t="s">
        <v>7462</v>
      </c>
    </row>
    <row r="8789" spans="1:8">
      <c r="A8789" s="1" t="s">
        <v>103</v>
      </c>
      <c r="B8789" s="1" t="s">
        <v>8</v>
      </c>
      <c r="C8789">
        <v>19.882899999999999</v>
      </c>
      <c r="D8789" s="2" t="s">
        <v>7365</v>
      </c>
      <c r="E8789" s="2" t="s">
        <v>7366</v>
      </c>
      <c r="F8789">
        <v>5.0294474146125569E-2</v>
      </c>
      <c r="G8789">
        <v>202009</v>
      </c>
      <c r="H8789" t="s">
        <v>7463</v>
      </c>
    </row>
    <row r="8790" spans="1:8">
      <c r="A8790" s="1" t="s">
        <v>104</v>
      </c>
      <c r="B8790" s="1" t="s">
        <v>8</v>
      </c>
      <c r="C8790">
        <v>455.85840000000002</v>
      </c>
      <c r="D8790" s="2" t="s">
        <v>7365</v>
      </c>
      <c r="E8790" s="2" t="s">
        <v>7366</v>
      </c>
      <c r="F8790">
        <v>2.1936636464305582E-3</v>
      </c>
      <c r="G8790">
        <v>202009</v>
      </c>
      <c r="H8790" t="s">
        <v>7464</v>
      </c>
    </row>
    <row r="8791" spans="1:8">
      <c r="A8791" s="1" t="s">
        <v>105</v>
      </c>
      <c r="B8791" s="1" t="s">
        <v>8</v>
      </c>
      <c r="C8791">
        <v>41.110439999999997</v>
      </c>
      <c r="D8791" s="2" t="s">
        <v>7365</v>
      </c>
      <c r="E8791" s="2" t="s">
        <v>7366</v>
      </c>
      <c r="F8791">
        <v>2.4324721408965706E-2</v>
      </c>
      <c r="G8791">
        <v>202009</v>
      </c>
      <c r="H8791" t="s">
        <v>7465</v>
      </c>
    </row>
    <row r="8792" spans="1:8">
      <c r="A8792" s="1" t="s">
        <v>106</v>
      </c>
      <c r="B8792" s="1" t="s">
        <v>8</v>
      </c>
      <c r="C8792">
        <v>10.47</v>
      </c>
      <c r="D8792" s="2" t="s">
        <v>7365</v>
      </c>
      <c r="E8792" s="2" t="s">
        <v>7366</v>
      </c>
      <c r="F8792">
        <v>9.5510983763132759E-2</v>
      </c>
      <c r="G8792">
        <v>202009</v>
      </c>
      <c r="H8792" t="s">
        <v>7466</v>
      </c>
    </row>
    <row r="8793" spans="1:8">
      <c r="A8793" s="1" t="s">
        <v>107</v>
      </c>
      <c r="B8793" s="1" t="s">
        <v>8</v>
      </c>
      <c r="C8793">
        <v>139.52500000000001</v>
      </c>
      <c r="D8793" s="2" t="s">
        <v>7365</v>
      </c>
      <c r="E8793" s="2" t="s">
        <v>7366</v>
      </c>
      <c r="F8793">
        <v>7.1671743415158574E-3</v>
      </c>
      <c r="G8793">
        <v>202009</v>
      </c>
      <c r="H8793" t="s">
        <v>7467</v>
      </c>
    </row>
    <row r="8794" spans="1:8">
      <c r="A8794" s="1" t="s">
        <v>108</v>
      </c>
      <c r="B8794" s="1" t="s">
        <v>8</v>
      </c>
      <c r="C8794">
        <v>1.7723</v>
      </c>
      <c r="D8794" s="2" t="s">
        <v>7365</v>
      </c>
      <c r="E8794" s="2" t="s">
        <v>7366</v>
      </c>
      <c r="F8794">
        <v>0.56423856006319473</v>
      </c>
      <c r="G8794">
        <v>202009</v>
      </c>
      <c r="H8794" t="s">
        <v>7468</v>
      </c>
    </row>
    <row r="8795" spans="1:8">
      <c r="A8795" s="1" t="s">
        <v>109</v>
      </c>
      <c r="B8795" s="1" t="s">
        <v>8</v>
      </c>
      <c r="C8795">
        <v>0.45812999999999998</v>
      </c>
      <c r="D8795" s="2" t="s">
        <v>7365</v>
      </c>
      <c r="E8795" s="2" t="s">
        <v>7366</v>
      </c>
      <c r="F8795">
        <v>2.1827865453037347</v>
      </c>
      <c r="G8795">
        <v>202009</v>
      </c>
      <c r="H8795" t="s">
        <v>7469</v>
      </c>
    </row>
    <row r="8796" spans="1:8">
      <c r="A8796" s="1" t="s">
        <v>110</v>
      </c>
      <c r="B8796" s="1" t="s">
        <v>8</v>
      </c>
      <c r="C8796">
        <v>1.1915</v>
      </c>
      <c r="D8796" s="2" t="s">
        <v>7365</v>
      </c>
      <c r="E8796" s="2" t="s">
        <v>7366</v>
      </c>
      <c r="F8796">
        <v>0.839278220730172</v>
      </c>
      <c r="G8796">
        <v>202009</v>
      </c>
      <c r="H8796" t="s">
        <v>7470</v>
      </c>
    </row>
    <row r="8797" spans="1:8">
      <c r="A8797" s="1" t="s">
        <v>111</v>
      </c>
      <c r="B8797" s="1" t="s">
        <v>8</v>
      </c>
      <c r="C8797">
        <v>4.2625900000000003</v>
      </c>
      <c r="D8797" s="2" t="s">
        <v>7365</v>
      </c>
      <c r="E8797" s="2" t="s">
        <v>7366</v>
      </c>
      <c r="F8797">
        <v>0.23459915215866409</v>
      </c>
      <c r="G8797">
        <v>202009</v>
      </c>
      <c r="H8797" t="s">
        <v>7471</v>
      </c>
    </row>
    <row r="8798" spans="1:8">
      <c r="A8798" s="1" t="s">
        <v>112</v>
      </c>
      <c r="B8798" s="1" t="s">
        <v>8</v>
      </c>
      <c r="C8798">
        <v>4.1515700000000004</v>
      </c>
      <c r="D8798" s="2" t="s">
        <v>7365</v>
      </c>
      <c r="E8798" s="2" t="s">
        <v>7366</v>
      </c>
      <c r="F8798">
        <v>0.24087273007560991</v>
      </c>
      <c r="G8798">
        <v>202009</v>
      </c>
      <c r="H8798" t="s">
        <v>7472</v>
      </c>
    </row>
    <row r="8799" spans="1:8">
      <c r="A8799" s="1" t="s">
        <v>113</v>
      </c>
      <c r="B8799" s="1" t="s">
        <v>8</v>
      </c>
      <c r="C8799">
        <v>57.676000000000002</v>
      </c>
      <c r="D8799" s="2" t="s">
        <v>7365</v>
      </c>
      <c r="E8799" s="2" t="s">
        <v>7366</v>
      </c>
      <c r="F8799">
        <v>1.7338234274221511E-2</v>
      </c>
      <c r="G8799">
        <v>202009</v>
      </c>
      <c r="H8799" t="s">
        <v>7473</v>
      </c>
    </row>
    <row r="8800" spans="1:8">
      <c r="A8800" s="1" t="s">
        <v>114</v>
      </c>
      <c r="B8800" s="1" t="s">
        <v>8</v>
      </c>
      <c r="C8800">
        <v>199.06524999999999</v>
      </c>
      <c r="D8800" s="2" t="s">
        <v>7365</v>
      </c>
      <c r="E8800" s="2" t="s">
        <v>7366</v>
      </c>
      <c r="F8800">
        <v>5.0234784825578553E-3</v>
      </c>
      <c r="G8800">
        <v>202009</v>
      </c>
      <c r="H8800" t="s">
        <v>7474</v>
      </c>
    </row>
    <row r="8801" spans="1:8">
      <c r="A8801" s="1" t="s">
        <v>115</v>
      </c>
      <c r="B8801" s="1" t="s">
        <v>8</v>
      </c>
      <c r="C8801">
        <v>4.3921000000000001</v>
      </c>
      <c r="D8801" s="2" t="s">
        <v>7365</v>
      </c>
      <c r="E8801" s="2" t="s">
        <v>7366</v>
      </c>
      <c r="F8801">
        <v>0.22768151909109538</v>
      </c>
      <c r="G8801">
        <v>202009</v>
      </c>
      <c r="H8801" t="s">
        <v>7475</v>
      </c>
    </row>
    <row r="8802" spans="1:8">
      <c r="A8802" s="1" t="s">
        <v>116</v>
      </c>
      <c r="B8802" s="1" t="s">
        <v>8</v>
      </c>
      <c r="C8802">
        <v>8324.7841200000003</v>
      </c>
      <c r="D8802" s="2" t="s">
        <v>7365</v>
      </c>
      <c r="E8802" s="2" t="s">
        <v>7366</v>
      </c>
      <c r="F8802">
        <v>1.2012323509957878E-4</v>
      </c>
      <c r="G8802">
        <v>202009</v>
      </c>
      <c r="H8802" t="s">
        <v>7476</v>
      </c>
    </row>
    <row r="8803" spans="1:8">
      <c r="A8803" s="1" t="s">
        <v>117</v>
      </c>
      <c r="B8803" s="1" t="s">
        <v>8</v>
      </c>
      <c r="C8803">
        <v>4.3370600000000001</v>
      </c>
      <c r="D8803" s="2" t="s">
        <v>7365</v>
      </c>
      <c r="E8803" s="2" t="s">
        <v>7366</v>
      </c>
      <c r="F8803">
        <v>0.23057093976103626</v>
      </c>
      <c r="G8803">
        <v>202009</v>
      </c>
      <c r="H8803" t="s">
        <v>7477</v>
      </c>
    </row>
    <row r="8804" spans="1:8">
      <c r="A8804" s="1" t="s">
        <v>118</v>
      </c>
      <c r="B8804" s="1" t="s">
        <v>8</v>
      </c>
      <c r="C8804">
        <v>4.8395000000000001</v>
      </c>
      <c r="D8804" s="2" t="s">
        <v>7365</v>
      </c>
      <c r="E8804" s="2" t="s">
        <v>7366</v>
      </c>
      <c r="F8804">
        <v>0.20663291662361813</v>
      </c>
      <c r="G8804">
        <v>202009</v>
      </c>
      <c r="H8804" t="s">
        <v>7478</v>
      </c>
    </row>
    <row r="8805" spans="1:8">
      <c r="A8805" s="1" t="s">
        <v>119</v>
      </c>
      <c r="B8805" s="1" t="s">
        <v>8</v>
      </c>
      <c r="C8805">
        <v>117.59229999999999</v>
      </c>
      <c r="D8805" s="2" t="s">
        <v>7365</v>
      </c>
      <c r="E8805" s="2" t="s">
        <v>7366</v>
      </c>
      <c r="F8805">
        <v>8.503958167328983E-3</v>
      </c>
      <c r="G8805">
        <v>202009</v>
      </c>
      <c r="H8805" t="s">
        <v>7479</v>
      </c>
    </row>
    <row r="8806" spans="1:8">
      <c r="A8806" s="1" t="s">
        <v>120</v>
      </c>
      <c r="B8806" s="1" t="s">
        <v>8</v>
      </c>
      <c r="C8806">
        <v>88.625</v>
      </c>
      <c r="D8806" s="2" t="s">
        <v>7365</v>
      </c>
      <c r="E8806" s="2" t="s">
        <v>7366</v>
      </c>
      <c r="F8806">
        <v>1.1283497884344146E-2</v>
      </c>
      <c r="G8806">
        <v>202009</v>
      </c>
      <c r="H8806" t="s">
        <v>7480</v>
      </c>
    </row>
    <row r="8807" spans="1:8">
      <c r="A8807" s="1" t="s">
        <v>121</v>
      </c>
      <c r="B8807" s="1" t="s">
        <v>8</v>
      </c>
      <c r="C8807">
        <v>1123.35121</v>
      </c>
      <c r="D8807" s="2" t="s">
        <v>7365</v>
      </c>
      <c r="E8807" s="2" t="s">
        <v>7366</v>
      </c>
      <c r="F8807">
        <v>8.9019354864094545E-4</v>
      </c>
      <c r="G8807">
        <v>202009</v>
      </c>
      <c r="H8807" t="s">
        <v>7481</v>
      </c>
    </row>
    <row r="8808" spans="1:8">
      <c r="A8808" s="1" t="s">
        <v>122</v>
      </c>
      <c r="B8808" s="1" t="s">
        <v>8</v>
      </c>
      <c r="C8808">
        <v>4.4681300000000004</v>
      </c>
      <c r="D8808" s="2" t="s">
        <v>7365</v>
      </c>
      <c r="E8808" s="2" t="s">
        <v>7366</v>
      </c>
      <c r="F8808">
        <v>0.22380727507928372</v>
      </c>
      <c r="G8808">
        <v>202009</v>
      </c>
      <c r="H8808" t="s">
        <v>7482</v>
      </c>
    </row>
    <row r="8809" spans="1:8">
      <c r="A8809" s="1" t="s">
        <v>123</v>
      </c>
      <c r="B8809" s="1" t="s">
        <v>8</v>
      </c>
      <c r="C8809">
        <v>9.7663700000000002</v>
      </c>
      <c r="D8809" s="2" t="s">
        <v>7365</v>
      </c>
      <c r="E8809" s="2" t="s">
        <v>7366</v>
      </c>
      <c r="F8809">
        <v>0.10239218870470809</v>
      </c>
      <c r="G8809">
        <v>202009</v>
      </c>
      <c r="H8809" t="s">
        <v>7483</v>
      </c>
    </row>
    <row r="8810" spans="1:8">
      <c r="A8810" s="1" t="s">
        <v>124</v>
      </c>
      <c r="B8810" s="1" t="s">
        <v>8</v>
      </c>
      <c r="C8810">
        <v>21.963899999999999</v>
      </c>
      <c r="D8810" s="2" t="s">
        <v>7365</v>
      </c>
      <c r="E8810" s="2" t="s">
        <v>7366</v>
      </c>
      <c r="F8810">
        <v>4.552925482268632E-2</v>
      </c>
      <c r="G8810">
        <v>202009</v>
      </c>
      <c r="H8810" t="s">
        <v>7484</v>
      </c>
    </row>
    <row r="8811" spans="1:8">
      <c r="A8811" s="1" t="s">
        <v>125</v>
      </c>
      <c r="B8811" s="1" t="s">
        <v>8</v>
      </c>
      <c r="C8811">
        <v>65.139449999999997</v>
      </c>
      <c r="D8811" s="2" t="s">
        <v>7365</v>
      </c>
      <c r="E8811" s="2" t="s">
        <v>7366</v>
      </c>
      <c r="F8811">
        <v>1.5351680126252218E-2</v>
      </c>
      <c r="G8811">
        <v>202009</v>
      </c>
      <c r="H8811" t="s">
        <v>7485</v>
      </c>
    </row>
    <row r="8812" spans="1:8">
      <c r="A8812" s="1" t="s">
        <v>126</v>
      </c>
      <c r="B8812" s="1" t="s">
        <v>8</v>
      </c>
      <c r="C8812">
        <v>10.260300000000001</v>
      </c>
      <c r="D8812" s="2" t="s">
        <v>7365</v>
      </c>
      <c r="E8812" s="2" t="s">
        <v>7366</v>
      </c>
      <c r="F8812">
        <v>9.7463037143163442E-2</v>
      </c>
      <c r="G8812">
        <v>202009</v>
      </c>
      <c r="H8812" t="s">
        <v>7486</v>
      </c>
    </row>
    <row r="8813" spans="1:8">
      <c r="A8813" s="1" t="s">
        <v>127</v>
      </c>
      <c r="B8813" s="1" t="s">
        <v>8</v>
      </c>
      <c r="C8813">
        <v>1.6194999999999999</v>
      </c>
      <c r="D8813" s="2" t="s">
        <v>7365</v>
      </c>
      <c r="E8813" s="2" t="s">
        <v>7366</v>
      </c>
      <c r="F8813">
        <v>0.61747452917567147</v>
      </c>
      <c r="G8813">
        <v>202009</v>
      </c>
      <c r="H8813" t="s">
        <v>7487</v>
      </c>
    </row>
    <row r="8814" spans="1:8">
      <c r="A8814" s="1" t="s">
        <v>128</v>
      </c>
      <c r="B8814" s="1" t="s">
        <v>8</v>
      </c>
      <c r="C8814">
        <v>0.89468000000000003</v>
      </c>
      <c r="D8814" s="2" t="s">
        <v>7365</v>
      </c>
      <c r="E8814" s="2" t="s">
        <v>7366</v>
      </c>
      <c r="F8814">
        <v>1.1177180667948317</v>
      </c>
      <c r="G8814">
        <v>202009</v>
      </c>
      <c r="H8814" t="s">
        <v>7488</v>
      </c>
    </row>
    <row r="8815" spans="1:8">
      <c r="A8815" s="1" t="s">
        <v>129</v>
      </c>
      <c r="B8815" s="1" t="s">
        <v>8</v>
      </c>
      <c r="C8815">
        <v>11676.71192</v>
      </c>
      <c r="D8815" s="2" t="s">
        <v>7365</v>
      </c>
      <c r="E8815" s="2" t="s">
        <v>7366</v>
      </c>
      <c r="F8815">
        <v>8.564054734339973E-5</v>
      </c>
      <c r="G8815">
        <v>202009</v>
      </c>
      <c r="H8815" t="s">
        <v>7489</v>
      </c>
    </row>
    <row r="8816" spans="1:8">
      <c r="A8816" s="1" t="s">
        <v>130</v>
      </c>
      <c r="B8816" s="1" t="s">
        <v>8</v>
      </c>
      <c r="C8816">
        <v>686.76459999999997</v>
      </c>
      <c r="D8816" s="2" t="s">
        <v>7365</v>
      </c>
      <c r="E8816" s="2" t="s">
        <v>7366</v>
      </c>
      <c r="F8816">
        <v>1.456103008221449E-3</v>
      </c>
      <c r="G8816">
        <v>202009</v>
      </c>
      <c r="H8816" t="s">
        <v>7490</v>
      </c>
    </row>
    <row r="8817" spans="1:8">
      <c r="A8817" s="1" t="s">
        <v>131</v>
      </c>
      <c r="B8817" s="1" t="s">
        <v>8</v>
      </c>
      <c r="C8817">
        <v>8.8862100000000002</v>
      </c>
      <c r="D8817" s="2" t="s">
        <v>7365</v>
      </c>
      <c r="E8817" s="2" t="s">
        <v>7366</v>
      </c>
      <c r="F8817">
        <v>0.11253391490860558</v>
      </c>
      <c r="G8817">
        <v>202009</v>
      </c>
      <c r="H8817" t="s">
        <v>7491</v>
      </c>
    </row>
    <row r="8818" spans="1:8">
      <c r="A8818" s="1" t="s">
        <v>132</v>
      </c>
      <c r="B8818" s="1" t="s">
        <v>8</v>
      </c>
      <c r="C8818">
        <v>196.22282999999999</v>
      </c>
      <c r="D8818" s="2" t="s">
        <v>7365</v>
      </c>
      <c r="E8818" s="2" t="s">
        <v>7366</v>
      </c>
      <c r="F8818">
        <v>5.0962469555657719E-3</v>
      </c>
      <c r="G8818">
        <v>202009</v>
      </c>
      <c r="H8818" t="s">
        <v>7492</v>
      </c>
    </row>
    <row r="8819" spans="1:8">
      <c r="A8819" s="1" t="s">
        <v>6392</v>
      </c>
      <c r="B8819" s="1" t="s">
        <v>8</v>
      </c>
      <c r="C8819">
        <v>24.5</v>
      </c>
      <c r="D8819" s="2" t="s">
        <v>7365</v>
      </c>
      <c r="E8819" s="2" t="s">
        <v>7366</v>
      </c>
      <c r="F8819">
        <v>4.0816326530612242E-2</v>
      </c>
      <c r="G8819">
        <v>202009</v>
      </c>
      <c r="H8819" t="s">
        <v>7493</v>
      </c>
    </row>
    <row r="8820" spans="1:8">
      <c r="A8820" s="1" t="s">
        <v>134</v>
      </c>
      <c r="B8820" s="1" t="s">
        <v>8</v>
      </c>
      <c r="C8820">
        <v>10.42563</v>
      </c>
      <c r="D8820" s="2" t="s">
        <v>7365</v>
      </c>
      <c r="E8820" s="2" t="s">
        <v>7366</v>
      </c>
      <c r="F8820">
        <v>9.5917464939768632E-2</v>
      </c>
      <c r="G8820">
        <v>202009</v>
      </c>
      <c r="H8820" t="s">
        <v>7494</v>
      </c>
    </row>
    <row r="8821" spans="1:8">
      <c r="A8821" s="1" t="s">
        <v>135</v>
      </c>
      <c r="B8821" s="1" t="s">
        <v>8</v>
      </c>
      <c r="C8821">
        <v>1498.09</v>
      </c>
      <c r="D8821" s="2" t="s">
        <v>7365</v>
      </c>
      <c r="E8821" s="2" t="s">
        <v>7366</v>
      </c>
      <c r="F8821">
        <v>6.6751663785219852E-4</v>
      </c>
      <c r="G8821">
        <v>202009</v>
      </c>
      <c r="H8821" t="s">
        <v>7495</v>
      </c>
    </row>
    <row r="8822" spans="1:8">
      <c r="A8822" s="1" t="s">
        <v>136</v>
      </c>
      <c r="B8822" s="1" t="s">
        <v>8</v>
      </c>
      <c r="C8822">
        <v>19.882899999999999</v>
      </c>
      <c r="D8822" s="2" t="s">
        <v>7365</v>
      </c>
      <c r="E8822" s="2" t="s">
        <v>7366</v>
      </c>
      <c r="F8822">
        <v>5.0294474146125569E-2</v>
      </c>
      <c r="G8822">
        <v>202009</v>
      </c>
      <c r="H8822" t="s">
        <v>7496</v>
      </c>
    </row>
    <row r="8823" spans="1:8">
      <c r="A8823" s="1" t="s">
        <v>137</v>
      </c>
      <c r="B8823" s="1" t="s">
        <v>8</v>
      </c>
      <c r="C8823">
        <v>37.091000000000001</v>
      </c>
      <c r="D8823" s="2" t="s">
        <v>7365</v>
      </c>
      <c r="E8823" s="2" t="s">
        <v>7366</v>
      </c>
      <c r="F8823">
        <v>2.6960718233533739E-2</v>
      </c>
      <c r="G8823">
        <v>202009</v>
      </c>
      <c r="H8823" t="s">
        <v>7497</v>
      </c>
    </row>
    <row r="8824" spans="1:8">
      <c r="A8824" s="1" t="s">
        <v>138</v>
      </c>
      <c r="B8824" s="1" t="s">
        <v>8</v>
      </c>
      <c r="C8824">
        <v>12.295680000000001</v>
      </c>
      <c r="D8824" s="2" t="s">
        <v>7365</v>
      </c>
      <c r="E8824" s="2" t="s">
        <v>7366</v>
      </c>
      <c r="F8824">
        <v>8.1329377472413075E-2</v>
      </c>
      <c r="G8824">
        <v>202009</v>
      </c>
      <c r="H8824" t="s">
        <v>7498</v>
      </c>
    </row>
    <row r="8825" spans="1:8">
      <c r="A8825" s="1" t="s">
        <v>139</v>
      </c>
      <c r="B8825" s="1" t="s">
        <v>8</v>
      </c>
      <c r="C8825">
        <v>4.1702500000000002</v>
      </c>
      <c r="D8825" s="2" t="s">
        <v>7365</v>
      </c>
      <c r="E8825" s="2" t="s">
        <v>7366</v>
      </c>
      <c r="F8825">
        <v>0.23979377735147772</v>
      </c>
      <c r="G8825">
        <v>202009</v>
      </c>
      <c r="H8825" t="s">
        <v>7499</v>
      </c>
    </row>
    <row r="8826" spans="1:8">
      <c r="A8826" s="1" t="s">
        <v>140</v>
      </c>
      <c r="B8826" s="1" t="s">
        <v>8</v>
      </c>
      <c r="C8826">
        <v>3.2321</v>
      </c>
      <c r="D8826" s="2" t="s">
        <v>7365</v>
      </c>
      <c r="E8826" s="2" t="s">
        <v>7366</v>
      </c>
      <c r="F8826">
        <v>0.30939636768664336</v>
      </c>
      <c r="G8826">
        <v>202009</v>
      </c>
      <c r="H8826" t="s">
        <v>7500</v>
      </c>
    </row>
    <row r="8827" spans="1:8">
      <c r="A8827" s="1" t="s">
        <v>141</v>
      </c>
      <c r="B8827" s="1" t="s">
        <v>8</v>
      </c>
      <c r="C8827">
        <v>2.6896</v>
      </c>
      <c r="D8827" s="2" t="s">
        <v>7365</v>
      </c>
      <c r="E8827" s="2" t="s">
        <v>7366</v>
      </c>
      <c r="F8827">
        <v>0.37180249851279001</v>
      </c>
      <c r="G8827">
        <v>202009</v>
      </c>
      <c r="H8827" t="s">
        <v>7501</v>
      </c>
    </row>
    <row r="8828" spans="1:8">
      <c r="A8828" s="1" t="s">
        <v>142</v>
      </c>
      <c r="B8828" s="1" t="s">
        <v>8</v>
      </c>
      <c r="C8828">
        <v>8.7175999999999991</v>
      </c>
      <c r="D8828" s="2" t="s">
        <v>7365</v>
      </c>
      <c r="E8828" s="2" t="s">
        <v>7366</v>
      </c>
      <c r="F8828">
        <v>0.11471047077177206</v>
      </c>
      <c r="G8828">
        <v>202009</v>
      </c>
      <c r="H8828" t="s">
        <v>7502</v>
      </c>
    </row>
    <row r="8829" spans="1:8">
      <c r="A8829" s="1" t="s">
        <v>143</v>
      </c>
      <c r="B8829" s="1" t="s">
        <v>8</v>
      </c>
      <c r="C8829">
        <v>8.1997499999999999</v>
      </c>
      <c r="D8829" s="2" t="s">
        <v>7365</v>
      </c>
      <c r="E8829" s="2" t="s">
        <v>7366</v>
      </c>
      <c r="F8829">
        <v>0.12195493765053812</v>
      </c>
      <c r="G8829">
        <v>202009</v>
      </c>
      <c r="H8829" t="s">
        <v>7503</v>
      </c>
    </row>
    <row r="8830" spans="1:8">
      <c r="A8830" s="1" t="s">
        <v>144</v>
      </c>
      <c r="B8830" s="1" t="s">
        <v>8</v>
      </c>
      <c r="C8830">
        <v>34.602899999999998</v>
      </c>
      <c r="D8830" s="2" t="s">
        <v>7365</v>
      </c>
      <c r="E8830" s="2" t="s">
        <v>7366</v>
      </c>
      <c r="F8830">
        <v>2.8899311907383488E-2</v>
      </c>
      <c r="G8830">
        <v>202009</v>
      </c>
      <c r="H8830" t="s">
        <v>7504</v>
      </c>
    </row>
    <row r="8831" spans="1:8">
      <c r="A8831" s="1" t="s">
        <v>145</v>
      </c>
      <c r="B8831" s="1" t="s">
        <v>8</v>
      </c>
      <c r="C8831">
        <v>2709.5962</v>
      </c>
      <c r="D8831" s="2" t="s">
        <v>7365</v>
      </c>
      <c r="E8831" s="2" t="s">
        <v>7366</v>
      </c>
      <c r="F8831">
        <v>3.6905868114223074E-4</v>
      </c>
      <c r="G8831">
        <v>202009</v>
      </c>
      <c r="H8831" t="s">
        <v>7505</v>
      </c>
    </row>
    <row r="8832" spans="1:8">
      <c r="A8832" s="1" t="s">
        <v>146</v>
      </c>
      <c r="B8832" s="1" t="s">
        <v>8</v>
      </c>
      <c r="C8832">
        <v>32.630420000000001</v>
      </c>
      <c r="D8832" s="2" t="s">
        <v>7365</v>
      </c>
      <c r="E8832" s="2" t="s">
        <v>7366</v>
      </c>
      <c r="F8832">
        <v>3.0646249726482222E-2</v>
      </c>
      <c r="G8832">
        <v>202009</v>
      </c>
      <c r="H8832" t="s">
        <v>7506</v>
      </c>
    </row>
    <row r="8833" spans="1:8">
      <c r="A8833" s="1" t="s">
        <v>147</v>
      </c>
      <c r="B8833" s="1" t="s">
        <v>8</v>
      </c>
      <c r="C8833">
        <v>4346.84</v>
      </c>
      <c r="D8833" s="2" t="s">
        <v>7365</v>
      </c>
      <c r="E8833" s="2" t="s">
        <v>7366</v>
      </c>
      <c r="F8833">
        <v>2.3005217583347903E-4</v>
      </c>
      <c r="G8833">
        <v>202009</v>
      </c>
      <c r="H8833" t="s">
        <v>7507</v>
      </c>
    </row>
    <row r="8834" spans="1:8">
      <c r="A8834" s="1" t="s">
        <v>148</v>
      </c>
      <c r="B8834" s="1" t="s">
        <v>8</v>
      </c>
      <c r="C8834">
        <v>1.1915</v>
      </c>
      <c r="D8834" s="2" t="s">
        <v>7365</v>
      </c>
      <c r="E8834" s="2" t="s">
        <v>7366</v>
      </c>
      <c r="F8834">
        <v>0.839278220730172</v>
      </c>
      <c r="G8834">
        <v>202009</v>
      </c>
      <c r="H8834" t="s">
        <v>7508</v>
      </c>
    </row>
    <row r="8835" spans="1:8">
      <c r="A8835" s="1" t="s">
        <v>149</v>
      </c>
      <c r="B8835" s="1" t="s">
        <v>8</v>
      </c>
      <c r="C8835">
        <v>50.879429999999999</v>
      </c>
      <c r="D8835" s="2" t="s">
        <v>7365</v>
      </c>
      <c r="E8835" s="2" t="s">
        <v>7366</v>
      </c>
      <c r="F8835">
        <v>1.9654308234192088E-2</v>
      </c>
      <c r="G8835">
        <v>202009</v>
      </c>
      <c r="H8835" t="s">
        <v>7509</v>
      </c>
    </row>
    <row r="8836" spans="1:8">
      <c r="A8836" s="1" t="s">
        <v>150</v>
      </c>
      <c r="B8836" s="1" t="s">
        <v>8</v>
      </c>
      <c r="C8836">
        <v>12228.20961</v>
      </c>
      <c r="D8836" s="2" t="s">
        <v>7365</v>
      </c>
      <c r="E8836" s="2" t="s">
        <v>7366</v>
      </c>
      <c r="F8836">
        <v>8.1778120582936257E-5</v>
      </c>
      <c r="G8836">
        <v>202009</v>
      </c>
      <c r="H8836" t="s">
        <v>7510</v>
      </c>
    </row>
    <row r="8837" spans="1:8">
      <c r="A8837" s="1" t="s">
        <v>151</v>
      </c>
      <c r="B8837" s="1" t="s">
        <v>8</v>
      </c>
      <c r="C8837">
        <v>37228502215.173401</v>
      </c>
      <c r="D8837" s="2" t="s">
        <v>7365</v>
      </c>
      <c r="E8837" s="2" t="s">
        <v>7366</v>
      </c>
      <c r="F8837">
        <v>2.6861139731601266E-11</v>
      </c>
      <c r="G8837">
        <v>202009</v>
      </c>
      <c r="H8837" t="s">
        <v>7511</v>
      </c>
    </row>
    <row r="8838" spans="1:8">
      <c r="A8838" s="1" t="s">
        <v>6394</v>
      </c>
      <c r="B8838" s="1" t="s">
        <v>8</v>
      </c>
      <c r="C8838">
        <v>372285.02214999998</v>
      </c>
      <c r="D8838" s="2" t="s">
        <v>7365</v>
      </c>
      <c r="E8838" s="2" t="s">
        <v>7366</v>
      </c>
      <c r="F8838">
        <v>2.6861139731726382E-6</v>
      </c>
      <c r="G8838">
        <v>202009</v>
      </c>
      <c r="H8838" t="s">
        <v>7512</v>
      </c>
    </row>
    <row r="8839" spans="1:8">
      <c r="A8839" s="1" t="s">
        <v>152</v>
      </c>
      <c r="B8839" s="1" t="s">
        <v>8</v>
      </c>
      <c r="C8839">
        <v>27618.97</v>
      </c>
      <c r="D8839" s="2" t="s">
        <v>7365</v>
      </c>
      <c r="E8839" s="2" t="s">
        <v>7366</v>
      </c>
      <c r="F8839">
        <v>3.620699830587455E-5</v>
      </c>
      <c r="G8839">
        <v>202009</v>
      </c>
      <c r="H8839" t="s">
        <v>7513</v>
      </c>
    </row>
    <row r="8840" spans="1:8">
      <c r="A8840" s="1" t="s">
        <v>153</v>
      </c>
      <c r="B8840" s="1" t="s">
        <v>8</v>
      </c>
      <c r="C8840">
        <v>134.1284</v>
      </c>
      <c r="D8840" s="2" t="s">
        <v>7365</v>
      </c>
      <c r="E8840" s="2" t="s">
        <v>7366</v>
      </c>
      <c r="F8840">
        <v>7.4555425994793046E-3</v>
      </c>
      <c r="G8840">
        <v>202009</v>
      </c>
      <c r="H8840" t="s">
        <v>7514</v>
      </c>
    </row>
    <row r="8841" spans="1:8">
      <c r="A8841" s="1" t="s">
        <v>154</v>
      </c>
      <c r="B8841" s="1" t="s">
        <v>8</v>
      </c>
      <c r="C8841">
        <v>3.13157</v>
      </c>
      <c r="D8841" s="2" t="s">
        <v>7365</v>
      </c>
      <c r="E8841" s="2" t="s">
        <v>7366</v>
      </c>
      <c r="F8841">
        <v>0.31932864345998974</v>
      </c>
      <c r="G8841">
        <v>202009</v>
      </c>
      <c r="H8841" t="s">
        <v>7515</v>
      </c>
    </row>
    <row r="8842" spans="1:8">
      <c r="A8842" s="1" t="s">
        <v>155</v>
      </c>
      <c r="B8842" s="1" t="s">
        <v>8</v>
      </c>
      <c r="C8842">
        <v>655.95699999999999</v>
      </c>
      <c r="D8842" s="2" t="s">
        <v>7365</v>
      </c>
      <c r="E8842" s="2" t="s">
        <v>7366</v>
      </c>
      <c r="F8842">
        <v>1.5244901723741038E-3</v>
      </c>
      <c r="G8842">
        <v>202009</v>
      </c>
      <c r="H8842" t="s">
        <v>7516</v>
      </c>
    </row>
    <row r="8843" spans="1:8">
      <c r="A8843" s="1" t="s">
        <v>156</v>
      </c>
      <c r="B8843" s="1" t="s">
        <v>8</v>
      </c>
      <c r="C8843">
        <v>3.21705</v>
      </c>
      <c r="D8843" s="2" t="s">
        <v>7365</v>
      </c>
      <c r="E8843" s="2" t="s">
        <v>7366</v>
      </c>
      <c r="F8843">
        <v>0.3108437854556193</v>
      </c>
      <c r="G8843">
        <v>202009</v>
      </c>
      <c r="H8843" t="s">
        <v>7517</v>
      </c>
    </row>
    <row r="8844" spans="1:8">
      <c r="A8844" s="1" t="s">
        <v>6396</v>
      </c>
      <c r="B8844" s="1" t="s">
        <v>8</v>
      </c>
      <c r="C8844">
        <v>655.95699999999999</v>
      </c>
      <c r="D8844" s="2" t="s">
        <v>7365</v>
      </c>
      <c r="E8844" s="2" t="s">
        <v>7366</v>
      </c>
      <c r="F8844">
        <v>1.5244901723741038E-3</v>
      </c>
      <c r="G8844">
        <v>202009</v>
      </c>
      <c r="H8844" t="s">
        <v>7518</v>
      </c>
    </row>
    <row r="8845" spans="1:8">
      <c r="A8845" s="1" t="s">
        <v>157</v>
      </c>
      <c r="B8845" s="1" t="s">
        <v>8</v>
      </c>
      <c r="C8845">
        <v>119.33199999999999</v>
      </c>
      <c r="D8845" s="2" t="s">
        <v>7365</v>
      </c>
      <c r="E8845" s="2" t="s">
        <v>7366</v>
      </c>
      <c r="F8845">
        <v>8.379981899239098E-3</v>
      </c>
      <c r="G8845">
        <v>202009</v>
      </c>
      <c r="H8845" t="s">
        <v>7519</v>
      </c>
    </row>
    <row r="8846" spans="1:8">
      <c r="A8846" s="1" t="s">
        <v>158</v>
      </c>
      <c r="B8846" s="1" t="s">
        <v>8</v>
      </c>
      <c r="C8846">
        <v>691.14148999999998</v>
      </c>
      <c r="D8846" s="2" t="s">
        <v>7365</v>
      </c>
      <c r="E8846" s="2" t="s">
        <v>7366</v>
      </c>
      <c r="F8846">
        <v>1.4468817376308866E-3</v>
      </c>
      <c r="G8846">
        <v>202009</v>
      </c>
      <c r="H8846" t="s">
        <v>7520</v>
      </c>
    </row>
    <row r="8847" spans="1:8">
      <c r="A8847" s="1" t="s">
        <v>159</v>
      </c>
      <c r="B8847" s="1" t="s">
        <v>8</v>
      </c>
      <c r="C8847">
        <v>19.882899999999999</v>
      </c>
      <c r="D8847" s="2" t="s">
        <v>7365</v>
      </c>
      <c r="E8847" s="2" t="s">
        <v>7366</v>
      </c>
      <c r="F8847">
        <v>5.0294474146125569E-2</v>
      </c>
      <c r="G8847">
        <v>202009</v>
      </c>
      <c r="H8847" t="s">
        <v>7521</v>
      </c>
    </row>
    <row r="8848" spans="1:8">
      <c r="A8848" s="1" t="s">
        <v>160</v>
      </c>
      <c r="B8848" s="1" t="s">
        <v>8</v>
      </c>
      <c r="C8848">
        <v>22.80725</v>
      </c>
      <c r="D8848" s="2" t="s">
        <v>7365</v>
      </c>
      <c r="E8848" s="2" t="s">
        <v>7366</v>
      </c>
      <c r="F8848">
        <v>4.3845706957217553E-2</v>
      </c>
      <c r="G8848">
        <v>202009</v>
      </c>
      <c r="H8848" t="s">
        <v>7522</v>
      </c>
    </row>
    <row r="8849" spans="1:8">
      <c r="A8849" s="1" t="s">
        <v>161</v>
      </c>
      <c r="B8849" s="1" t="s">
        <v>8</v>
      </c>
      <c r="C8849">
        <v>99.37039</v>
      </c>
      <c r="D8849" s="2" t="s">
        <v>7365</v>
      </c>
      <c r="E8849" s="2" t="s">
        <v>7366</v>
      </c>
      <c r="F8849">
        <v>1.0063359920394798E-2</v>
      </c>
      <c r="G8849">
        <v>202009</v>
      </c>
      <c r="H8849" t="s">
        <v>7523</v>
      </c>
    </row>
    <row r="8850" spans="1:8">
      <c r="A8850" s="1" t="s">
        <v>7</v>
      </c>
      <c r="B8850" s="1" t="s">
        <v>8</v>
      </c>
      <c r="C8850">
        <v>4.2774000000000001</v>
      </c>
      <c r="D8850" s="2" t="s">
        <v>7524</v>
      </c>
      <c r="E8850" s="2" t="s">
        <v>7525</v>
      </c>
      <c r="F8850">
        <v>0.23378687988030111</v>
      </c>
      <c r="G8850">
        <v>202010</v>
      </c>
      <c r="H8850" t="s">
        <v>7526</v>
      </c>
    </row>
    <row r="8851" spans="1:8">
      <c r="A8851" s="1" t="s">
        <v>9</v>
      </c>
      <c r="B8851" s="1" t="s">
        <v>8</v>
      </c>
      <c r="C8851">
        <v>89.55</v>
      </c>
      <c r="D8851" s="2" t="s">
        <v>7524</v>
      </c>
      <c r="E8851" s="2" t="s">
        <v>7525</v>
      </c>
      <c r="F8851">
        <v>1.1166945840312675E-2</v>
      </c>
      <c r="G8851">
        <v>202010</v>
      </c>
      <c r="H8851" t="s">
        <v>7527</v>
      </c>
    </row>
    <row r="8852" spans="1:8">
      <c r="A8852" s="1" t="s">
        <v>10</v>
      </c>
      <c r="B8852" s="1" t="s">
        <v>8</v>
      </c>
      <c r="C8852">
        <v>123.76</v>
      </c>
      <c r="D8852" s="2" t="s">
        <v>7524</v>
      </c>
      <c r="E8852" s="2" t="s">
        <v>7525</v>
      </c>
      <c r="F8852">
        <v>8.0801551389786674E-3</v>
      </c>
      <c r="G8852">
        <v>202010</v>
      </c>
      <c r="H8852" t="s">
        <v>7528</v>
      </c>
    </row>
    <row r="8853" spans="1:8">
      <c r="A8853" s="1" t="s">
        <v>11</v>
      </c>
      <c r="B8853" s="1" t="s">
        <v>8</v>
      </c>
      <c r="C8853">
        <v>565.05999999999995</v>
      </c>
      <c r="D8853" s="2" t="s">
        <v>7524</v>
      </c>
      <c r="E8853" s="2" t="s">
        <v>7525</v>
      </c>
      <c r="F8853">
        <v>1.7697235691784944E-3</v>
      </c>
      <c r="G8853">
        <v>202010</v>
      </c>
      <c r="H8853" t="s">
        <v>7529</v>
      </c>
    </row>
    <row r="8854" spans="1:8">
      <c r="A8854" s="1" t="s">
        <v>12</v>
      </c>
      <c r="B8854" s="1" t="s">
        <v>8</v>
      </c>
      <c r="C8854">
        <v>2.0946600000000002</v>
      </c>
      <c r="D8854" s="2" t="s">
        <v>7524</v>
      </c>
      <c r="E8854" s="2" t="s">
        <v>7525</v>
      </c>
      <c r="F8854">
        <v>0.47740444749983285</v>
      </c>
      <c r="G8854">
        <v>202010</v>
      </c>
      <c r="H8854" t="s">
        <v>7530</v>
      </c>
    </row>
    <row r="8855" spans="1:8">
      <c r="A8855" s="1" t="s">
        <v>13</v>
      </c>
      <c r="B8855" s="1" t="s">
        <v>8</v>
      </c>
      <c r="C8855">
        <v>723.99599999999998</v>
      </c>
      <c r="D8855" s="2" t="s">
        <v>7524</v>
      </c>
      <c r="E8855" s="2" t="s">
        <v>7525</v>
      </c>
      <c r="F8855">
        <v>1.3812231006801142E-3</v>
      </c>
      <c r="G8855">
        <v>202010</v>
      </c>
      <c r="H8855" t="s">
        <v>7531</v>
      </c>
    </row>
    <row r="8856" spans="1:8">
      <c r="A8856" s="1" t="s">
        <v>14</v>
      </c>
      <c r="B8856" s="1" t="s">
        <v>8</v>
      </c>
      <c r="C8856">
        <v>88.677760000000006</v>
      </c>
      <c r="D8856" s="2" t="s">
        <v>7524</v>
      </c>
      <c r="E8856" s="2" t="s">
        <v>7525</v>
      </c>
      <c r="F8856">
        <v>1.1276784618826636E-2</v>
      </c>
      <c r="G8856">
        <v>202010</v>
      </c>
      <c r="H8856" t="s">
        <v>7532</v>
      </c>
    </row>
    <row r="8857" spans="1:8">
      <c r="A8857" s="1" t="s">
        <v>15</v>
      </c>
      <c r="B8857" s="1" t="s">
        <v>8</v>
      </c>
      <c r="C8857">
        <v>1.6412</v>
      </c>
      <c r="D8857" s="2" t="s">
        <v>7524</v>
      </c>
      <c r="E8857" s="2" t="s">
        <v>7525</v>
      </c>
      <c r="F8857">
        <v>0.60931026078479167</v>
      </c>
      <c r="G8857">
        <v>202010</v>
      </c>
      <c r="H8857" t="s">
        <v>7533</v>
      </c>
    </row>
    <row r="8858" spans="1:8">
      <c r="A8858" s="1" t="s">
        <v>16</v>
      </c>
      <c r="B8858" s="1" t="s">
        <v>8</v>
      </c>
      <c r="C8858">
        <v>2.0946600000000002</v>
      </c>
      <c r="D8858" s="2" t="s">
        <v>7524</v>
      </c>
      <c r="E8858" s="2" t="s">
        <v>7525</v>
      </c>
      <c r="F8858">
        <v>0.47740444749983285</v>
      </c>
      <c r="G8858">
        <v>202010</v>
      </c>
      <c r="H8858" t="s">
        <v>7534</v>
      </c>
    </row>
    <row r="8859" spans="1:8">
      <c r="A8859" s="1" t="s">
        <v>17</v>
      </c>
      <c r="B8859" s="1" t="s">
        <v>8</v>
      </c>
      <c r="C8859">
        <v>1.9893400000000001</v>
      </c>
      <c r="D8859" s="2" t="s">
        <v>7524</v>
      </c>
      <c r="E8859" s="2" t="s">
        <v>7525</v>
      </c>
      <c r="F8859">
        <v>0.50267928056541367</v>
      </c>
      <c r="G8859">
        <v>202010</v>
      </c>
      <c r="H8859" t="s">
        <v>7535</v>
      </c>
    </row>
    <row r="8860" spans="1:8">
      <c r="A8860" s="1" t="s">
        <v>18</v>
      </c>
      <c r="B8860" s="1" t="s">
        <v>8</v>
      </c>
      <c r="C8860">
        <v>1.95583</v>
      </c>
      <c r="D8860" s="2" t="s">
        <v>7524</v>
      </c>
      <c r="E8860" s="2" t="s">
        <v>7525</v>
      </c>
      <c r="F8860">
        <v>0.51129188119621849</v>
      </c>
      <c r="G8860">
        <v>202010</v>
      </c>
      <c r="H8860" t="s">
        <v>7536</v>
      </c>
    </row>
    <row r="8861" spans="1:8">
      <c r="A8861" s="1" t="s">
        <v>19</v>
      </c>
      <c r="B8861" s="1" t="s">
        <v>8</v>
      </c>
      <c r="C8861">
        <v>2.3529399999999998</v>
      </c>
      <c r="D8861" s="2" t="s">
        <v>7524</v>
      </c>
      <c r="E8861" s="2" t="s">
        <v>7525</v>
      </c>
      <c r="F8861">
        <v>0.42500021250010628</v>
      </c>
      <c r="G8861">
        <v>202010</v>
      </c>
      <c r="H8861" t="s">
        <v>7537</v>
      </c>
    </row>
    <row r="8862" spans="1:8">
      <c r="A8862" s="1" t="s">
        <v>20</v>
      </c>
      <c r="B8862" s="1" t="s">
        <v>8</v>
      </c>
      <c r="C8862">
        <v>99.232960000000006</v>
      </c>
      <c r="D8862" s="2" t="s">
        <v>7524</v>
      </c>
      <c r="E8862" s="2" t="s">
        <v>7525</v>
      </c>
      <c r="F8862">
        <v>1.0077296898127397E-2</v>
      </c>
      <c r="G8862">
        <v>202010</v>
      </c>
      <c r="H8862" t="s">
        <v>7538</v>
      </c>
    </row>
    <row r="8863" spans="1:8">
      <c r="A8863" s="1" t="s">
        <v>21</v>
      </c>
      <c r="B8863" s="1" t="s">
        <v>8</v>
      </c>
      <c r="C8863">
        <v>1.9558</v>
      </c>
      <c r="D8863" s="2" t="s">
        <v>7524</v>
      </c>
      <c r="E8863" s="2" t="s">
        <v>7525</v>
      </c>
      <c r="F8863">
        <v>0.51129972389814915</v>
      </c>
      <c r="G8863">
        <v>202010</v>
      </c>
      <c r="H8863" t="s">
        <v>7539</v>
      </c>
    </row>
    <row r="8864" spans="1:8">
      <c r="A8864" s="1" t="s">
        <v>22</v>
      </c>
      <c r="B8864" s="1" t="s">
        <v>8</v>
      </c>
      <c r="C8864">
        <v>0.44008999999999998</v>
      </c>
      <c r="D8864" s="2" t="s">
        <v>7524</v>
      </c>
      <c r="E8864" s="2" t="s">
        <v>7525</v>
      </c>
      <c r="F8864">
        <v>2.2722624917630485</v>
      </c>
      <c r="G8864">
        <v>202010</v>
      </c>
      <c r="H8864" t="s">
        <v>7540</v>
      </c>
    </row>
    <row r="8865" spans="1:8">
      <c r="A8865" s="1" t="s">
        <v>23</v>
      </c>
      <c r="B8865" s="1" t="s">
        <v>8</v>
      </c>
      <c r="C8865">
        <v>2252.8775999999998</v>
      </c>
      <c r="D8865" s="2" t="s">
        <v>7524</v>
      </c>
      <c r="E8865" s="2" t="s">
        <v>7525</v>
      </c>
      <c r="F8865">
        <v>4.4387675566573171E-4</v>
      </c>
      <c r="G8865">
        <v>202010</v>
      </c>
      <c r="H8865" t="s">
        <v>7541</v>
      </c>
    </row>
    <row r="8866" spans="1:8">
      <c r="A8866" s="1" t="s">
        <v>24</v>
      </c>
      <c r="B8866" s="1" t="s">
        <v>8</v>
      </c>
      <c r="C8866">
        <v>1.1701999999999999</v>
      </c>
      <c r="D8866" s="2" t="s">
        <v>7524</v>
      </c>
      <c r="E8866" s="2" t="s">
        <v>7525</v>
      </c>
      <c r="F8866">
        <v>0.8545547769612033</v>
      </c>
      <c r="G8866">
        <v>202010</v>
      </c>
      <c r="H8866" t="s">
        <v>7542</v>
      </c>
    </row>
    <row r="8867" spans="1:8">
      <c r="A8867" s="1" t="s">
        <v>25</v>
      </c>
      <c r="B8867" s="1" t="s">
        <v>8</v>
      </c>
      <c r="C8867">
        <v>1.6</v>
      </c>
      <c r="D8867" s="2" t="s">
        <v>7524</v>
      </c>
      <c r="E8867" s="2" t="s">
        <v>7525</v>
      </c>
      <c r="F8867">
        <v>0.625</v>
      </c>
      <c r="G8867">
        <v>202010</v>
      </c>
      <c r="H8867" t="s">
        <v>7543</v>
      </c>
    </row>
    <row r="8868" spans="1:8">
      <c r="A8868" s="1" t="s">
        <v>26</v>
      </c>
      <c r="B8868" s="1" t="s">
        <v>8</v>
      </c>
      <c r="C8868">
        <v>8.0860800000000008</v>
      </c>
      <c r="D8868" s="2" t="s">
        <v>7524</v>
      </c>
      <c r="E8868" s="2" t="s">
        <v>7525</v>
      </c>
      <c r="F8868">
        <v>0.12366931813684751</v>
      </c>
      <c r="G8868">
        <v>202010</v>
      </c>
      <c r="H8868" t="s">
        <v>7544</v>
      </c>
    </row>
    <row r="8869" spans="1:8">
      <c r="A8869" s="1" t="s">
        <v>27</v>
      </c>
      <c r="B8869" s="1" t="s">
        <v>8</v>
      </c>
      <c r="C8869">
        <v>6.6021999999999998</v>
      </c>
      <c r="D8869" s="2" t="s">
        <v>7524</v>
      </c>
      <c r="E8869" s="2" t="s">
        <v>7525</v>
      </c>
      <c r="F8869">
        <v>0.1514646632940535</v>
      </c>
      <c r="G8869">
        <v>202010</v>
      </c>
      <c r="H8869" t="s">
        <v>7545</v>
      </c>
    </row>
    <row r="8870" spans="1:8">
      <c r="A8870" s="1" t="s">
        <v>28</v>
      </c>
      <c r="B8870" s="1" t="s">
        <v>8</v>
      </c>
      <c r="C8870">
        <v>1.1701999999999999</v>
      </c>
      <c r="D8870" s="2" t="s">
        <v>7524</v>
      </c>
      <c r="E8870" s="2" t="s">
        <v>7525</v>
      </c>
      <c r="F8870">
        <v>0.8545547769612033</v>
      </c>
      <c r="G8870">
        <v>202010</v>
      </c>
      <c r="H8870" t="s">
        <v>7546</v>
      </c>
    </row>
    <row r="8871" spans="1:8">
      <c r="A8871" s="1" t="s">
        <v>29</v>
      </c>
      <c r="B8871" s="1" t="s">
        <v>8</v>
      </c>
      <c r="C8871">
        <v>86.275000000000006</v>
      </c>
      <c r="D8871" s="2" t="s">
        <v>7524</v>
      </c>
      <c r="E8871" s="2" t="s">
        <v>7525</v>
      </c>
      <c r="F8871">
        <v>1.1590843233845261E-2</v>
      </c>
      <c r="G8871">
        <v>202010</v>
      </c>
      <c r="H8871" t="s">
        <v>7547</v>
      </c>
    </row>
    <row r="8872" spans="1:8">
      <c r="A8872" s="1" t="s">
        <v>30</v>
      </c>
      <c r="B8872" s="1" t="s">
        <v>8</v>
      </c>
      <c r="C8872">
        <v>13.568519999999999</v>
      </c>
      <c r="D8872" s="2" t="s">
        <v>7524</v>
      </c>
      <c r="E8872" s="2" t="s">
        <v>7525</v>
      </c>
      <c r="F8872">
        <v>7.3700005601200422E-2</v>
      </c>
      <c r="G8872">
        <v>202010</v>
      </c>
      <c r="H8872" t="s">
        <v>7548</v>
      </c>
    </row>
    <row r="8873" spans="1:8">
      <c r="A8873" s="1" t="s">
        <v>31</v>
      </c>
      <c r="B8873" s="1" t="s">
        <v>8</v>
      </c>
      <c r="C8873">
        <v>3.0358999999999998</v>
      </c>
      <c r="D8873" s="2" t="s">
        <v>7524</v>
      </c>
      <c r="E8873" s="2" t="s">
        <v>7525</v>
      </c>
      <c r="F8873">
        <v>0.32939161368951547</v>
      </c>
      <c r="G8873">
        <v>202010</v>
      </c>
      <c r="H8873" t="s">
        <v>7549</v>
      </c>
    </row>
    <row r="8874" spans="1:8">
      <c r="A8874" s="1" t="s">
        <v>32</v>
      </c>
      <c r="B8874" s="1" t="s">
        <v>8</v>
      </c>
      <c r="C8874">
        <v>2.3403999999999998</v>
      </c>
      <c r="D8874" s="2" t="s">
        <v>7524</v>
      </c>
      <c r="E8874" s="2" t="s">
        <v>7525</v>
      </c>
      <c r="F8874">
        <v>0.42727738848060165</v>
      </c>
      <c r="G8874">
        <v>202010</v>
      </c>
      <c r="H8874" t="s">
        <v>7550</v>
      </c>
    </row>
    <row r="8875" spans="1:8">
      <c r="A8875" s="1" t="s">
        <v>33</v>
      </c>
      <c r="B8875" s="1" t="s">
        <v>8</v>
      </c>
      <c r="C8875">
        <v>1.5654999999999999</v>
      </c>
      <c r="D8875" s="2" t="s">
        <v>7524</v>
      </c>
      <c r="E8875" s="2" t="s">
        <v>7525</v>
      </c>
      <c r="F8875">
        <v>0.63877355477483233</v>
      </c>
      <c r="G8875">
        <v>202010</v>
      </c>
      <c r="H8875" t="s">
        <v>7551</v>
      </c>
    </row>
    <row r="8876" spans="1:8">
      <c r="A8876" s="1" t="s">
        <v>34</v>
      </c>
      <c r="B8876" s="1" t="s">
        <v>8</v>
      </c>
      <c r="C8876">
        <v>2312.8200000000002</v>
      </c>
      <c r="D8876" s="2" t="s">
        <v>7524</v>
      </c>
      <c r="E8876" s="2" t="s">
        <v>7525</v>
      </c>
      <c r="F8876">
        <v>4.3237260141299361E-4</v>
      </c>
      <c r="G8876">
        <v>202010</v>
      </c>
      <c r="H8876" t="s">
        <v>7552</v>
      </c>
    </row>
    <row r="8877" spans="1:8">
      <c r="A8877" s="1" t="s">
        <v>35</v>
      </c>
      <c r="B8877" s="1" t="s">
        <v>8</v>
      </c>
      <c r="C8877">
        <v>1.0794999999999999</v>
      </c>
      <c r="D8877" s="2" t="s">
        <v>7524</v>
      </c>
      <c r="E8877" s="2" t="s">
        <v>7525</v>
      </c>
      <c r="F8877">
        <v>0.92635479388605846</v>
      </c>
      <c r="G8877">
        <v>202010</v>
      </c>
      <c r="H8877" t="s">
        <v>7553</v>
      </c>
    </row>
    <row r="8878" spans="1:8">
      <c r="A8878" s="1" t="s">
        <v>36</v>
      </c>
      <c r="B8878" s="1" t="s">
        <v>8</v>
      </c>
      <c r="C8878">
        <v>922.14099999999996</v>
      </c>
      <c r="D8878" s="2" t="s">
        <v>7524</v>
      </c>
      <c r="E8878" s="2" t="s">
        <v>7525</v>
      </c>
      <c r="F8878">
        <v>1.0844328578818207E-3</v>
      </c>
      <c r="G8878">
        <v>202010</v>
      </c>
      <c r="H8878" t="s">
        <v>7554</v>
      </c>
    </row>
    <row r="8879" spans="1:8">
      <c r="A8879" s="1" t="s">
        <v>37</v>
      </c>
      <c r="B8879" s="1" t="s">
        <v>8</v>
      </c>
      <c r="C8879">
        <v>7.9776999999999996</v>
      </c>
      <c r="D8879" s="2" t="s">
        <v>7524</v>
      </c>
      <c r="E8879" s="2" t="s">
        <v>7525</v>
      </c>
      <c r="F8879">
        <v>0.12534941148451309</v>
      </c>
      <c r="G8879">
        <v>202010</v>
      </c>
      <c r="H8879" t="s">
        <v>7555</v>
      </c>
    </row>
    <row r="8880" spans="1:8">
      <c r="A8880" s="1" t="s">
        <v>38</v>
      </c>
      <c r="B8880" s="1" t="s">
        <v>8</v>
      </c>
      <c r="C8880">
        <v>4533.1207599999998</v>
      </c>
      <c r="D8880" s="2" t="s">
        <v>7524</v>
      </c>
      <c r="E8880" s="2" t="s">
        <v>7525</v>
      </c>
      <c r="F8880">
        <v>2.2059857942103445E-4</v>
      </c>
      <c r="G8880">
        <v>202010</v>
      </c>
      <c r="H8880" t="s">
        <v>7556</v>
      </c>
    </row>
    <row r="8881" spans="1:8">
      <c r="A8881" s="1" t="s">
        <v>39</v>
      </c>
      <c r="B8881" s="1" t="s">
        <v>8</v>
      </c>
      <c r="C8881">
        <v>703.49499000000003</v>
      </c>
      <c r="D8881" s="2" t="s">
        <v>7524</v>
      </c>
      <c r="E8881" s="2" t="s">
        <v>7525</v>
      </c>
      <c r="F8881">
        <v>1.4214742311100183E-3</v>
      </c>
      <c r="G8881">
        <v>202010</v>
      </c>
      <c r="H8881" t="s">
        <v>7557</v>
      </c>
    </row>
    <row r="8882" spans="1:8">
      <c r="A8882" s="1" t="s">
        <v>40</v>
      </c>
      <c r="B8882" s="1" t="s">
        <v>8</v>
      </c>
      <c r="C8882">
        <v>1.1701999999999999</v>
      </c>
      <c r="D8882" s="2" t="s">
        <v>7524</v>
      </c>
      <c r="E8882" s="2" t="s">
        <v>7525</v>
      </c>
      <c r="F8882">
        <v>0.8545547769612033</v>
      </c>
      <c r="G8882">
        <v>202010</v>
      </c>
      <c r="H8882" t="s">
        <v>7558</v>
      </c>
    </row>
    <row r="8883" spans="1:8">
      <c r="A8883" s="1" t="s">
        <v>6388</v>
      </c>
      <c r="B8883" s="1" t="s">
        <v>8</v>
      </c>
      <c r="C8883">
        <v>28.669899999999998</v>
      </c>
      <c r="D8883" s="2" t="s">
        <v>7524</v>
      </c>
      <c r="E8883" s="2" t="s">
        <v>7525</v>
      </c>
      <c r="F8883">
        <v>3.4879786814742991E-2</v>
      </c>
      <c r="G8883">
        <v>202010</v>
      </c>
      <c r="H8883" t="s">
        <v>7559</v>
      </c>
    </row>
    <row r="8884" spans="1:8">
      <c r="A8884" s="1" t="s">
        <v>41</v>
      </c>
      <c r="B8884" s="1" t="s">
        <v>8</v>
      </c>
      <c r="C8884">
        <v>110.265</v>
      </c>
      <c r="D8884" s="2" t="s">
        <v>7524</v>
      </c>
      <c r="E8884" s="2" t="s">
        <v>7525</v>
      </c>
      <c r="F8884">
        <v>9.0690608987439355E-3</v>
      </c>
      <c r="G8884">
        <v>202010</v>
      </c>
      <c r="H8884" t="s">
        <v>7560</v>
      </c>
    </row>
    <row r="8885" spans="1:8">
      <c r="A8885" s="1" t="s">
        <v>42</v>
      </c>
      <c r="B8885" s="1" t="s">
        <v>8</v>
      </c>
      <c r="C8885">
        <v>27.148</v>
      </c>
      <c r="D8885" s="2" t="s">
        <v>7524</v>
      </c>
      <c r="E8885" s="2" t="s">
        <v>7525</v>
      </c>
      <c r="F8885">
        <v>3.6835125976130839E-2</v>
      </c>
      <c r="G8885">
        <v>202010</v>
      </c>
      <c r="H8885" t="s">
        <v>7561</v>
      </c>
    </row>
    <row r="8886" spans="1:8">
      <c r="A8886" s="1" t="s">
        <v>43</v>
      </c>
      <c r="B8886" s="1" t="s">
        <v>8</v>
      </c>
      <c r="C8886">
        <v>207.87432999999999</v>
      </c>
      <c r="D8886" s="2" t="s">
        <v>7524</v>
      </c>
      <c r="E8886" s="2" t="s">
        <v>7525</v>
      </c>
      <c r="F8886">
        <v>4.8105987882197864E-3</v>
      </c>
      <c r="G8886">
        <v>202010</v>
      </c>
      <c r="H8886" t="s">
        <v>7562</v>
      </c>
    </row>
    <row r="8887" spans="1:8">
      <c r="A8887" s="1" t="s">
        <v>44</v>
      </c>
      <c r="B8887" s="1" t="s">
        <v>8</v>
      </c>
      <c r="C8887">
        <v>7.4461000000000004</v>
      </c>
      <c r="D8887" s="2" t="s">
        <v>7524</v>
      </c>
      <c r="E8887" s="2" t="s">
        <v>7525</v>
      </c>
      <c r="F8887">
        <v>0.13429849182793677</v>
      </c>
      <c r="G8887">
        <v>202010</v>
      </c>
      <c r="H8887" t="s">
        <v>7563</v>
      </c>
    </row>
    <row r="8888" spans="1:8">
      <c r="A8888" s="1" t="s">
        <v>45</v>
      </c>
      <c r="B8888" s="1" t="s">
        <v>8</v>
      </c>
      <c r="C8888">
        <v>68.2209</v>
      </c>
      <c r="D8888" s="2" t="s">
        <v>7524</v>
      </c>
      <c r="E8888" s="2" t="s">
        <v>7525</v>
      </c>
      <c r="F8888">
        <v>1.4658264549426935E-2</v>
      </c>
      <c r="G8888">
        <v>202010</v>
      </c>
      <c r="H8888" t="s">
        <v>7564</v>
      </c>
    </row>
    <row r="8889" spans="1:8">
      <c r="A8889" s="1" t="s">
        <v>46</v>
      </c>
      <c r="B8889" s="1" t="s">
        <v>8</v>
      </c>
      <c r="C8889">
        <v>150.85400000000001</v>
      </c>
      <c r="D8889" s="2" t="s">
        <v>7524</v>
      </c>
      <c r="E8889" s="2" t="s">
        <v>7525</v>
      </c>
      <c r="F8889">
        <v>6.6289259814124911E-3</v>
      </c>
      <c r="G8889">
        <v>202010</v>
      </c>
      <c r="H8889" t="s">
        <v>7565</v>
      </c>
    </row>
    <row r="8890" spans="1:8">
      <c r="A8890" s="1" t="s">
        <v>47</v>
      </c>
      <c r="B8890" s="1" t="s">
        <v>8</v>
      </c>
      <c r="C8890">
        <v>18.351400000000002</v>
      </c>
      <c r="D8890" s="2" t="s">
        <v>7524</v>
      </c>
      <c r="E8890" s="2" t="s">
        <v>7525</v>
      </c>
      <c r="F8890">
        <v>5.4491755397408366E-2</v>
      </c>
      <c r="G8890">
        <v>202010</v>
      </c>
      <c r="H8890" t="s">
        <v>7566</v>
      </c>
    </row>
    <row r="8891" spans="1:8">
      <c r="A8891" s="1" t="s">
        <v>48</v>
      </c>
      <c r="B8891" s="1" t="s">
        <v>8</v>
      </c>
      <c r="C8891">
        <v>17.880099999999999</v>
      </c>
      <c r="D8891" s="2" t="s">
        <v>7524</v>
      </c>
      <c r="E8891" s="2" t="s">
        <v>7525</v>
      </c>
      <c r="F8891">
        <v>5.5928098836136267E-2</v>
      </c>
      <c r="G8891">
        <v>202010</v>
      </c>
      <c r="H8891" t="s">
        <v>7567</v>
      </c>
    </row>
    <row r="8892" spans="1:8">
      <c r="A8892" s="1" t="s">
        <v>49</v>
      </c>
      <c r="B8892" s="1" t="s">
        <v>8</v>
      </c>
      <c r="C8892">
        <v>42.711350000000003</v>
      </c>
      <c r="D8892" s="2" t="s">
        <v>7524</v>
      </c>
      <c r="E8892" s="2" t="s">
        <v>7525</v>
      </c>
      <c r="F8892">
        <v>2.3412980390458273E-2</v>
      </c>
      <c r="G8892">
        <v>202010</v>
      </c>
      <c r="H8892" t="s">
        <v>7568</v>
      </c>
    </row>
    <row r="8893" spans="1:8">
      <c r="A8893" s="1" t="s">
        <v>8</v>
      </c>
      <c r="B8893" s="1" t="s">
        <v>8</v>
      </c>
      <c r="C8893">
        <v>1</v>
      </c>
      <c r="D8893" s="2" t="s">
        <v>7524</v>
      </c>
      <c r="E8893" s="2" t="s">
        <v>7525</v>
      </c>
      <c r="F8893">
        <v>1</v>
      </c>
      <c r="G8893">
        <v>202010</v>
      </c>
      <c r="H8893" t="s">
        <v>7569</v>
      </c>
    </row>
    <row r="8894" spans="1:8">
      <c r="A8894" s="1" t="s">
        <v>50</v>
      </c>
      <c r="B8894" s="1" t="s">
        <v>8</v>
      </c>
      <c r="C8894">
        <v>2.5056400000000001</v>
      </c>
      <c r="D8894" s="2" t="s">
        <v>7524</v>
      </c>
      <c r="E8894" s="2" t="s">
        <v>7525</v>
      </c>
      <c r="F8894">
        <v>0.39909963123194075</v>
      </c>
      <c r="G8894">
        <v>202010</v>
      </c>
      <c r="H8894" t="s">
        <v>7570</v>
      </c>
    </row>
    <row r="8895" spans="1:8">
      <c r="A8895" s="1" t="s">
        <v>51</v>
      </c>
      <c r="B8895" s="1" t="s">
        <v>8</v>
      </c>
      <c r="C8895">
        <v>0.90963000000000005</v>
      </c>
      <c r="D8895" s="2" t="s">
        <v>7524</v>
      </c>
      <c r="E8895" s="2" t="s">
        <v>7525</v>
      </c>
      <c r="F8895">
        <v>1.0993480865846552</v>
      </c>
      <c r="G8895">
        <v>202010</v>
      </c>
      <c r="H8895" t="s">
        <v>7571</v>
      </c>
    </row>
    <row r="8896" spans="1:8">
      <c r="A8896" s="1" t="s">
        <v>52</v>
      </c>
      <c r="B8896" s="1" t="s">
        <v>8</v>
      </c>
      <c r="C8896">
        <v>0.90963000000000005</v>
      </c>
      <c r="D8896" s="2" t="s">
        <v>7524</v>
      </c>
      <c r="E8896" s="2" t="s">
        <v>7525</v>
      </c>
      <c r="F8896">
        <v>1.0993480865846552</v>
      </c>
      <c r="G8896">
        <v>202010</v>
      </c>
      <c r="H8896" t="s">
        <v>7572</v>
      </c>
    </row>
    <row r="8897" spans="1:8">
      <c r="A8897" s="1" t="s">
        <v>53</v>
      </c>
      <c r="B8897" s="1" t="s">
        <v>8</v>
      </c>
      <c r="C8897">
        <v>3.8292000000000002</v>
      </c>
      <c r="D8897" s="2" t="s">
        <v>7524</v>
      </c>
      <c r="E8897" s="2" t="s">
        <v>7525</v>
      </c>
      <c r="F8897">
        <v>0.26115115428810193</v>
      </c>
      <c r="G8897">
        <v>202010</v>
      </c>
      <c r="H8897" t="s">
        <v>7573</v>
      </c>
    </row>
    <row r="8898" spans="1:8">
      <c r="A8898" s="1" t="s">
        <v>54</v>
      </c>
      <c r="B8898" s="1" t="s">
        <v>8</v>
      </c>
      <c r="C8898">
        <v>6.6377499999999996</v>
      </c>
      <c r="D8898" s="2" t="s">
        <v>7524</v>
      </c>
      <c r="E8898" s="2" t="s">
        <v>7525</v>
      </c>
      <c r="F8898">
        <v>0.15065345938006103</v>
      </c>
      <c r="G8898">
        <v>202010</v>
      </c>
      <c r="H8898" t="s">
        <v>7574</v>
      </c>
    </row>
    <row r="8899" spans="1:8">
      <c r="A8899" s="1" t="s">
        <v>55</v>
      </c>
      <c r="B8899" s="1" t="s">
        <v>8</v>
      </c>
      <c r="C8899">
        <v>0.90963000000000005</v>
      </c>
      <c r="D8899" s="2" t="s">
        <v>7524</v>
      </c>
      <c r="E8899" s="2" t="s">
        <v>7525</v>
      </c>
      <c r="F8899">
        <v>1.0993480865846552</v>
      </c>
      <c r="G8899">
        <v>202010</v>
      </c>
      <c r="H8899" t="s">
        <v>7575</v>
      </c>
    </row>
    <row r="8900" spans="1:8">
      <c r="A8900" s="1" t="s">
        <v>56</v>
      </c>
      <c r="B8900" s="1" t="s">
        <v>8</v>
      </c>
      <c r="C8900">
        <v>60.43</v>
      </c>
      <c r="D8900" s="2" t="s">
        <v>7524</v>
      </c>
      <c r="E8900" s="2" t="s">
        <v>7525</v>
      </c>
      <c r="F8900">
        <v>1.6548072149594573E-2</v>
      </c>
      <c r="G8900">
        <v>202010</v>
      </c>
      <c r="H8900" t="s">
        <v>7576</v>
      </c>
    </row>
    <row r="8901" spans="1:8">
      <c r="A8901" s="1" t="s">
        <v>57</v>
      </c>
      <c r="B8901" s="1" t="s">
        <v>8</v>
      </c>
      <c r="C8901">
        <v>11346.8868</v>
      </c>
      <c r="D8901" s="2" t="s">
        <v>7524</v>
      </c>
      <c r="E8901" s="2" t="s">
        <v>7525</v>
      </c>
      <c r="F8901">
        <v>8.8129900088542351E-5</v>
      </c>
      <c r="G8901">
        <v>202010</v>
      </c>
      <c r="H8901" t="s">
        <v>7577</v>
      </c>
    </row>
    <row r="8902" spans="1:8">
      <c r="A8902" s="1" t="s">
        <v>58</v>
      </c>
      <c r="B8902" s="1" t="s">
        <v>8</v>
      </c>
      <c r="C8902">
        <v>9.1095299999999995</v>
      </c>
      <c r="D8902" s="2" t="s">
        <v>7524</v>
      </c>
      <c r="E8902" s="2" t="s">
        <v>7525</v>
      </c>
      <c r="F8902">
        <v>0.10977514756524212</v>
      </c>
      <c r="G8902">
        <v>202010</v>
      </c>
      <c r="H8902" t="s">
        <v>7578</v>
      </c>
    </row>
    <row r="8903" spans="1:8">
      <c r="A8903" s="1" t="s">
        <v>59</v>
      </c>
      <c r="B8903" s="1" t="s">
        <v>8</v>
      </c>
      <c r="C8903">
        <v>243.57</v>
      </c>
      <c r="D8903" s="2" t="s">
        <v>7524</v>
      </c>
      <c r="E8903" s="2" t="s">
        <v>7525</v>
      </c>
      <c r="F8903">
        <v>4.1055959272488403E-3</v>
      </c>
      <c r="G8903">
        <v>202010</v>
      </c>
      <c r="H8903" t="s">
        <v>7579</v>
      </c>
    </row>
    <row r="8904" spans="1:8">
      <c r="A8904" s="1" t="s">
        <v>60</v>
      </c>
      <c r="B8904" s="1" t="s">
        <v>8</v>
      </c>
      <c r="C8904">
        <v>9.0691000000000006</v>
      </c>
      <c r="D8904" s="2" t="s">
        <v>7524</v>
      </c>
      <c r="E8904" s="2" t="s">
        <v>7525</v>
      </c>
      <c r="F8904">
        <v>0.1102645245945022</v>
      </c>
      <c r="G8904">
        <v>202010</v>
      </c>
      <c r="H8904" t="s">
        <v>7580</v>
      </c>
    </row>
    <row r="8905" spans="1:8">
      <c r="A8905" s="1" t="s">
        <v>61</v>
      </c>
      <c r="B8905" s="1" t="s">
        <v>8</v>
      </c>
      <c r="C8905">
        <v>28.632919999999999</v>
      </c>
      <c r="D8905" s="2" t="s">
        <v>7524</v>
      </c>
      <c r="E8905" s="2" t="s">
        <v>7525</v>
      </c>
      <c r="F8905">
        <v>3.4924834770606705E-2</v>
      </c>
      <c r="G8905">
        <v>202010</v>
      </c>
      <c r="H8905" t="s">
        <v>7581</v>
      </c>
    </row>
    <row r="8906" spans="1:8">
      <c r="A8906" s="1" t="s">
        <v>62</v>
      </c>
      <c r="B8906" s="1" t="s">
        <v>8</v>
      </c>
      <c r="C8906">
        <v>7.5510000000000002</v>
      </c>
      <c r="D8906" s="2" t="s">
        <v>7524</v>
      </c>
      <c r="E8906" s="2" t="s">
        <v>7525</v>
      </c>
      <c r="F8906">
        <v>0.13243279035889285</v>
      </c>
      <c r="G8906">
        <v>202010</v>
      </c>
      <c r="H8906" t="s">
        <v>7582</v>
      </c>
    </row>
    <row r="8907" spans="1:8">
      <c r="A8907" s="1" t="s">
        <v>63</v>
      </c>
      <c r="B8907" s="1" t="s">
        <v>8</v>
      </c>
      <c r="C8907">
        <v>83.897840000000002</v>
      </c>
      <c r="D8907" s="2" t="s">
        <v>7524</v>
      </c>
      <c r="E8907" s="2" t="s">
        <v>7525</v>
      </c>
      <c r="F8907">
        <v>1.1919257992816025E-2</v>
      </c>
      <c r="G8907">
        <v>202010</v>
      </c>
      <c r="H8907" t="s">
        <v>7583</v>
      </c>
    </row>
    <row r="8908" spans="1:8">
      <c r="A8908" s="1" t="s">
        <v>64</v>
      </c>
      <c r="B8908" s="1" t="s">
        <v>8</v>
      </c>
      <c r="C8908">
        <v>365.7</v>
      </c>
      <c r="D8908" s="2" t="s">
        <v>7524</v>
      </c>
      <c r="E8908" s="2" t="s">
        <v>7525</v>
      </c>
      <c r="F8908">
        <v>2.7344818156959257E-3</v>
      </c>
      <c r="G8908">
        <v>202010</v>
      </c>
      <c r="H8908" t="s">
        <v>7584</v>
      </c>
    </row>
    <row r="8909" spans="1:8">
      <c r="A8909" s="1" t="s">
        <v>65</v>
      </c>
      <c r="B8909" s="1" t="s">
        <v>8</v>
      </c>
      <c r="C8909">
        <v>17419</v>
      </c>
      <c r="D8909" s="2" t="s">
        <v>7524</v>
      </c>
      <c r="E8909" s="2" t="s">
        <v>7525</v>
      </c>
      <c r="F8909">
        <v>5.7408576841380099E-5</v>
      </c>
      <c r="G8909">
        <v>202010</v>
      </c>
      <c r="H8909" t="s">
        <v>7585</v>
      </c>
    </row>
    <row r="8910" spans="1:8">
      <c r="A8910" s="1" t="s">
        <v>66</v>
      </c>
      <c r="B8910" s="1" t="s">
        <v>8</v>
      </c>
      <c r="C8910">
        <v>4.0420999999999996</v>
      </c>
      <c r="D8910" s="2" t="s">
        <v>7524</v>
      </c>
      <c r="E8910" s="2" t="s">
        <v>7525</v>
      </c>
      <c r="F8910">
        <v>0.24739615546374411</v>
      </c>
      <c r="G8910">
        <v>202010</v>
      </c>
      <c r="H8910" t="s">
        <v>7586</v>
      </c>
    </row>
    <row r="8911" spans="1:8">
      <c r="A8911" s="1" t="s">
        <v>67</v>
      </c>
      <c r="B8911" s="1" t="s">
        <v>8</v>
      </c>
      <c r="C8911">
        <v>86.275000000000006</v>
      </c>
      <c r="D8911" s="2" t="s">
        <v>7524</v>
      </c>
      <c r="E8911" s="2" t="s">
        <v>7525</v>
      </c>
      <c r="F8911">
        <v>1.1590843233845261E-2</v>
      </c>
      <c r="G8911">
        <v>202010</v>
      </c>
      <c r="H8911" t="s">
        <v>7587</v>
      </c>
    </row>
    <row r="8912" spans="1:8">
      <c r="A8912" s="1" t="s">
        <v>68</v>
      </c>
      <c r="B8912" s="1" t="s">
        <v>8</v>
      </c>
      <c r="C8912">
        <v>1392.538</v>
      </c>
      <c r="D8912" s="2" t="s">
        <v>7524</v>
      </c>
      <c r="E8912" s="2" t="s">
        <v>7525</v>
      </c>
      <c r="F8912">
        <v>7.1811325795059094E-4</v>
      </c>
      <c r="G8912">
        <v>202010</v>
      </c>
      <c r="H8912" t="s">
        <v>7588</v>
      </c>
    </row>
    <row r="8913" spans="1:8">
      <c r="A8913" s="1" t="s">
        <v>69</v>
      </c>
      <c r="B8913" s="1" t="s">
        <v>8</v>
      </c>
      <c r="C8913">
        <v>49148.4</v>
      </c>
      <c r="D8913" s="2" t="s">
        <v>7524</v>
      </c>
      <c r="E8913" s="2" t="s">
        <v>7525</v>
      </c>
      <c r="F8913">
        <v>2.0346542308600077E-5</v>
      </c>
      <c r="G8913">
        <v>202010</v>
      </c>
      <c r="H8913" t="s">
        <v>7589</v>
      </c>
    </row>
    <row r="8914" spans="1:8">
      <c r="A8914" s="1" t="s">
        <v>70</v>
      </c>
      <c r="B8914" s="1" t="s">
        <v>8</v>
      </c>
      <c r="C8914">
        <v>162</v>
      </c>
      <c r="D8914" s="2" t="s">
        <v>7524</v>
      </c>
      <c r="E8914" s="2" t="s">
        <v>7525</v>
      </c>
      <c r="F8914">
        <v>6.1728395061728392E-3</v>
      </c>
      <c r="G8914">
        <v>202010</v>
      </c>
      <c r="H8914" t="s">
        <v>7590</v>
      </c>
    </row>
    <row r="8915" spans="1:8">
      <c r="A8915" s="1" t="s">
        <v>71</v>
      </c>
      <c r="B8915" s="1" t="s">
        <v>8</v>
      </c>
      <c r="C8915">
        <v>165.40145000000001</v>
      </c>
      <c r="D8915" s="2" t="s">
        <v>7524</v>
      </c>
      <c r="E8915" s="2" t="s">
        <v>7525</v>
      </c>
      <c r="F8915">
        <v>6.0458962119134983E-3</v>
      </c>
      <c r="G8915">
        <v>202010</v>
      </c>
      <c r="H8915" t="s">
        <v>7591</v>
      </c>
    </row>
    <row r="8916" spans="1:8">
      <c r="A8916" s="1" t="s">
        <v>72</v>
      </c>
      <c r="B8916" s="1" t="s">
        <v>8</v>
      </c>
      <c r="C8916">
        <v>0.82967000000000002</v>
      </c>
      <c r="D8916" s="2" t="s">
        <v>7524</v>
      </c>
      <c r="E8916" s="2" t="s">
        <v>7525</v>
      </c>
      <c r="F8916">
        <v>1.2052984921715864</v>
      </c>
      <c r="G8916">
        <v>202010</v>
      </c>
      <c r="H8916" t="s">
        <v>7592</v>
      </c>
    </row>
    <row r="8917" spans="1:8">
      <c r="A8917" s="1" t="s">
        <v>73</v>
      </c>
      <c r="B8917" s="1" t="s">
        <v>8</v>
      </c>
      <c r="C8917">
        <v>123.61</v>
      </c>
      <c r="D8917" s="2" t="s">
        <v>7524</v>
      </c>
      <c r="E8917" s="2" t="s">
        <v>7525</v>
      </c>
      <c r="F8917">
        <v>8.0899603591942405E-3</v>
      </c>
      <c r="G8917">
        <v>202010</v>
      </c>
      <c r="H8917" t="s">
        <v>7593</v>
      </c>
    </row>
    <row r="8918" spans="1:8">
      <c r="A8918" s="1" t="s">
        <v>74</v>
      </c>
      <c r="B8918" s="1" t="s">
        <v>8</v>
      </c>
      <c r="C8918">
        <v>126.4918</v>
      </c>
      <c r="D8918" s="2" t="s">
        <v>7524</v>
      </c>
      <c r="E8918" s="2" t="s">
        <v>7525</v>
      </c>
      <c r="F8918">
        <v>7.9056508010795952E-3</v>
      </c>
      <c r="G8918">
        <v>202010</v>
      </c>
      <c r="H8918" t="s">
        <v>7594</v>
      </c>
    </row>
    <row r="8919" spans="1:8">
      <c r="A8919" s="1" t="s">
        <v>75</v>
      </c>
      <c r="B8919" s="1" t="s">
        <v>8</v>
      </c>
      <c r="C8919">
        <v>93.030670000000001</v>
      </c>
      <c r="D8919" s="2" t="s">
        <v>7524</v>
      </c>
      <c r="E8919" s="2" t="s">
        <v>7525</v>
      </c>
      <c r="F8919">
        <v>1.0749143266408809E-2</v>
      </c>
      <c r="G8919">
        <v>202010</v>
      </c>
      <c r="H8919" t="s">
        <v>7595</v>
      </c>
    </row>
    <row r="8920" spans="1:8">
      <c r="A8920" s="1" t="s">
        <v>76</v>
      </c>
      <c r="B8920" s="1" t="s">
        <v>8</v>
      </c>
      <c r="C8920">
        <v>4788</v>
      </c>
      <c r="D8920" s="2" t="s">
        <v>7524</v>
      </c>
      <c r="E8920" s="2" t="s">
        <v>7525</v>
      </c>
      <c r="F8920">
        <v>2.0885547201336674E-4</v>
      </c>
      <c r="G8920">
        <v>202010</v>
      </c>
      <c r="H8920" t="s">
        <v>7596</v>
      </c>
    </row>
    <row r="8921" spans="1:8">
      <c r="A8921" s="1" t="s">
        <v>77</v>
      </c>
      <c r="B8921" s="1" t="s">
        <v>8</v>
      </c>
      <c r="C8921">
        <v>491.96775000000002</v>
      </c>
      <c r="D8921" s="2" t="s">
        <v>7524</v>
      </c>
      <c r="E8921" s="2" t="s">
        <v>7525</v>
      </c>
      <c r="F8921">
        <v>2.0326535631654714E-3</v>
      </c>
      <c r="G8921">
        <v>202010</v>
      </c>
      <c r="H8921" t="s">
        <v>7597</v>
      </c>
    </row>
    <row r="8922" spans="1:8">
      <c r="A8922" s="1" t="s">
        <v>79</v>
      </c>
      <c r="B8922" s="1" t="s">
        <v>8</v>
      </c>
      <c r="C8922">
        <v>1365.89</v>
      </c>
      <c r="D8922" s="2" t="s">
        <v>7524</v>
      </c>
      <c r="E8922" s="2" t="s">
        <v>7525</v>
      </c>
      <c r="F8922">
        <v>7.3212337743156473E-4</v>
      </c>
      <c r="G8922">
        <v>202010</v>
      </c>
      <c r="H8922" t="s">
        <v>7598</v>
      </c>
    </row>
    <row r="8923" spans="1:8">
      <c r="A8923" s="1" t="s">
        <v>80</v>
      </c>
      <c r="B8923" s="1" t="s">
        <v>8</v>
      </c>
      <c r="C8923">
        <v>0.35843000000000003</v>
      </c>
      <c r="D8923" s="2" t="s">
        <v>7524</v>
      </c>
      <c r="E8923" s="2" t="s">
        <v>7525</v>
      </c>
      <c r="F8923">
        <v>2.7899450380827497</v>
      </c>
      <c r="G8923">
        <v>202010</v>
      </c>
      <c r="H8923" t="s">
        <v>7599</v>
      </c>
    </row>
    <row r="8924" spans="1:8">
      <c r="A8924" s="1" t="s">
        <v>81</v>
      </c>
      <c r="B8924" s="1" t="s">
        <v>8</v>
      </c>
      <c r="C8924">
        <v>0.95955999999999997</v>
      </c>
      <c r="D8924" s="2" t="s">
        <v>7524</v>
      </c>
      <c r="E8924" s="2" t="s">
        <v>7525</v>
      </c>
      <c r="F8924">
        <v>1.0421443161448998</v>
      </c>
      <c r="G8924">
        <v>202010</v>
      </c>
      <c r="H8924" t="s">
        <v>7600</v>
      </c>
    </row>
    <row r="8925" spans="1:8">
      <c r="A8925" s="1" t="s">
        <v>82</v>
      </c>
      <c r="B8925" s="1" t="s">
        <v>8</v>
      </c>
      <c r="C8925">
        <v>496.41</v>
      </c>
      <c r="D8925" s="2" t="s">
        <v>7524</v>
      </c>
      <c r="E8925" s="2" t="s">
        <v>7525</v>
      </c>
      <c r="F8925">
        <v>2.0144638504462037E-3</v>
      </c>
      <c r="G8925">
        <v>202010</v>
      </c>
      <c r="H8925" t="s">
        <v>7601</v>
      </c>
    </row>
    <row r="8926" spans="1:8">
      <c r="A8926" s="1" t="s">
        <v>83</v>
      </c>
      <c r="B8926" s="1" t="s">
        <v>8</v>
      </c>
      <c r="C8926">
        <v>10773.5</v>
      </c>
      <c r="D8926" s="2" t="s">
        <v>7524</v>
      </c>
      <c r="E8926" s="2" t="s">
        <v>7525</v>
      </c>
      <c r="F8926">
        <v>9.2820346219891402E-5</v>
      </c>
      <c r="G8926">
        <v>202010</v>
      </c>
      <c r="H8926" t="s">
        <v>7602</v>
      </c>
    </row>
    <row r="8927" spans="1:8">
      <c r="A8927" s="1" t="s">
        <v>84</v>
      </c>
      <c r="B8927" s="1" t="s">
        <v>8</v>
      </c>
      <c r="C8927">
        <v>1764.0764999999999</v>
      </c>
      <c r="D8927" s="2" t="s">
        <v>7524</v>
      </c>
      <c r="E8927" s="2" t="s">
        <v>7525</v>
      </c>
      <c r="F8927">
        <v>5.6686884043860911E-4</v>
      </c>
      <c r="G8927">
        <v>202010</v>
      </c>
      <c r="H8927" t="s">
        <v>7603</v>
      </c>
    </row>
    <row r="8928" spans="1:8">
      <c r="A8928" s="1" t="s">
        <v>85</v>
      </c>
      <c r="B8928" s="1" t="s">
        <v>8</v>
      </c>
      <c r="C8928">
        <v>216.09245000000001</v>
      </c>
      <c r="D8928" s="2" t="s">
        <v>7524</v>
      </c>
      <c r="E8928" s="2" t="s">
        <v>7525</v>
      </c>
      <c r="F8928">
        <v>4.6276489530291311E-3</v>
      </c>
      <c r="G8928">
        <v>202010</v>
      </c>
      <c r="H8928" t="s">
        <v>7604</v>
      </c>
    </row>
    <row r="8929" spans="1:8">
      <c r="A8929" s="1" t="s">
        <v>86</v>
      </c>
      <c r="B8929" s="1" t="s">
        <v>8</v>
      </c>
      <c r="C8929">
        <v>232.64886999999999</v>
      </c>
      <c r="D8929" s="2" t="s">
        <v>7524</v>
      </c>
      <c r="E8929" s="2" t="s">
        <v>7525</v>
      </c>
      <c r="F8929">
        <v>4.2983230479477505E-3</v>
      </c>
      <c r="G8929">
        <v>202010</v>
      </c>
      <c r="H8929" t="s">
        <v>7605</v>
      </c>
    </row>
    <row r="8930" spans="1:8">
      <c r="A8930" s="1" t="s">
        <v>87</v>
      </c>
      <c r="B8930" s="1" t="s">
        <v>8</v>
      </c>
      <c r="C8930">
        <v>19.868500000000001</v>
      </c>
      <c r="D8930" s="2" t="s">
        <v>7524</v>
      </c>
      <c r="E8930" s="2" t="s">
        <v>7525</v>
      </c>
      <c r="F8930">
        <v>5.0330925837380774E-2</v>
      </c>
      <c r="G8930">
        <v>202010</v>
      </c>
      <c r="H8930" t="s">
        <v>7606</v>
      </c>
    </row>
    <row r="8931" spans="1:8">
      <c r="A8931" s="1" t="s">
        <v>88</v>
      </c>
      <c r="B8931" s="1" t="s">
        <v>8</v>
      </c>
      <c r="C8931">
        <v>1.6051</v>
      </c>
      <c r="D8931" s="2" t="s">
        <v>7524</v>
      </c>
      <c r="E8931" s="2" t="s">
        <v>7525</v>
      </c>
      <c r="F8931">
        <v>0.62301414242103292</v>
      </c>
      <c r="G8931">
        <v>202010</v>
      </c>
      <c r="H8931" t="s">
        <v>7607</v>
      </c>
    </row>
    <row r="8932" spans="1:8">
      <c r="A8932" s="1" t="s">
        <v>89</v>
      </c>
      <c r="B8932" s="1" t="s">
        <v>8</v>
      </c>
      <c r="C8932">
        <v>10.811400000000001</v>
      </c>
      <c r="D8932" s="2" t="s">
        <v>7524</v>
      </c>
      <c r="E8932" s="2" t="s">
        <v>7525</v>
      </c>
      <c r="F8932">
        <v>9.2494959024733148E-2</v>
      </c>
      <c r="G8932">
        <v>202010</v>
      </c>
      <c r="H8932" t="s">
        <v>7608</v>
      </c>
    </row>
    <row r="8933" spans="1:8">
      <c r="A8933" s="1" t="s">
        <v>90</v>
      </c>
      <c r="B8933" s="1" t="s">
        <v>8</v>
      </c>
      <c r="C8933">
        <v>19.5261</v>
      </c>
      <c r="D8933" s="2" t="s">
        <v>7524</v>
      </c>
      <c r="E8933" s="2" t="s">
        <v>7525</v>
      </c>
      <c r="F8933">
        <v>5.1213503976728587E-2</v>
      </c>
      <c r="G8933">
        <v>202010</v>
      </c>
      <c r="H8933" t="s">
        <v>7609</v>
      </c>
    </row>
    <row r="8934" spans="1:8">
      <c r="A8934" s="1" t="s">
        <v>91</v>
      </c>
      <c r="B8934" s="1" t="s">
        <v>8</v>
      </c>
      <c r="C8934">
        <v>4512.46</v>
      </c>
      <c r="D8934" s="2" t="s">
        <v>7524</v>
      </c>
      <c r="E8934" s="2" t="s">
        <v>7525</v>
      </c>
      <c r="F8934">
        <v>2.2160861259711996E-4</v>
      </c>
      <c r="G8934">
        <v>202010</v>
      </c>
      <c r="H8934" t="s">
        <v>7610</v>
      </c>
    </row>
    <row r="8935" spans="1:8">
      <c r="A8935" s="1" t="s">
        <v>92</v>
      </c>
      <c r="B8935" s="1" t="s">
        <v>8</v>
      </c>
      <c r="C8935">
        <v>61.696300000000001</v>
      </c>
      <c r="D8935" s="2" t="s">
        <v>7524</v>
      </c>
      <c r="E8935" s="2" t="s">
        <v>7525</v>
      </c>
      <c r="F8935">
        <v>1.6208427409747424E-2</v>
      </c>
      <c r="G8935">
        <v>202010</v>
      </c>
      <c r="H8935" t="s">
        <v>7611</v>
      </c>
    </row>
    <row r="8936" spans="1:8">
      <c r="A8936" s="1" t="s">
        <v>93</v>
      </c>
      <c r="B8936" s="1" t="s">
        <v>8</v>
      </c>
      <c r="C8936">
        <v>1597.3230000000001</v>
      </c>
      <c r="D8936" s="2" t="s">
        <v>7524</v>
      </c>
      <c r="E8936" s="2" t="s">
        <v>7525</v>
      </c>
      <c r="F8936">
        <v>6.260474556492331E-4</v>
      </c>
      <c r="G8936">
        <v>202010</v>
      </c>
      <c r="H8936" t="s">
        <v>7612</v>
      </c>
    </row>
    <row r="8937" spans="1:8">
      <c r="A8937" s="1" t="s">
        <v>94</v>
      </c>
      <c r="B8937" s="1" t="s">
        <v>8</v>
      </c>
      <c r="C8937">
        <v>3339.32953</v>
      </c>
      <c r="D8937" s="2" t="s">
        <v>7524</v>
      </c>
      <c r="E8937" s="2" t="s">
        <v>7525</v>
      </c>
      <c r="F8937">
        <v>2.9946131132497128E-4</v>
      </c>
      <c r="G8937">
        <v>202010</v>
      </c>
      <c r="H8937" t="s">
        <v>7613</v>
      </c>
    </row>
    <row r="8938" spans="1:8">
      <c r="A8938" s="1" t="s">
        <v>95</v>
      </c>
      <c r="B8938" s="1" t="s">
        <v>8</v>
      </c>
      <c r="C8938">
        <v>9.3413599999999999</v>
      </c>
      <c r="D8938" s="2" t="s">
        <v>7524</v>
      </c>
      <c r="E8938" s="2" t="s">
        <v>7525</v>
      </c>
      <c r="F8938">
        <v>0.10705079346048113</v>
      </c>
      <c r="G8938">
        <v>202010</v>
      </c>
      <c r="H8938" t="s">
        <v>7614</v>
      </c>
    </row>
    <row r="8939" spans="1:8">
      <c r="A8939" s="1" t="s">
        <v>6390</v>
      </c>
      <c r="B8939" s="1" t="s">
        <v>8</v>
      </c>
      <c r="C8939">
        <v>43.134999999999998</v>
      </c>
      <c r="D8939" s="2" t="s">
        <v>7524</v>
      </c>
      <c r="E8939" s="2" t="s">
        <v>7525</v>
      </c>
      <c r="F8939">
        <v>2.318303002202388E-2</v>
      </c>
      <c r="G8939">
        <v>202010</v>
      </c>
      <c r="H8939" t="s">
        <v>7615</v>
      </c>
    </row>
    <row r="8940" spans="1:8">
      <c r="A8940" s="1" t="s">
        <v>97</v>
      </c>
      <c r="B8940" s="1" t="s">
        <v>8</v>
      </c>
      <c r="C8940">
        <v>46.52525</v>
      </c>
      <c r="D8940" s="2" t="s">
        <v>7524</v>
      </c>
      <c r="E8940" s="2" t="s">
        <v>7525</v>
      </c>
      <c r="F8940">
        <v>2.1493705031139006E-2</v>
      </c>
      <c r="G8940">
        <v>202010</v>
      </c>
      <c r="H8940" t="s">
        <v>7616</v>
      </c>
    </row>
    <row r="8941" spans="1:8">
      <c r="A8941" s="1" t="s">
        <v>98</v>
      </c>
      <c r="B8941" s="1" t="s">
        <v>8</v>
      </c>
      <c r="C8941">
        <v>17.939170000000001</v>
      </c>
      <c r="D8941" s="2" t="s">
        <v>7524</v>
      </c>
      <c r="E8941" s="2" t="s">
        <v>7525</v>
      </c>
      <c r="F8941">
        <v>5.5743939100861409E-2</v>
      </c>
      <c r="G8941">
        <v>202010</v>
      </c>
      <c r="H8941" t="s">
        <v>7617</v>
      </c>
    </row>
    <row r="8942" spans="1:8">
      <c r="A8942" s="1" t="s">
        <v>99</v>
      </c>
      <c r="B8942" s="1" t="s">
        <v>8</v>
      </c>
      <c r="C8942">
        <v>877.29735000000005</v>
      </c>
      <c r="D8942" s="2" t="s">
        <v>7524</v>
      </c>
      <c r="E8942" s="2" t="s">
        <v>7525</v>
      </c>
      <c r="F8942">
        <v>1.139864380075923E-3</v>
      </c>
      <c r="G8942">
        <v>202010</v>
      </c>
      <c r="H8942" t="s">
        <v>7618</v>
      </c>
    </row>
    <row r="8943" spans="1:8">
      <c r="A8943" s="1" t="s">
        <v>100</v>
      </c>
      <c r="B8943" s="1" t="s">
        <v>8</v>
      </c>
      <c r="C8943">
        <v>26.045200000000001</v>
      </c>
      <c r="D8943" s="2" t="s">
        <v>7524</v>
      </c>
      <c r="E8943" s="2" t="s">
        <v>7525</v>
      </c>
      <c r="F8943">
        <v>3.8394790594812093E-2</v>
      </c>
      <c r="G8943">
        <v>202010</v>
      </c>
      <c r="H8943" t="s">
        <v>7619</v>
      </c>
    </row>
    <row r="8944" spans="1:8">
      <c r="A8944" s="1" t="s">
        <v>101</v>
      </c>
      <c r="B8944" s="1" t="s">
        <v>8</v>
      </c>
      <c r="C8944">
        <v>4.8639000000000001</v>
      </c>
      <c r="D8944" s="2" t="s">
        <v>7524</v>
      </c>
      <c r="E8944" s="2" t="s">
        <v>7525</v>
      </c>
      <c r="F8944">
        <v>0.20559633216143425</v>
      </c>
      <c r="G8944">
        <v>202010</v>
      </c>
      <c r="H8944" t="s">
        <v>7620</v>
      </c>
    </row>
    <row r="8945" spans="1:8">
      <c r="A8945" s="1" t="s">
        <v>102</v>
      </c>
      <c r="B8945" s="1" t="s">
        <v>8</v>
      </c>
      <c r="C8945">
        <v>83.93</v>
      </c>
      <c r="D8945" s="2" t="s">
        <v>7524</v>
      </c>
      <c r="E8945" s="2" t="s">
        <v>7525</v>
      </c>
      <c r="F8945">
        <v>1.1914690813773382E-2</v>
      </c>
      <c r="G8945">
        <v>202010</v>
      </c>
      <c r="H8945" t="s">
        <v>7621</v>
      </c>
    </row>
    <row r="8946" spans="1:8">
      <c r="A8946" s="1" t="s">
        <v>103</v>
      </c>
      <c r="B8946" s="1" t="s">
        <v>8</v>
      </c>
      <c r="C8946">
        <v>19.868500000000001</v>
      </c>
      <c r="D8946" s="2" t="s">
        <v>7524</v>
      </c>
      <c r="E8946" s="2" t="s">
        <v>7525</v>
      </c>
      <c r="F8946">
        <v>5.0330925837380774E-2</v>
      </c>
      <c r="G8946">
        <v>202010</v>
      </c>
      <c r="H8946" t="s">
        <v>7622</v>
      </c>
    </row>
    <row r="8947" spans="1:8">
      <c r="A8947" s="1" t="s">
        <v>104</v>
      </c>
      <c r="B8947" s="1" t="s">
        <v>8</v>
      </c>
      <c r="C8947">
        <v>448.9135</v>
      </c>
      <c r="D8947" s="2" t="s">
        <v>7524</v>
      </c>
      <c r="E8947" s="2" t="s">
        <v>7525</v>
      </c>
      <c r="F8947">
        <v>2.227600640212424E-3</v>
      </c>
      <c r="G8947">
        <v>202010</v>
      </c>
      <c r="H8947" t="s">
        <v>7623</v>
      </c>
    </row>
    <row r="8948" spans="1:8">
      <c r="A8948" s="1" t="s">
        <v>105</v>
      </c>
      <c r="B8948" s="1" t="s">
        <v>8</v>
      </c>
      <c r="C8948">
        <v>40.4833</v>
      </c>
      <c r="D8948" s="2" t="s">
        <v>7524</v>
      </c>
      <c r="E8948" s="2" t="s">
        <v>7525</v>
      </c>
      <c r="F8948">
        <v>2.470154359945953E-2</v>
      </c>
      <c r="G8948">
        <v>202010</v>
      </c>
      <c r="H8948" t="s">
        <v>7624</v>
      </c>
    </row>
    <row r="8949" spans="1:8">
      <c r="A8949" s="1" t="s">
        <v>106</v>
      </c>
      <c r="B8949" s="1" t="s">
        <v>8</v>
      </c>
      <c r="C8949">
        <v>11.0543</v>
      </c>
      <c r="D8949" s="2" t="s">
        <v>7524</v>
      </c>
      <c r="E8949" s="2" t="s">
        <v>7525</v>
      </c>
      <c r="F8949">
        <v>9.0462534941154124E-2</v>
      </c>
      <c r="G8949">
        <v>202010</v>
      </c>
      <c r="H8949" t="s">
        <v>7625</v>
      </c>
    </row>
    <row r="8950" spans="1:8">
      <c r="A8950" s="1" t="s">
        <v>107</v>
      </c>
      <c r="B8950" s="1" t="s">
        <v>8</v>
      </c>
      <c r="C8950">
        <v>137.29</v>
      </c>
      <c r="D8950" s="2" t="s">
        <v>7524</v>
      </c>
      <c r="E8950" s="2" t="s">
        <v>7525</v>
      </c>
      <c r="F8950">
        <v>7.2838517007793729E-3</v>
      </c>
      <c r="G8950">
        <v>202010</v>
      </c>
      <c r="H8950" t="s">
        <v>7626</v>
      </c>
    </row>
    <row r="8951" spans="1:8">
      <c r="A8951" s="1" t="s">
        <v>108</v>
      </c>
      <c r="B8951" s="1" t="s">
        <v>8</v>
      </c>
      <c r="C8951">
        <v>1.7748999999999999</v>
      </c>
      <c r="D8951" s="2" t="s">
        <v>7524</v>
      </c>
      <c r="E8951" s="2" t="s">
        <v>7525</v>
      </c>
      <c r="F8951">
        <v>0.56341202321257533</v>
      </c>
      <c r="G8951">
        <v>202010</v>
      </c>
      <c r="H8951" t="s">
        <v>7627</v>
      </c>
    </row>
    <row r="8952" spans="1:8">
      <c r="A8952" s="1" t="s">
        <v>109</v>
      </c>
      <c r="B8952" s="1" t="s">
        <v>8</v>
      </c>
      <c r="C8952">
        <v>0.44994000000000001</v>
      </c>
      <c r="D8952" s="2" t="s">
        <v>7524</v>
      </c>
      <c r="E8952" s="2" t="s">
        <v>7525</v>
      </c>
      <c r="F8952">
        <v>2.2225185580299596</v>
      </c>
      <c r="G8952">
        <v>202010</v>
      </c>
      <c r="H8952" t="s">
        <v>7628</v>
      </c>
    </row>
    <row r="8953" spans="1:8">
      <c r="A8953" s="1" t="s">
        <v>110</v>
      </c>
      <c r="B8953" s="1" t="s">
        <v>8</v>
      </c>
      <c r="C8953">
        <v>1.1701999999999999</v>
      </c>
      <c r="D8953" s="2" t="s">
        <v>7524</v>
      </c>
      <c r="E8953" s="2" t="s">
        <v>7525</v>
      </c>
      <c r="F8953">
        <v>0.8545547769612033</v>
      </c>
      <c r="G8953">
        <v>202010</v>
      </c>
      <c r="H8953" t="s">
        <v>7629</v>
      </c>
    </row>
    <row r="8954" spans="1:8">
      <c r="A8954" s="1" t="s">
        <v>111</v>
      </c>
      <c r="B8954" s="1" t="s">
        <v>8</v>
      </c>
      <c r="C8954">
        <v>4.2051100000000003</v>
      </c>
      <c r="D8954" s="2" t="s">
        <v>7524</v>
      </c>
      <c r="E8954" s="2" t="s">
        <v>7525</v>
      </c>
      <c r="F8954">
        <v>0.23780590757435593</v>
      </c>
      <c r="G8954">
        <v>202010</v>
      </c>
      <c r="H8954" t="s">
        <v>7630</v>
      </c>
    </row>
    <row r="8955" spans="1:8">
      <c r="A8955" s="1" t="s">
        <v>112</v>
      </c>
      <c r="B8955" s="1" t="s">
        <v>8</v>
      </c>
      <c r="C8955">
        <v>4.0916100000000002</v>
      </c>
      <c r="D8955" s="2" t="s">
        <v>7524</v>
      </c>
      <c r="E8955" s="2" t="s">
        <v>7525</v>
      </c>
      <c r="F8955">
        <v>0.24440257013742755</v>
      </c>
      <c r="G8955">
        <v>202010</v>
      </c>
      <c r="H8955" t="s">
        <v>7631</v>
      </c>
    </row>
    <row r="8956" spans="1:8">
      <c r="A8956" s="1" t="s">
        <v>113</v>
      </c>
      <c r="B8956" s="1" t="s">
        <v>8</v>
      </c>
      <c r="C8956">
        <v>56.695</v>
      </c>
      <c r="D8956" s="2" t="s">
        <v>7524</v>
      </c>
      <c r="E8956" s="2" t="s">
        <v>7525</v>
      </c>
      <c r="F8956">
        <v>1.7638239703677575E-2</v>
      </c>
      <c r="G8956">
        <v>202010</v>
      </c>
      <c r="H8956" t="s">
        <v>7632</v>
      </c>
    </row>
    <row r="8957" spans="1:8">
      <c r="A8957" s="1" t="s">
        <v>114</v>
      </c>
      <c r="B8957" s="1" t="s">
        <v>8</v>
      </c>
      <c r="C8957">
        <v>193.34800000000001</v>
      </c>
      <c r="D8957" s="2" t="s">
        <v>7524</v>
      </c>
      <c r="E8957" s="2" t="s">
        <v>7525</v>
      </c>
      <c r="F8957">
        <v>5.1720214328568178E-3</v>
      </c>
      <c r="G8957">
        <v>202010</v>
      </c>
      <c r="H8957" t="s">
        <v>7633</v>
      </c>
    </row>
    <row r="8958" spans="1:8">
      <c r="A8958" s="1" t="s">
        <v>115</v>
      </c>
      <c r="B8958" s="1" t="s">
        <v>8</v>
      </c>
      <c r="C8958">
        <v>4.5434999999999999</v>
      </c>
      <c r="D8958" s="2" t="s">
        <v>7524</v>
      </c>
      <c r="E8958" s="2" t="s">
        <v>7525</v>
      </c>
      <c r="F8958">
        <v>0.22009464069549908</v>
      </c>
      <c r="G8958">
        <v>202010</v>
      </c>
      <c r="H8958" t="s">
        <v>7634</v>
      </c>
    </row>
    <row r="8959" spans="1:8">
      <c r="A8959" s="1" t="s">
        <v>116</v>
      </c>
      <c r="B8959" s="1" t="s">
        <v>8</v>
      </c>
      <c r="C8959">
        <v>8175.2278399999996</v>
      </c>
      <c r="D8959" s="2" t="s">
        <v>7524</v>
      </c>
      <c r="E8959" s="2" t="s">
        <v>7525</v>
      </c>
      <c r="F8959">
        <v>1.2232074990095934E-4</v>
      </c>
      <c r="G8959">
        <v>202010</v>
      </c>
      <c r="H8959" t="s">
        <v>7635</v>
      </c>
    </row>
    <row r="8960" spans="1:8">
      <c r="A8960" s="1" t="s">
        <v>117</v>
      </c>
      <c r="B8960" s="1" t="s">
        <v>8</v>
      </c>
      <c r="C8960">
        <v>4.2595299999999998</v>
      </c>
      <c r="D8960" s="2" t="s">
        <v>7524</v>
      </c>
      <c r="E8960" s="2" t="s">
        <v>7525</v>
      </c>
      <c r="F8960">
        <v>0.23476768563667824</v>
      </c>
      <c r="G8960">
        <v>202010</v>
      </c>
      <c r="H8960" t="s">
        <v>7636</v>
      </c>
    </row>
    <row r="8961" spans="1:8">
      <c r="A8961" s="1" t="s">
        <v>118</v>
      </c>
      <c r="B8961" s="1" t="s">
        <v>8</v>
      </c>
      <c r="C8961">
        <v>4.8720999999999997</v>
      </c>
      <c r="D8961" s="2" t="s">
        <v>7524</v>
      </c>
      <c r="E8961" s="2" t="s">
        <v>7525</v>
      </c>
      <c r="F8961">
        <v>0.20525030274419656</v>
      </c>
      <c r="G8961">
        <v>202010</v>
      </c>
      <c r="H8961" t="s">
        <v>7637</v>
      </c>
    </row>
    <row r="8962" spans="1:8">
      <c r="A8962" s="1" t="s">
        <v>119</v>
      </c>
      <c r="B8962" s="1" t="s">
        <v>8</v>
      </c>
      <c r="C8962">
        <v>117.5959</v>
      </c>
      <c r="D8962" s="2" t="s">
        <v>7524</v>
      </c>
      <c r="E8962" s="2" t="s">
        <v>7525</v>
      </c>
      <c r="F8962">
        <v>8.5036978330026818E-3</v>
      </c>
      <c r="G8962">
        <v>202010</v>
      </c>
      <c r="H8962" t="s">
        <v>7638</v>
      </c>
    </row>
    <row r="8963" spans="1:8">
      <c r="A8963" s="1" t="s">
        <v>120</v>
      </c>
      <c r="B8963" s="1" t="s">
        <v>8</v>
      </c>
      <c r="C8963">
        <v>92.162499999999994</v>
      </c>
      <c r="D8963" s="2" t="s">
        <v>7524</v>
      </c>
      <c r="E8963" s="2" t="s">
        <v>7525</v>
      </c>
      <c r="F8963">
        <v>1.0850400108504002E-2</v>
      </c>
      <c r="G8963">
        <v>202010</v>
      </c>
      <c r="H8963" t="s">
        <v>7639</v>
      </c>
    </row>
    <row r="8964" spans="1:8">
      <c r="A8964" s="1" t="s">
        <v>121</v>
      </c>
      <c r="B8964" s="1" t="s">
        <v>8</v>
      </c>
      <c r="C8964">
        <v>1115.37426</v>
      </c>
      <c r="D8964" s="2" t="s">
        <v>7524</v>
      </c>
      <c r="E8964" s="2" t="s">
        <v>7525</v>
      </c>
      <c r="F8964">
        <v>8.965600479250794E-4</v>
      </c>
      <c r="G8964">
        <v>202010</v>
      </c>
      <c r="H8964" t="s">
        <v>7640</v>
      </c>
    </row>
    <row r="8965" spans="1:8">
      <c r="A8965" s="1" t="s">
        <v>122</v>
      </c>
      <c r="B8965" s="1" t="s">
        <v>8</v>
      </c>
      <c r="C8965">
        <v>4.3882500000000002</v>
      </c>
      <c r="D8965" s="2" t="s">
        <v>7524</v>
      </c>
      <c r="E8965" s="2" t="s">
        <v>7525</v>
      </c>
      <c r="F8965">
        <v>0.22788127385632084</v>
      </c>
      <c r="G8965">
        <v>202010</v>
      </c>
      <c r="H8965" t="s">
        <v>7641</v>
      </c>
    </row>
    <row r="8966" spans="1:8">
      <c r="A8966" s="1" t="s">
        <v>123</v>
      </c>
      <c r="B8966" s="1" t="s">
        <v>8</v>
      </c>
      <c r="C8966">
        <v>9.5254300000000001</v>
      </c>
      <c r="D8966" s="2" t="s">
        <v>7524</v>
      </c>
      <c r="E8966" s="2" t="s">
        <v>7525</v>
      </c>
      <c r="F8966">
        <v>0.10498213728934022</v>
      </c>
      <c r="G8966">
        <v>202010</v>
      </c>
      <c r="H8966" t="s">
        <v>7642</v>
      </c>
    </row>
    <row r="8967" spans="1:8">
      <c r="A8967" s="1" t="s">
        <v>124</v>
      </c>
      <c r="B8967" s="1" t="s">
        <v>8</v>
      </c>
      <c r="C8967">
        <v>21.65915</v>
      </c>
      <c r="D8967" s="2" t="s">
        <v>7524</v>
      </c>
      <c r="E8967" s="2" t="s">
        <v>7525</v>
      </c>
      <c r="F8967">
        <v>4.6169863544968291E-2</v>
      </c>
      <c r="G8967">
        <v>202010</v>
      </c>
      <c r="H8967" t="s">
        <v>7643</v>
      </c>
    </row>
    <row r="8968" spans="1:8">
      <c r="A8968" s="1" t="s">
        <v>125</v>
      </c>
      <c r="B8968" s="1" t="s">
        <v>8</v>
      </c>
      <c r="C8968">
        <v>64.114450000000005</v>
      </c>
      <c r="D8968" s="2" t="s">
        <v>7524</v>
      </c>
      <c r="E8968" s="2" t="s">
        <v>7525</v>
      </c>
      <c r="F8968">
        <v>1.5597107984237562E-2</v>
      </c>
      <c r="G8968">
        <v>202010</v>
      </c>
      <c r="H8968" t="s">
        <v>7644</v>
      </c>
    </row>
    <row r="8969" spans="1:8">
      <c r="A8969" s="1" t="s">
        <v>126</v>
      </c>
      <c r="B8969" s="1" t="s">
        <v>8</v>
      </c>
      <c r="C8969">
        <v>10.5343</v>
      </c>
      <c r="D8969" s="2" t="s">
        <v>7524</v>
      </c>
      <c r="E8969" s="2" t="s">
        <v>7525</v>
      </c>
      <c r="F8969">
        <v>9.4927997114188895E-2</v>
      </c>
      <c r="G8969">
        <v>202010</v>
      </c>
      <c r="H8969" t="s">
        <v>7645</v>
      </c>
    </row>
    <row r="8970" spans="1:8">
      <c r="A8970" s="1" t="s">
        <v>127</v>
      </c>
      <c r="B8970" s="1" t="s">
        <v>8</v>
      </c>
      <c r="C8970">
        <v>1.6017999999999999</v>
      </c>
      <c r="D8970" s="2" t="s">
        <v>7524</v>
      </c>
      <c r="E8970" s="2" t="s">
        <v>7525</v>
      </c>
      <c r="F8970">
        <v>0.62429766512673246</v>
      </c>
      <c r="G8970">
        <v>202010</v>
      </c>
      <c r="H8970" t="s">
        <v>7646</v>
      </c>
    </row>
    <row r="8971" spans="1:8">
      <c r="A8971" s="1" t="s">
        <v>128</v>
      </c>
      <c r="B8971" s="1" t="s">
        <v>8</v>
      </c>
      <c r="C8971">
        <v>0.90963000000000005</v>
      </c>
      <c r="D8971" s="2" t="s">
        <v>7524</v>
      </c>
      <c r="E8971" s="2" t="s">
        <v>7525</v>
      </c>
      <c r="F8971">
        <v>1.0993480865846552</v>
      </c>
      <c r="G8971">
        <v>202010</v>
      </c>
      <c r="H8971" t="s">
        <v>7647</v>
      </c>
    </row>
    <row r="8972" spans="1:8">
      <c r="A8972" s="1" t="s">
        <v>129</v>
      </c>
      <c r="B8972" s="1" t="s">
        <v>8</v>
      </c>
      <c r="C8972">
        <v>11501.0123</v>
      </c>
      <c r="D8972" s="2" t="s">
        <v>7524</v>
      </c>
      <c r="E8972" s="2" t="s">
        <v>7525</v>
      </c>
      <c r="F8972">
        <v>8.6948867970517693E-5</v>
      </c>
      <c r="G8972">
        <v>202010</v>
      </c>
      <c r="H8972" t="s">
        <v>7648</v>
      </c>
    </row>
    <row r="8973" spans="1:8">
      <c r="A8973" s="1" t="s">
        <v>130</v>
      </c>
      <c r="B8973" s="1" t="s">
        <v>8</v>
      </c>
      <c r="C8973">
        <v>676.57270000000005</v>
      </c>
      <c r="D8973" s="2" t="s">
        <v>7524</v>
      </c>
      <c r="E8973" s="2" t="s">
        <v>7525</v>
      </c>
      <c r="F8973">
        <v>1.4780377629780212E-3</v>
      </c>
      <c r="G8973">
        <v>202010</v>
      </c>
      <c r="H8973" t="s">
        <v>7649</v>
      </c>
    </row>
    <row r="8974" spans="1:8">
      <c r="A8974" s="1" t="s">
        <v>131</v>
      </c>
      <c r="B8974" s="1" t="s">
        <v>8</v>
      </c>
      <c r="C8974">
        <v>16.563009999999998</v>
      </c>
      <c r="D8974" s="2" t="s">
        <v>7524</v>
      </c>
      <c r="E8974" s="2" t="s">
        <v>7525</v>
      </c>
      <c r="F8974">
        <v>6.0375499380849261E-2</v>
      </c>
      <c r="G8974">
        <v>202010</v>
      </c>
      <c r="H8974" t="s">
        <v>7650</v>
      </c>
    </row>
    <row r="8975" spans="1:8">
      <c r="A8975" s="1" t="s">
        <v>132</v>
      </c>
      <c r="B8975" s="1" t="s">
        <v>8</v>
      </c>
      <c r="C8975">
        <v>196.42251999999999</v>
      </c>
      <c r="D8975" s="2" t="s">
        <v>7524</v>
      </c>
      <c r="E8975" s="2" t="s">
        <v>7525</v>
      </c>
      <c r="F8975">
        <v>5.091065932765754E-3</v>
      </c>
      <c r="G8975">
        <v>202010</v>
      </c>
      <c r="H8975" t="s">
        <v>7651</v>
      </c>
    </row>
    <row r="8976" spans="1:8">
      <c r="A8976" s="1" t="s">
        <v>6392</v>
      </c>
      <c r="B8976" s="1" t="s">
        <v>8</v>
      </c>
      <c r="C8976">
        <v>24.5</v>
      </c>
      <c r="D8976" s="2" t="s">
        <v>7524</v>
      </c>
      <c r="E8976" s="2" t="s">
        <v>7525</v>
      </c>
      <c r="F8976">
        <v>4.0816326530612242E-2</v>
      </c>
      <c r="G8976">
        <v>202010</v>
      </c>
      <c r="H8976" t="s">
        <v>7652</v>
      </c>
    </row>
    <row r="8977" spans="1:8">
      <c r="A8977" s="1" t="s">
        <v>134</v>
      </c>
      <c r="B8977" s="1" t="s">
        <v>8</v>
      </c>
      <c r="C8977">
        <v>10.23925</v>
      </c>
      <c r="D8977" s="2" t="s">
        <v>7524</v>
      </c>
      <c r="E8977" s="2" t="s">
        <v>7525</v>
      </c>
      <c r="F8977">
        <v>9.7663403081280367E-2</v>
      </c>
      <c r="G8977">
        <v>202010</v>
      </c>
      <c r="H8977" t="s">
        <v>7653</v>
      </c>
    </row>
    <row r="8978" spans="1:8">
      <c r="A8978" s="1" t="s">
        <v>135</v>
      </c>
      <c r="B8978" s="1" t="s">
        <v>8</v>
      </c>
      <c r="C8978">
        <v>1463.49</v>
      </c>
      <c r="D8978" s="2" t="s">
        <v>7524</v>
      </c>
      <c r="E8978" s="2" t="s">
        <v>7525</v>
      </c>
      <c r="F8978">
        <v>6.8329814347894416E-4</v>
      </c>
      <c r="G8978">
        <v>202010</v>
      </c>
      <c r="H8978" t="s">
        <v>7654</v>
      </c>
    </row>
    <row r="8979" spans="1:8">
      <c r="A8979" s="1" t="s">
        <v>136</v>
      </c>
      <c r="B8979" s="1" t="s">
        <v>8</v>
      </c>
      <c r="C8979">
        <v>19.868500000000001</v>
      </c>
      <c r="D8979" s="2" t="s">
        <v>7524</v>
      </c>
      <c r="E8979" s="2" t="s">
        <v>7525</v>
      </c>
      <c r="F8979">
        <v>5.0330925837380774E-2</v>
      </c>
      <c r="G8979">
        <v>202010</v>
      </c>
      <c r="H8979" t="s">
        <v>7655</v>
      </c>
    </row>
    <row r="8980" spans="1:8">
      <c r="A8980" s="1" t="s">
        <v>137</v>
      </c>
      <c r="B8980" s="1" t="s">
        <v>8</v>
      </c>
      <c r="C8980">
        <v>36.988</v>
      </c>
      <c r="D8980" s="2" t="s">
        <v>7524</v>
      </c>
      <c r="E8980" s="2" t="s">
        <v>7525</v>
      </c>
      <c r="F8980">
        <v>2.7035795393100467E-2</v>
      </c>
      <c r="G8980">
        <v>202010</v>
      </c>
      <c r="H8980" t="s">
        <v>7656</v>
      </c>
    </row>
    <row r="8981" spans="1:8">
      <c r="A8981" s="1" t="s">
        <v>138</v>
      </c>
      <c r="B8981" s="1" t="s">
        <v>8</v>
      </c>
      <c r="C8981">
        <v>12.08676</v>
      </c>
      <c r="D8981" s="2" t="s">
        <v>7524</v>
      </c>
      <c r="E8981" s="2" t="s">
        <v>7525</v>
      </c>
      <c r="F8981">
        <v>8.2735158139981266E-2</v>
      </c>
      <c r="G8981">
        <v>202010</v>
      </c>
      <c r="H8981" t="s">
        <v>7657</v>
      </c>
    </row>
    <row r="8982" spans="1:8">
      <c r="A8982" s="1" t="s">
        <v>139</v>
      </c>
      <c r="B8982" s="1" t="s">
        <v>8</v>
      </c>
      <c r="C8982">
        <v>4.0956999999999999</v>
      </c>
      <c r="D8982" s="2" t="s">
        <v>7524</v>
      </c>
      <c r="E8982" s="2" t="s">
        <v>7525</v>
      </c>
      <c r="F8982">
        <v>0.24415850770320091</v>
      </c>
      <c r="G8982">
        <v>202010</v>
      </c>
      <c r="H8982" t="s">
        <v>7658</v>
      </c>
    </row>
    <row r="8983" spans="1:8">
      <c r="A8983" s="1" t="s">
        <v>140</v>
      </c>
      <c r="B8983" s="1" t="s">
        <v>8</v>
      </c>
      <c r="C8983">
        <v>3.2355</v>
      </c>
      <c r="D8983" s="2" t="s">
        <v>7524</v>
      </c>
      <c r="E8983" s="2" t="s">
        <v>7525</v>
      </c>
      <c r="F8983">
        <v>0.30907124092103228</v>
      </c>
      <c r="G8983">
        <v>202010</v>
      </c>
      <c r="H8983" t="s">
        <v>7659</v>
      </c>
    </row>
    <row r="8984" spans="1:8">
      <c r="A8984" s="1" t="s">
        <v>141</v>
      </c>
      <c r="B8984" s="1" t="s">
        <v>8</v>
      </c>
      <c r="C8984">
        <v>2.6844000000000001</v>
      </c>
      <c r="D8984" s="2" t="s">
        <v>7524</v>
      </c>
      <c r="E8984" s="2" t="s">
        <v>7525</v>
      </c>
      <c r="F8984">
        <v>0.37252272388615704</v>
      </c>
      <c r="G8984">
        <v>202010</v>
      </c>
      <c r="H8984" t="s">
        <v>7660</v>
      </c>
    </row>
    <row r="8985" spans="1:8">
      <c r="A8985" s="1" t="s">
        <v>142</v>
      </c>
      <c r="B8985" s="1" t="s">
        <v>8</v>
      </c>
      <c r="C8985">
        <v>9.1648999999999994</v>
      </c>
      <c r="D8985" s="2" t="s">
        <v>7524</v>
      </c>
      <c r="E8985" s="2" t="s">
        <v>7525</v>
      </c>
      <c r="F8985">
        <v>0.10911193793712971</v>
      </c>
      <c r="G8985">
        <v>202010</v>
      </c>
      <c r="H8985" t="s">
        <v>7661</v>
      </c>
    </row>
    <row r="8986" spans="1:8">
      <c r="A8986" s="1" t="s">
        <v>143</v>
      </c>
      <c r="B8986" s="1" t="s">
        <v>8</v>
      </c>
      <c r="C8986">
        <v>8.1471</v>
      </c>
      <c r="D8986" s="2" t="s">
        <v>7524</v>
      </c>
      <c r="E8986" s="2" t="s">
        <v>7525</v>
      </c>
      <c r="F8986">
        <v>0.12274306194842337</v>
      </c>
      <c r="G8986">
        <v>202010</v>
      </c>
      <c r="H8986" t="s">
        <v>7662</v>
      </c>
    </row>
    <row r="8987" spans="1:8">
      <c r="A8987" s="1" t="s">
        <v>144</v>
      </c>
      <c r="B8987" s="1" t="s">
        <v>8</v>
      </c>
      <c r="C8987">
        <v>33.859499999999997</v>
      </c>
      <c r="D8987" s="2" t="s">
        <v>7524</v>
      </c>
      <c r="E8987" s="2" t="s">
        <v>7525</v>
      </c>
      <c r="F8987">
        <v>2.953380882765546E-2</v>
      </c>
      <c r="G8987">
        <v>202010</v>
      </c>
      <c r="H8987" t="s">
        <v>7663</v>
      </c>
    </row>
    <row r="8988" spans="1:8">
      <c r="A8988" s="1" t="s">
        <v>145</v>
      </c>
      <c r="B8988" s="1" t="s">
        <v>8</v>
      </c>
      <c r="C8988">
        <v>2674.4425000000001</v>
      </c>
      <c r="D8988" s="2" t="s">
        <v>7524</v>
      </c>
      <c r="E8988" s="2" t="s">
        <v>7525</v>
      </c>
      <c r="F8988">
        <v>3.7390970267635218E-4</v>
      </c>
      <c r="G8988">
        <v>202010</v>
      </c>
      <c r="H8988" t="s">
        <v>7664</v>
      </c>
    </row>
    <row r="8989" spans="1:8">
      <c r="A8989" s="1" t="s">
        <v>146</v>
      </c>
      <c r="B8989" s="1" t="s">
        <v>8</v>
      </c>
      <c r="C8989">
        <v>33.056629999999998</v>
      </c>
      <c r="D8989" s="2" t="s">
        <v>7524</v>
      </c>
      <c r="E8989" s="2" t="s">
        <v>7525</v>
      </c>
      <c r="F8989">
        <v>3.0251117551910164E-2</v>
      </c>
      <c r="G8989">
        <v>202010</v>
      </c>
      <c r="H8989" t="s">
        <v>7665</v>
      </c>
    </row>
    <row r="8990" spans="1:8">
      <c r="A8990" s="1" t="s">
        <v>147</v>
      </c>
      <c r="B8990" s="1" t="s">
        <v>8</v>
      </c>
      <c r="C8990">
        <v>4320.9359299999996</v>
      </c>
      <c r="D8990" s="2" t="s">
        <v>7524</v>
      </c>
      <c r="E8990" s="2" t="s">
        <v>7525</v>
      </c>
      <c r="F8990">
        <v>2.3143134177414199E-4</v>
      </c>
      <c r="G8990">
        <v>202010</v>
      </c>
      <c r="H8990" t="s">
        <v>7666</v>
      </c>
    </row>
    <row r="8991" spans="1:8">
      <c r="A8991" s="1" t="s">
        <v>148</v>
      </c>
      <c r="B8991" s="1" t="s">
        <v>8</v>
      </c>
      <c r="C8991">
        <v>1.1701999999999999</v>
      </c>
      <c r="D8991" s="2" t="s">
        <v>7524</v>
      </c>
      <c r="E8991" s="2" t="s">
        <v>7525</v>
      </c>
      <c r="F8991">
        <v>0.8545547769612033</v>
      </c>
      <c r="G8991">
        <v>202010</v>
      </c>
      <c r="H8991" t="s">
        <v>7667</v>
      </c>
    </row>
    <row r="8992" spans="1:8">
      <c r="A8992" s="1" t="s">
        <v>149</v>
      </c>
      <c r="B8992" s="1" t="s">
        <v>8</v>
      </c>
      <c r="C8992">
        <v>49.759239999999998</v>
      </c>
      <c r="D8992" s="2" t="s">
        <v>7524</v>
      </c>
      <c r="E8992" s="2" t="s">
        <v>7525</v>
      </c>
      <c r="F8992">
        <v>2.0096769966743866E-2</v>
      </c>
      <c r="G8992">
        <v>202010</v>
      </c>
      <c r="H8992" t="s">
        <v>7668</v>
      </c>
    </row>
    <row r="8993" spans="1:8">
      <c r="A8993" s="1" t="s">
        <v>150</v>
      </c>
      <c r="B8993" s="1" t="s">
        <v>8</v>
      </c>
      <c r="C8993">
        <v>12071.338519999999</v>
      </c>
      <c r="D8993" s="2" t="s">
        <v>7524</v>
      </c>
      <c r="E8993" s="2" t="s">
        <v>7525</v>
      </c>
      <c r="F8993">
        <v>8.284085466936272E-5</v>
      </c>
      <c r="G8993">
        <v>202010</v>
      </c>
      <c r="H8993" t="s">
        <v>7669</v>
      </c>
    </row>
    <row r="8994" spans="1:8">
      <c r="A8994" s="1" t="s">
        <v>151</v>
      </c>
      <c r="B8994" s="1" t="s">
        <v>8</v>
      </c>
      <c r="C8994">
        <v>48430023310.774803</v>
      </c>
      <c r="D8994" s="2" t="s">
        <v>7524</v>
      </c>
      <c r="E8994" s="2" t="s">
        <v>7525</v>
      </c>
      <c r="F8994">
        <v>2.0648348516849011E-11</v>
      </c>
      <c r="G8994">
        <v>202010</v>
      </c>
      <c r="H8994" t="s">
        <v>7670</v>
      </c>
    </row>
    <row r="8995" spans="1:8">
      <c r="A8995" s="1" t="s">
        <v>6394</v>
      </c>
      <c r="B8995" s="1" t="s">
        <v>8</v>
      </c>
      <c r="C8995">
        <v>484300.23310999997</v>
      </c>
      <c r="D8995" s="2" t="s">
        <v>7524</v>
      </c>
      <c r="E8995" s="2" t="s">
        <v>7525</v>
      </c>
      <c r="F8995">
        <v>2.0648348516753E-6</v>
      </c>
      <c r="G8995">
        <v>202010</v>
      </c>
      <c r="H8995" t="s">
        <v>7671</v>
      </c>
    </row>
    <row r="8996" spans="1:8">
      <c r="A8996" s="1" t="s">
        <v>152</v>
      </c>
      <c r="B8996" s="1" t="s">
        <v>8</v>
      </c>
      <c r="C8996">
        <v>27136.937999999998</v>
      </c>
      <c r="D8996" s="2" t="s">
        <v>7524</v>
      </c>
      <c r="E8996" s="2" t="s">
        <v>7525</v>
      </c>
      <c r="F8996">
        <v>3.6850141309236883E-5</v>
      </c>
      <c r="G8996">
        <v>202010</v>
      </c>
      <c r="H8996" t="s">
        <v>7672</v>
      </c>
    </row>
    <row r="8997" spans="1:8">
      <c r="A8997" s="1" t="s">
        <v>153</v>
      </c>
      <c r="B8997" s="1" t="s">
        <v>8</v>
      </c>
      <c r="C8997">
        <v>133.84139999999999</v>
      </c>
      <c r="D8997" s="2" t="s">
        <v>7524</v>
      </c>
      <c r="E8997" s="2" t="s">
        <v>7525</v>
      </c>
      <c r="F8997">
        <v>7.4715297359411962E-3</v>
      </c>
      <c r="G8997">
        <v>202010</v>
      </c>
      <c r="H8997" t="s">
        <v>7673</v>
      </c>
    </row>
    <row r="8998" spans="1:8">
      <c r="A8998" s="1" t="s">
        <v>154</v>
      </c>
      <c r="B8998" s="1" t="s">
        <v>8</v>
      </c>
      <c r="C8998">
        <v>3.0977299999999999</v>
      </c>
      <c r="D8998" s="2" t="s">
        <v>7524</v>
      </c>
      <c r="E8998" s="2" t="s">
        <v>7525</v>
      </c>
      <c r="F8998">
        <v>0.32281703053526295</v>
      </c>
      <c r="G8998">
        <v>202010</v>
      </c>
      <c r="H8998" t="s">
        <v>7674</v>
      </c>
    </row>
    <row r="8999" spans="1:8">
      <c r="A8999" s="1" t="s">
        <v>155</v>
      </c>
      <c r="B8999" s="1" t="s">
        <v>8</v>
      </c>
      <c r="C8999">
        <v>655.95699999999999</v>
      </c>
      <c r="D8999" s="2" t="s">
        <v>7524</v>
      </c>
      <c r="E8999" s="2" t="s">
        <v>7525</v>
      </c>
      <c r="F8999">
        <v>1.5244901723741038E-3</v>
      </c>
      <c r="G8999">
        <v>202010</v>
      </c>
      <c r="H8999" t="s">
        <v>7675</v>
      </c>
    </row>
    <row r="9000" spans="1:8">
      <c r="A9000" s="1" t="s">
        <v>156</v>
      </c>
      <c r="B9000" s="1" t="s">
        <v>8</v>
      </c>
      <c r="C9000">
        <v>3.1595399999999998</v>
      </c>
      <c r="D9000" s="2" t="s">
        <v>7524</v>
      </c>
      <c r="E9000" s="2" t="s">
        <v>7525</v>
      </c>
      <c r="F9000">
        <v>0.3165017692448901</v>
      </c>
      <c r="G9000">
        <v>202010</v>
      </c>
      <c r="H9000" t="s">
        <v>7676</v>
      </c>
    </row>
    <row r="9001" spans="1:8">
      <c r="A9001" s="1" t="s">
        <v>6396</v>
      </c>
      <c r="B9001" s="1" t="s">
        <v>8</v>
      </c>
      <c r="C9001">
        <v>655.95699999999999</v>
      </c>
      <c r="D9001" s="2" t="s">
        <v>7524</v>
      </c>
      <c r="E9001" s="2" t="s">
        <v>7525</v>
      </c>
      <c r="F9001">
        <v>1.5244901723741038E-3</v>
      </c>
      <c r="G9001">
        <v>202010</v>
      </c>
      <c r="H9001" t="s">
        <v>7677</v>
      </c>
    </row>
    <row r="9002" spans="1:8">
      <c r="A9002" s="1" t="s">
        <v>157</v>
      </c>
      <c r="B9002" s="1" t="s">
        <v>8</v>
      </c>
      <c r="C9002">
        <v>119.33199999999999</v>
      </c>
      <c r="D9002" s="2" t="s">
        <v>7524</v>
      </c>
      <c r="E9002" s="2" t="s">
        <v>7525</v>
      </c>
      <c r="F9002">
        <v>8.379981899239098E-3</v>
      </c>
      <c r="G9002">
        <v>202010</v>
      </c>
      <c r="H9002" t="s">
        <v>7678</v>
      </c>
    </row>
    <row r="9003" spans="1:8">
      <c r="A9003" s="1" t="s">
        <v>158</v>
      </c>
      <c r="B9003" s="1" t="s">
        <v>8</v>
      </c>
      <c r="C9003">
        <v>681.05640000000005</v>
      </c>
      <c r="D9003" s="2" t="s">
        <v>7524</v>
      </c>
      <c r="E9003" s="2" t="s">
        <v>7525</v>
      </c>
      <c r="F9003">
        <v>1.4683071769092837E-3</v>
      </c>
      <c r="G9003">
        <v>202010</v>
      </c>
      <c r="H9003" t="s">
        <v>7679</v>
      </c>
    </row>
    <row r="9004" spans="1:8">
      <c r="A9004" s="1" t="s">
        <v>159</v>
      </c>
      <c r="B9004" s="1" t="s">
        <v>8</v>
      </c>
      <c r="C9004">
        <v>19.868500000000001</v>
      </c>
      <c r="D9004" s="2" t="s">
        <v>7524</v>
      </c>
      <c r="E9004" s="2" t="s">
        <v>7525</v>
      </c>
      <c r="F9004">
        <v>5.0330925837380774E-2</v>
      </c>
      <c r="G9004">
        <v>202010</v>
      </c>
      <c r="H9004" t="s">
        <v>7680</v>
      </c>
    </row>
    <row r="9005" spans="1:8">
      <c r="A9005" s="1" t="s">
        <v>160</v>
      </c>
      <c r="B9005" s="1" t="s">
        <v>8</v>
      </c>
      <c r="C9005">
        <v>23.236899999999999</v>
      </c>
      <c r="D9005" s="2" t="s">
        <v>7524</v>
      </c>
      <c r="E9005" s="2" t="s">
        <v>7525</v>
      </c>
      <c r="F9005">
        <v>4.3035000365797507E-2</v>
      </c>
      <c r="G9005">
        <v>202010</v>
      </c>
      <c r="H9005" t="s">
        <v>7681</v>
      </c>
    </row>
    <row r="9006" spans="1:8">
      <c r="A9006" s="1" t="s">
        <v>161</v>
      </c>
      <c r="B9006" s="1" t="s">
        <v>8</v>
      </c>
      <c r="C9006">
        <v>95.367199999999997</v>
      </c>
      <c r="D9006" s="2" t="s">
        <v>7524</v>
      </c>
      <c r="E9006" s="2" t="s">
        <v>7525</v>
      </c>
      <c r="F9006">
        <v>1.0485785469217929E-2</v>
      </c>
      <c r="G9006">
        <v>202010</v>
      </c>
      <c r="H9006" t="s">
        <v>7682</v>
      </c>
    </row>
    <row r="9007" spans="1:8">
      <c r="A9007" s="1" t="s">
        <v>7</v>
      </c>
      <c r="B9007" s="1" t="s">
        <v>8</v>
      </c>
      <c r="C9007">
        <v>4.3464999999999998</v>
      </c>
      <c r="D9007" s="2" t="s">
        <v>7683</v>
      </c>
      <c r="E9007" s="2" t="s">
        <v>7684</v>
      </c>
      <c r="F9007">
        <v>0.2300701714022777</v>
      </c>
      <c r="G9007">
        <v>202011</v>
      </c>
      <c r="H9007" t="s">
        <v>7685</v>
      </c>
    </row>
    <row r="9008" spans="1:8">
      <c r="A9008" s="1" t="s">
        <v>9</v>
      </c>
      <c r="B9008" s="1" t="s">
        <v>8</v>
      </c>
      <c r="C9008">
        <v>90.16</v>
      </c>
      <c r="D9008" s="2" t="s">
        <v>7683</v>
      </c>
      <c r="E9008" s="2" t="s">
        <v>7684</v>
      </c>
      <c r="F9008">
        <v>1.1091393078970719E-2</v>
      </c>
      <c r="G9008">
        <v>202011</v>
      </c>
      <c r="H9008" t="s">
        <v>7686</v>
      </c>
    </row>
    <row r="9009" spans="1:8">
      <c r="A9009" s="1" t="s">
        <v>10</v>
      </c>
      <c r="B9009" s="1" t="s">
        <v>8</v>
      </c>
      <c r="C9009">
        <v>123.97</v>
      </c>
      <c r="D9009" s="2" t="s">
        <v>7683</v>
      </c>
      <c r="E9009" s="2" t="s">
        <v>7684</v>
      </c>
      <c r="F9009">
        <v>8.066467693796887E-3</v>
      </c>
      <c r="G9009">
        <v>202011</v>
      </c>
      <c r="H9009" t="s">
        <v>7687</v>
      </c>
    </row>
    <row r="9010" spans="1:8">
      <c r="A9010" s="1" t="s">
        <v>11</v>
      </c>
      <c r="B9010" s="1" t="s">
        <v>8</v>
      </c>
      <c r="C9010">
        <v>582.41999999999996</v>
      </c>
      <c r="D9010" s="2" t="s">
        <v>7683</v>
      </c>
      <c r="E9010" s="2" t="s">
        <v>7684</v>
      </c>
      <c r="F9010">
        <v>1.7169740050135642E-3</v>
      </c>
      <c r="G9010">
        <v>202011</v>
      </c>
      <c r="H9010" t="s">
        <v>7688</v>
      </c>
    </row>
    <row r="9011" spans="1:8">
      <c r="A9011" s="1" t="s">
        <v>12</v>
      </c>
      <c r="B9011" s="1" t="s">
        <v>8</v>
      </c>
      <c r="C9011">
        <v>2.0950199999999999</v>
      </c>
      <c r="D9011" s="2" t="s">
        <v>7683</v>
      </c>
      <c r="E9011" s="2" t="s">
        <v>7684</v>
      </c>
      <c r="F9011">
        <v>0.47732241219654231</v>
      </c>
      <c r="G9011">
        <v>202011</v>
      </c>
      <c r="H9011" t="s">
        <v>7689</v>
      </c>
    </row>
    <row r="9012" spans="1:8">
      <c r="A9012" s="1" t="s">
        <v>13</v>
      </c>
      <c r="B9012" s="1" t="s">
        <v>8</v>
      </c>
      <c r="C9012">
        <v>773.60500000000002</v>
      </c>
      <c r="D9012" s="2" t="s">
        <v>7683</v>
      </c>
      <c r="E9012" s="2" t="s">
        <v>7684</v>
      </c>
      <c r="F9012">
        <v>1.2926493494742149E-3</v>
      </c>
      <c r="G9012">
        <v>202011</v>
      </c>
      <c r="H9012" t="s">
        <v>7690</v>
      </c>
    </row>
    <row r="9013" spans="1:8">
      <c r="A9013" s="1" t="s">
        <v>14</v>
      </c>
      <c r="B9013" s="1" t="s">
        <v>8</v>
      </c>
      <c r="C9013">
        <v>91.595500000000001</v>
      </c>
      <c r="D9013" s="2" t="s">
        <v>7683</v>
      </c>
      <c r="E9013" s="2" t="s">
        <v>7684</v>
      </c>
      <c r="F9013">
        <v>1.0917566911038205E-2</v>
      </c>
      <c r="G9013">
        <v>202011</v>
      </c>
      <c r="H9013" t="s">
        <v>7691</v>
      </c>
    </row>
    <row r="9014" spans="1:8">
      <c r="A9014" s="1" t="s">
        <v>15</v>
      </c>
      <c r="B9014" s="1" t="s">
        <v>8</v>
      </c>
      <c r="C9014">
        <v>1.6673</v>
      </c>
      <c r="D9014" s="2" t="s">
        <v>7683</v>
      </c>
      <c r="E9014" s="2" t="s">
        <v>7684</v>
      </c>
      <c r="F9014">
        <v>0.59977208660708925</v>
      </c>
      <c r="G9014">
        <v>202011</v>
      </c>
      <c r="H9014" t="s">
        <v>7692</v>
      </c>
    </row>
    <row r="9015" spans="1:8">
      <c r="A9015" s="1" t="s">
        <v>16</v>
      </c>
      <c r="B9015" s="1" t="s">
        <v>8</v>
      </c>
      <c r="C9015">
        <v>2.0950199999999999</v>
      </c>
      <c r="D9015" s="2" t="s">
        <v>7683</v>
      </c>
      <c r="E9015" s="2" t="s">
        <v>7684</v>
      </c>
      <c r="F9015">
        <v>0.47732241219654231</v>
      </c>
      <c r="G9015">
        <v>202011</v>
      </c>
      <c r="H9015" t="s">
        <v>7693</v>
      </c>
    </row>
    <row r="9016" spans="1:8">
      <c r="A9016" s="1" t="s">
        <v>17</v>
      </c>
      <c r="B9016" s="1" t="s">
        <v>8</v>
      </c>
      <c r="C9016">
        <v>1.98851</v>
      </c>
      <c r="D9016" s="2" t="s">
        <v>7683</v>
      </c>
      <c r="E9016" s="2" t="s">
        <v>7684</v>
      </c>
      <c r="F9016">
        <v>0.50288909786724734</v>
      </c>
      <c r="G9016">
        <v>202011</v>
      </c>
      <c r="H9016" t="s">
        <v>7694</v>
      </c>
    </row>
    <row r="9017" spans="1:8">
      <c r="A9017" s="1" t="s">
        <v>18</v>
      </c>
      <c r="B9017" s="1" t="s">
        <v>8</v>
      </c>
      <c r="C9017">
        <v>1.95583</v>
      </c>
      <c r="D9017" s="2" t="s">
        <v>7683</v>
      </c>
      <c r="E9017" s="2" t="s">
        <v>7684</v>
      </c>
      <c r="F9017">
        <v>0.51129188119621849</v>
      </c>
      <c r="G9017">
        <v>202011</v>
      </c>
      <c r="H9017" t="s">
        <v>7695</v>
      </c>
    </row>
    <row r="9018" spans="1:8">
      <c r="A9018" s="1" t="s">
        <v>19</v>
      </c>
      <c r="B9018" s="1" t="s">
        <v>8</v>
      </c>
      <c r="C9018">
        <v>2.3458199999999998</v>
      </c>
      <c r="D9018" s="2" t="s">
        <v>7683</v>
      </c>
      <c r="E9018" s="2" t="s">
        <v>7684</v>
      </c>
      <c r="F9018">
        <v>0.4262901671910036</v>
      </c>
      <c r="G9018">
        <v>202011</v>
      </c>
      <c r="H9018" t="s">
        <v>7696</v>
      </c>
    </row>
    <row r="9019" spans="1:8">
      <c r="A9019" s="1" t="s">
        <v>20</v>
      </c>
      <c r="B9019" s="1" t="s">
        <v>8</v>
      </c>
      <c r="C9019">
        <v>99.249920000000003</v>
      </c>
      <c r="D9019" s="2" t="s">
        <v>7683</v>
      </c>
      <c r="E9019" s="2" t="s">
        <v>7684</v>
      </c>
      <c r="F9019">
        <v>1.0075574871999896E-2</v>
      </c>
      <c r="G9019">
        <v>202011</v>
      </c>
      <c r="H9019" t="s">
        <v>7697</v>
      </c>
    </row>
    <row r="9020" spans="1:8">
      <c r="A9020" s="1" t="s">
        <v>21</v>
      </c>
      <c r="B9020" s="1" t="s">
        <v>8</v>
      </c>
      <c r="C9020">
        <v>1.9558</v>
      </c>
      <c r="D9020" s="2" t="s">
        <v>7683</v>
      </c>
      <c r="E9020" s="2" t="s">
        <v>7684</v>
      </c>
      <c r="F9020">
        <v>0.51129972389814915</v>
      </c>
      <c r="G9020">
        <v>202011</v>
      </c>
      <c r="H9020" t="s">
        <v>7698</v>
      </c>
    </row>
    <row r="9021" spans="1:8">
      <c r="A9021" s="1" t="s">
        <v>22</v>
      </c>
      <c r="B9021" s="1" t="s">
        <v>8</v>
      </c>
      <c r="C9021">
        <v>0.44017000000000001</v>
      </c>
      <c r="D9021" s="2" t="s">
        <v>7683</v>
      </c>
      <c r="E9021" s="2" t="s">
        <v>7684</v>
      </c>
      <c r="F9021">
        <v>2.2718495126882794</v>
      </c>
      <c r="G9021">
        <v>202011</v>
      </c>
      <c r="H9021" t="s">
        <v>7699</v>
      </c>
    </row>
    <row r="9022" spans="1:8">
      <c r="A9022" s="1" t="s">
        <v>23</v>
      </c>
      <c r="B9022" s="1" t="s">
        <v>8</v>
      </c>
      <c r="C9022">
        <v>2289.761</v>
      </c>
      <c r="D9022" s="2" t="s">
        <v>7683</v>
      </c>
      <c r="E9022" s="2" t="s">
        <v>7684</v>
      </c>
      <c r="F9022">
        <v>4.3672680249161376E-4</v>
      </c>
      <c r="G9022">
        <v>202011</v>
      </c>
      <c r="H9022" t="s">
        <v>7700</v>
      </c>
    </row>
    <row r="9023" spans="1:8">
      <c r="A9023" s="1" t="s">
        <v>24</v>
      </c>
      <c r="B9023" s="1" t="s">
        <v>8</v>
      </c>
      <c r="C9023">
        <v>1.1704000000000001</v>
      </c>
      <c r="D9023" s="2" t="s">
        <v>7683</v>
      </c>
      <c r="E9023" s="2" t="s">
        <v>7684</v>
      </c>
      <c r="F9023">
        <v>0.85440874914559117</v>
      </c>
      <c r="G9023">
        <v>202011</v>
      </c>
      <c r="H9023" t="s">
        <v>7701</v>
      </c>
    </row>
    <row r="9024" spans="1:8">
      <c r="A9024" s="1" t="s">
        <v>25</v>
      </c>
      <c r="B9024" s="1" t="s">
        <v>8</v>
      </c>
      <c r="C9024">
        <v>1.6077999999999999</v>
      </c>
      <c r="D9024" s="2" t="s">
        <v>7683</v>
      </c>
      <c r="E9024" s="2" t="s">
        <v>7684</v>
      </c>
      <c r="F9024">
        <v>0.62196790645602695</v>
      </c>
      <c r="G9024">
        <v>202011</v>
      </c>
      <c r="H9024" t="s">
        <v>7702</v>
      </c>
    </row>
    <row r="9025" spans="1:8">
      <c r="A9025" s="1" t="s">
        <v>26</v>
      </c>
      <c r="B9025" s="1" t="s">
        <v>8</v>
      </c>
      <c r="C9025">
        <v>8.0874600000000001</v>
      </c>
      <c r="D9025" s="2" t="s">
        <v>7683</v>
      </c>
      <c r="E9025" s="2" t="s">
        <v>7684</v>
      </c>
      <c r="F9025">
        <v>0.12364821587989307</v>
      </c>
      <c r="G9025">
        <v>202011</v>
      </c>
      <c r="H9025" t="s">
        <v>7703</v>
      </c>
    </row>
    <row r="9026" spans="1:8">
      <c r="A9026" s="1" t="s">
        <v>27</v>
      </c>
      <c r="B9026" s="1" t="s">
        <v>8</v>
      </c>
      <c r="C9026">
        <v>6.7679999999999998</v>
      </c>
      <c r="D9026" s="2" t="s">
        <v>7683</v>
      </c>
      <c r="E9026" s="2" t="s">
        <v>7684</v>
      </c>
      <c r="F9026">
        <v>0.14775413711583923</v>
      </c>
      <c r="G9026">
        <v>202011</v>
      </c>
      <c r="H9026" t="s">
        <v>7704</v>
      </c>
    </row>
    <row r="9027" spans="1:8">
      <c r="A9027" s="1" t="s">
        <v>28</v>
      </c>
      <c r="B9027" s="1" t="s">
        <v>8</v>
      </c>
      <c r="C9027">
        <v>1.1704000000000001</v>
      </c>
      <c r="D9027" s="2" t="s">
        <v>7683</v>
      </c>
      <c r="E9027" s="2" t="s">
        <v>7684</v>
      </c>
      <c r="F9027">
        <v>0.85440874914559117</v>
      </c>
      <c r="G9027">
        <v>202011</v>
      </c>
      <c r="H9027" t="s">
        <v>7705</v>
      </c>
    </row>
    <row r="9028" spans="1:8">
      <c r="A9028" s="1" t="s">
        <v>29</v>
      </c>
      <c r="B9028" s="1" t="s">
        <v>8</v>
      </c>
      <c r="C9028">
        <v>87.086500000000001</v>
      </c>
      <c r="D9028" s="2" t="s">
        <v>7683</v>
      </c>
      <c r="E9028" s="2" t="s">
        <v>7684</v>
      </c>
      <c r="F9028">
        <v>1.1482836030842897E-2</v>
      </c>
      <c r="G9028">
        <v>202011</v>
      </c>
      <c r="H9028" t="s">
        <v>7706</v>
      </c>
    </row>
    <row r="9029" spans="1:8">
      <c r="A9029" s="1" t="s">
        <v>30</v>
      </c>
      <c r="B9029" s="1" t="s">
        <v>8</v>
      </c>
      <c r="C9029">
        <v>13.47709</v>
      </c>
      <c r="D9029" s="2" t="s">
        <v>7683</v>
      </c>
      <c r="E9029" s="2" t="s">
        <v>7684</v>
      </c>
      <c r="F9029">
        <v>7.419999421240045E-2</v>
      </c>
      <c r="G9029">
        <v>202011</v>
      </c>
      <c r="H9029" t="s">
        <v>7707</v>
      </c>
    </row>
    <row r="9030" spans="1:8">
      <c r="A9030" s="1" t="s">
        <v>31</v>
      </c>
      <c r="B9030" s="1" t="s">
        <v>8</v>
      </c>
      <c r="C9030">
        <v>3.0045999999999999</v>
      </c>
      <c r="D9030" s="2" t="s">
        <v>7683</v>
      </c>
      <c r="E9030" s="2" t="s">
        <v>7684</v>
      </c>
      <c r="F9030">
        <v>0.33282300472608667</v>
      </c>
      <c r="G9030">
        <v>202011</v>
      </c>
      <c r="H9030" t="s">
        <v>7708</v>
      </c>
    </row>
    <row r="9031" spans="1:8">
      <c r="A9031" s="1" t="s">
        <v>32</v>
      </c>
      <c r="B9031" s="1" t="s">
        <v>8</v>
      </c>
      <c r="C9031">
        <v>2.3408000000000002</v>
      </c>
      <c r="D9031" s="2" t="s">
        <v>7683</v>
      </c>
      <c r="E9031" s="2" t="s">
        <v>7684</v>
      </c>
      <c r="F9031">
        <v>0.42720437457279559</v>
      </c>
      <c r="G9031">
        <v>202011</v>
      </c>
      <c r="H9031" t="s">
        <v>7709</v>
      </c>
    </row>
    <row r="9032" spans="1:8">
      <c r="A9032" s="1" t="s">
        <v>33</v>
      </c>
      <c r="B9032" s="1" t="s">
        <v>8</v>
      </c>
      <c r="C9032">
        <v>1.5658000000000001</v>
      </c>
      <c r="D9032" s="2" t="s">
        <v>7683</v>
      </c>
      <c r="E9032" s="2" t="s">
        <v>7684</v>
      </c>
      <c r="F9032">
        <v>0.63865116873163874</v>
      </c>
      <c r="G9032">
        <v>202011</v>
      </c>
      <c r="H9032" t="s">
        <v>7710</v>
      </c>
    </row>
    <row r="9033" spans="1:8">
      <c r="A9033" s="1" t="s">
        <v>34</v>
      </c>
      <c r="B9033" s="1" t="s">
        <v>8</v>
      </c>
      <c r="C9033">
        <v>2321.5675500000002</v>
      </c>
      <c r="D9033" s="2" t="s">
        <v>7683</v>
      </c>
      <c r="E9033" s="2" t="s">
        <v>7684</v>
      </c>
      <c r="F9033">
        <v>4.3074344315331247E-4</v>
      </c>
      <c r="G9033">
        <v>202011</v>
      </c>
      <c r="H9033" t="s">
        <v>7711</v>
      </c>
    </row>
    <row r="9034" spans="1:8">
      <c r="A9034" s="1" t="s">
        <v>35</v>
      </c>
      <c r="B9034" s="1" t="s">
        <v>8</v>
      </c>
      <c r="C9034">
        <v>1.0684</v>
      </c>
      <c r="D9034" s="2" t="s">
        <v>7683</v>
      </c>
      <c r="E9034" s="2" t="s">
        <v>7684</v>
      </c>
      <c r="F9034">
        <v>0.93597903406963678</v>
      </c>
      <c r="G9034">
        <v>202011</v>
      </c>
      <c r="H9034" t="s">
        <v>7712</v>
      </c>
    </row>
    <row r="9035" spans="1:8">
      <c r="A9035" s="1" t="s">
        <v>36</v>
      </c>
      <c r="B9035" s="1" t="s">
        <v>8</v>
      </c>
      <c r="C9035">
        <v>912.40872999999999</v>
      </c>
      <c r="D9035" s="2" t="s">
        <v>7683</v>
      </c>
      <c r="E9035" s="2" t="s">
        <v>7684</v>
      </c>
      <c r="F9035">
        <v>1.0960000349843212E-3</v>
      </c>
      <c r="G9035">
        <v>202011</v>
      </c>
      <c r="H9035" t="s">
        <v>7713</v>
      </c>
    </row>
    <row r="9036" spans="1:8">
      <c r="A9036" s="1" t="s">
        <v>37</v>
      </c>
      <c r="B9036" s="1" t="s">
        <v>8</v>
      </c>
      <c r="C9036">
        <v>7.8531000000000004</v>
      </c>
      <c r="D9036" s="2" t="s">
        <v>7683</v>
      </c>
      <c r="E9036" s="2" t="s">
        <v>7684</v>
      </c>
      <c r="F9036">
        <v>0.12733824858972889</v>
      </c>
      <c r="G9036">
        <v>202011</v>
      </c>
      <c r="H9036" t="s">
        <v>7714</v>
      </c>
    </row>
    <row r="9037" spans="1:8">
      <c r="A9037" s="1" t="s">
        <v>38</v>
      </c>
      <c r="B9037" s="1" t="s">
        <v>8</v>
      </c>
      <c r="C9037">
        <v>4462.5245299999997</v>
      </c>
      <c r="D9037" s="2" t="s">
        <v>7683</v>
      </c>
      <c r="E9037" s="2" t="s">
        <v>7684</v>
      </c>
      <c r="F9037">
        <v>2.2408840405858791E-4</v>
      </c>
      <c r="G9037">
        <v>202011</v>
      </c>
      <c r="H9037" t="s">
        <v>7715</v>
      </c>
    </row>
    <row r="9038" spans="1:8">
      <c r="A9038" s="1" t="s">
        <v>39</v>
      </c>
      <c r="B9038" s="1" t="s">
        <v>8</v>
      </c>
      <c r="C9038">
        <v>709.51404000000002</v>
      </c>
      <c r="D9038" s="2" t="s">
        <v>7683</v>
      </c>
      <c r="E9038" s="2" t="s">
        <v>7684</v>
      </c>
      <c r="F9038">
        <v>1.4094153795744478E-3</v>
      </c>
      <c r="G9038">
        <v>202011</v>
      </c>
      <c r="H9038" t="s">
        <v>7716</v>
      </c>
    </row>
    <row r="9039" spans="1:8">
      <c r="A9039" s="1" t="s">
        <v>40</v>
      </c>
      <c r="B9039" s="1" t="s">
        <v>8</v>
      </c>
      <c r="C9039">
        <v>1.1704000000000001</v>
      </c>
      <c r="D9039" s="2" t="s">
        <v>7683</v>
      </c>
      <c r="E9039" s="2" t="s">
        <v>7684</v>
      </c>
      <c r="F9039">
        <v>0.85440874914559117</v>
      </c>
      <c r="G9039">
        <v>202011</v>
      </c>
      <c r="H9039" t="s">
        <v>7717</v>
      </c>
    </row>
    <row r="9040" spans="1:8">
      <c r="A9040" s="1" t="s">
        <v>6388</v>
      </c>
      <c r="B9040" s="1" t="s">
        <v>8</v>
      </c>
      <c r="C9040">
        <v>28.674800000000001</v>
      </c>
      <c r="D9040" s="2" t="s">
        <v>7683</v>
      </c>
      <c r="E9040" s="2" t="s">
        <v>7684</v>
      </c>
      <c r="F9040">
        <v>3.4873826495738419E-2</v>
      </c>
      <c r="G9040">
        <v>202011</v>
      </c>
      <c r="H9040" t="s">
        <v>7718</v>
      </c>
    </row>
    <row r="9041" spans="1:8">
      <c r="A9041" s="1" t="s">
        <v>41</v>
      </c>
      <c r="B9041" s="1" t="s">
        <v>8</v>
      </c>
      <c r="C9041">
        <v>110.265</v>
      </c>
      <c r="D9041" s="2" t="s">
        <v>7683</v>
      </c>
      <c r="E9041" s="2" t="s">
        <v>7684</v>
      </c>
      <c r="F9041">
        <v>9.0690608987439355E-3</v>
      </c>
      <c r="G9041">
        <v>202011</v>
      </c>
      <c r="H9041" t="s">
        <v>7719</v>
      </c>
    </row>
    <row r="9042" spans="1:8">
      <c r="A9042" s="1" t="s">
        <v>42</v>
      </c>
      <c r="B9042" s="1" t="s">
        <v>8</v>
      </c>
      <c r="C9042">
        <v>27.367999999999999</v>
      </c>
      <c r="D9042" s="2" t="s">
        <v>7683</v>
      </c>
      <c r="E9042" s="2" t="s">
        <v>7684</v>
      </c>
      <c r="F9042">
        <v>3.6539023677287348E-2</v>
      </c>
      <c r="G9042">
        <v>202011</v>
      </c>
      <c r="H9042" t="s">
        <v>7720</v>
      </c>
    </row>
    <row r="9043" spans="1:8">
      <c r="A9043" s="1" t="s">
        <v>43</v>
      </c>
      <c r="B9043" s="1" t="s">
        <v>8</v>
      </c>
      <c r="C9043">
        <v>208.37567999999999</v>
      </c>
      <c r="D9043" s="2" t="s">
        <v>7683</v>
      </c>
      <c r="E9043" s="2" t="s">
        <v>7684</v>
      </c>
      <c r="F9043">
        <v>4.7990245310777155E-3</v>
      </c>
      <c r="G9043">
        <v>202011</v>
      </c>
      <c r="H9043" t="s">
        <v>7721</v>
      </c>
    </row>
    <row r="9044" spans="1:8">
      <c r="A9044" s="1" t="s">
        <v>44</v>
      </c>
      <c r="B9044" s="1" t="s">
        <v>8</v>
      </c>
      <c r="C9044">
        <v>7.4462000000000002</v>
      </c>
      <c r="D9044" s="2" t="s">
        <v>7683</v>
      </c>
      <c r="E9044" s="2" t="s">
        <v>7684</v>
      </c>
      <c r="F9044">
        <v>0.13429668824366792</v>
      </c>
      <c r="G9044">
        <v>202011</v>
      </c>
      <c r="H9044" t="s">
        <v>7722</v>
      </c>
    </row>
    <row r="9045" spans="1:8">
      <c r="A9045" s="1" t="s">
        <v>45</v>
      </c>
      <c r="B9045" s="1" t="s">
        <v>8</v>
      </c>
      <c r="C9045">
        <v>68.907799999999995</v>
      </c>
      <c r="D9045" s="2" t="s">
        <v>7683</v>
      </c>
      <c r="E9045" s="2" t="s">
        <v>7684</v>
      </c>
      <c r="F9045">
        <v>1.4512145214329874E-2</v>
      </c>
      <c r="G9045">
        <v>202011</v>
      </c>
      <c r="H9045" t="s">
        <v>7723</v>
      </c>
    </row>
    <row r="9046" spans="1:8">
      <c r="A9046" s="1" t="s">
        <v>46</v>
      </c>
      <c r="B9046" s="1" t="s">
        <v>8</v>
      </c>
      <c r="C9046">
        <v>152.25274999999999</v>
      </c>
      <c r="D9046" s="2" t="s">
        <v>7683</v>
      </c>
      <c r="E9046" s="2" t="s">
        <v>7684</v>
      </c>
      <c r="F9046">
        <v>6.5680258648858564E-3</v>
      </c>
      <c r="G9046">
        <v>202011</v>
      </c>
      <c r="H9046" t="s">
        <v>7724</v>
      </c>
    </row>
    <row r="9047" spans="1:8">
      <c r="A9047" s="1" t="s">
        <v>47</v>
      </c>
      <c r="B9047" s="1" t="s">
        <v>8</v>
      </c>
      <c r="C9047">
        <v>18.55405</v>
      </c>
      <c r="D9047" s="2" t="s">
        <v>7683</v>
      </c>
      <c r="E9047" s="2" t="s">
        <v>7684</v>
      </c>
      <c r="F9047">
        <v>5.3896588615423589E-2</v>
      </c>
      <c r="G9047">
        <v>202011</v>
      </c>
      <c r="H9047" t="s">
        <v>7725</v>
      </c>
    </row>
    <row r="9048" spans="1:8">
      <c r="A9048" s="1" t="s">
        <v>48</v>
      </c>
      <c r="B9048" s="1" t="s">
        <v>8</v>
      </c>
      <c r="C9048">
        <v>18.064599999999999</v>
      </c>
      <c r="D9048" s="2" t="s">
        <v>7683</v>
      </c>
      <c r="E9048" s="2" t="s">
        <v>7684</v>
      </c>
      <c r="F9048">
        <v>5.5356885843030015E-2</v>
      </c>
      <c r="G9048">
        <v>202011</v>
      </c>
      <c r="H9048" t="s">
        <v>7726</v>
      </c>
    </row>
    <row r="9049" spans="1:8">
      <c r="A9049" s="1" t="s">
        <v>49</v>
      </c>
      <c r="B9049" s="1" t="s">
        <v>8</v>
      </c>
      <c r="C9049">
        <v>44.79936</v>
      </c>
      <c r="D9049" s="2" t="s">
        <v>7683</v>
      </c>
      <c r="E9049" s="2" t="s">
        <v>7684</v>
      </c>
      <c r="F9049">
        <v>2.2321747453535049E-2</v>
      </c>
      <c r="G9049">
        <v>202011</v>
      </c>
      <c r="H9049" t="s">
        <v>7727</v>
      </c>
    </row>
    <row r="9050" spans="1:8">
      <c r="A9050" s="1" t="s">
        <v>8</v>
      </c>
      <c r="B9050" s="1" t="s">
        <v>8</v>
      </c>
      <c r="C9050">
        <v>1</v>
      </c>
      <c r="D9050" s="2" t="s">
        <v>7683</v>
      </c>
      <c r="E9050" s="2" t="s">
        <v>7684</v>
      </c>
      <c r="F9050">
        <v>1</v>
      </c>
      <c r="G9050">
        <v>202011</v>
      </c>
      <c r="H9050" t="s">
        <v>7728</v>
      </c>
    </row>
    <row r="9051" spans="1:8">
      <c r="A9051" s="1" t="s">
        <v>50</v>
      </c>
      <c r="B9051" s="1" t="s">
        <v>8</v>
      </c>
      <c r="C9051">
        <v>2.5131899999999998</v>
      </c>
      <c r="D9051" s="2" t="s">
        <v>7683</v>
      </c>
      <c r="E9051" s="2" t="s">
        <v>7684</v>
      </c>
      <c r="F9051">
        <v>0.39790067603324863</v>
      </c>
      <c r="G9051">
        <v>202011</v>
      </c>
      <c r="H9051" t="s">
        <v>7729</v>
      </c>
    </row>
    <row r="9052" spans="1:8">
      <c r="A9052" s="1" t="s">
        <v>51</v>
      </c>
      <c r="B9052" s="1" t="s">
        <v>8</v>
      </c>
      <c r="C9052">
        <v>0.90429999999999999</v>
      </c>
      <c r="D9052" s="2" t="s">
        <v>7683</v>
      </c>
      <c r="E9052" s="2" t="s">
        <v>7684</v>
      </c>
      <c r="F9052">
        <v>1.1058277120424638</v>
      </c>
      <c r="G9052">
        <v>202011</v>
      </c>
      <c r="H9052" t="s">
        <v>7730</v>
      </c>
    </row>
    <row r="9053" spans="1:8">
      <c r="A9053" s="1" t="s">
        <v>52</v>
      </c>
      <c r="B9053" s="1" t="s">
        <v>8</v>
      </c>
      <c r="C9053">
        <v>0.90429999999999999</v>
      </c>
      <c r="D9053" s="2" t="s">
        <v>7683</v>
      </c>
      <c r="E9053" s="2" t="s">
        <v>7684</v>
      </c>
      <c r="F9053">
        <v>1.1058277120424638</v>
      </c>
      <c r="G9053">
        <v>202011</v>
      </c>
      <c r="H9053" t="s">
        <v>7731</v>
      </c>
    </row>
    <row r="9054" spans="1:8">
      <c r="A9054" s="1" t="s">
        <v>53</v>
      </c>
      <c r="B9054" s="1" t="s">
        <v>8</v>
      </c>
      <c r="C9054">
        <v>3.8157999999999999</v>
      </c>
      <c r="D9054" s="2" t="s">
        <v>7683</v>
      </c>
      <c r="E9054" s="2" t="s">
        <v>7684</v>
      </c>
      <c r="F9054">
        <v>0.26206824257036532</v>
      </c>
      <c r="G9054">
        <v>202011</v>
      </c>
      <c r="H9054" t="s">
        <v>7732</v>
      </c>
    </row>
    <row r="9055" spans="1:8">
      <c r="A9055" s="1" t="s">
        <v>54</v>
      </c>
      <c r="B9055" s="1" t="s">
        <v>8</v>
      </c>
      <c r="C9055">
        <v>6.7475500000000004</v>
      </c>
      <c r="D9055" s="2" t="s">
        <v>7683</v>
      </c>
      <c r="E9055" s="2" t="s">
        <v>7684</v>
      </c>
      <c r="F9055">
        <v>0.14820193996339412</v>
      </c>
      <c r="G9055">
        <v>202011</v>
      </c>
      <c r="H9055" t="s">
        <v>7733</v>
      </c>
    </row>
    <row r="9056" spans="1:8">
      <c r="A9056" s="1" t="s">
        <v>55</v>
      </c>
      <c r="B9056" s="1" t="s">
        <v>8</v>
      </c>
      <c r="C9056">
        <v>0.90429999999999999</v>
      </c>
      <c r="D9056" s="2" t="s">
        <v>7683</v>
      </c>
      <c r="E9056" s="2" t="s">
        <v>7684</v>
      </c>
      <c r="F9056">
        <v>1.1058277120424638</v>
      </c>
      <c r="G9056">
        <v>202011</v>
      </c>
      <c r="H9056" t="s">
        <v>7734</v>
      </c>
    </row>
    <row r="9057" spans="1:8">
      <c r="A9057" s="1" t="s">
        <v>56</v>
      </c>
      <c r="B9057" s="1" t="s">
        <v>8</v>
      </c>
      <c r="C9057">
        <v>60.17</v>
      </c>
      <c r="D9057" s="2" t="s">
        <v>7683</v>
      </c>
      <c r="E9057" s="2" t="s">
        <v>7684</v>
      </c>
      <c r="F9057">
        <v>1.6619577862722286E-2</v>
      </c>
      <c r="G9057">
        <v>202011</v>
      </c>
      <c r="H9057" t="s">
        <v>7735</v>
      </c>
    </row>
    <row r="9058" spans="1:8">
      <c r="A9058" s="1" t="s">
        <v>57</v>
      </c>
      <c r="B9058" s="1" t="s">
        <v>8</v>
      </c>
      <c r="C9058">
        <v>11512.905500000001</v>
      </c>
      <c r="D9058" s="2" t="s">
        <v>7683</v>
      </c>
      <c r="E9058" s="2" t="s">
        <v>7684</v>
      </c>
      <c r="F9058">
        <v>8.6859047005988189E-5</v>
      </c>
      <c r="G9058">
        <v>202011</v>
      </c>
      <c r="H9058" t="s">
        <v>7736</v>
      </c>
    </row>
    <row r="9059" spans="1:8">
      <c r="A9059" s="1" t="s">
        <v>58</v>
      </c>
      <c r="B9059" s="1" t="s">
        <v>8</v>
      </c>
      <c r="C9059">
        <v>9.1055100000000007</v>
      </c>
      <c r="D9059" s="2" t="s">
        <v>7683</v>
      </c>
      <c r="E9059" s="2" t="s">
        <v>7684</v>
      </c>
      <c r="F9059">
        <v>0.10982361229629092</v>
      </c>
      <c r="G9059">
        <v>202011</v>
      </c>
      <c r="H9059" t="s">
        <v>7737</v>
      </c>
    </row>
    <row r="9060" spans="1:8">
      <c r="A9060" s="1" t="s">
        <v>59</v>
      </c>
      <c r="B9060" s="1" t="s">
        <v>8</v>
      </c>
      <c r="C9060">
        <v>247.33500000000001</v>
      </c>
      <c r="D9060" s="2" t="s">
        <v>7683</v>
      </c>
      <c r="E9060" s="2" t="s">
        <v>7684</v>
      </c>
      <c r="F9060">
        <v>4.0430994400307277E-3</v>
      </c>
      <c r="G9060">
        <v>202011</v>
      </c>
      <c r="H9060" t="s">
        <v>7738</v>
      </c>
    </row>
    <row r="9061" spans="1:8">
      <c r="A9061" s="1" t="s">
        <v>60</v>
      </c>
      <c r="B9061" s="1" t="s">
        <v>8</v>
      </c>
      <c r="C9061">
        <v>9.0734999999999992</v>
      </c>
      <c r="D9061" s="2" t="s">
        <v>7683</v>
      </c>
      <c r="E9061" s="2" t="s">
        <v>7684</v>
      </c>
      <c r="F9061">
        <v>0.11021105416873313</v>
      </c>
      <c r="G9061">
        <v>202011</v>
      </c>
      <c r="H9061" t="s">
        <v>7739</v>
      </c>
    </row>
    <row r="9062" spans="1:8">
      <c r="A9062" s="1" t="s">
        <v>61</v>
      </c>
      <c r="B9062" s="1" t="s">
        <v>8</v>
      </c>
      <c r="C9062">
        <v>28.501809999999999</v>
      </c>
      <c r="D9062" s="2" t="s">
        <v>7683</v>
      </c>
      <c r="E9062" s="2" t="s">
        <v>7684</v>
      </c>
      <c r="F9062">
        <v>3.5085491061795725E-2</v>
      </c>
      <c r="G9062">
        <v>202011</v>
      </c>
      <c r="H9062" t="s">
        <v>7740</v>
      </c>
    </row>
    <row r="9063" spans="1:8">
      <c r="A9063" s="1" t="s">
        <v>62</v>
      </c>
      <c r="B9063" s="1" t="s">
        <v>8</v>
      </c>
      <c r="C9063">
        <v>7.5730000000000004</v>
      </c>
      <c r="D9063" s="2" t="s">
        <v>7683</v>
      </c>
      <c r="E9063" s="2" t="s">
        <v>7684</v>
      </c>
      <c r="F9063">
        <v>0.13204806549584047</v>
      </c>
      <c r="G9063">
        <v>202011</v>
      </c>
      <c r="H9063" t="s">
        <v>7741</v>
      </c>
    </row>
    <row r="9064" spans="1:8">
      <c r="A9064" s="1" t="s">
        <v>63</v>
      </c>
      <c r="B9064" s="1" t="s">
        <v>8</v>
      </c>
      <c r="C9064">
        <v>72.942719999999994</v>
      </c>
      <c r="D9064" s="2" t="s">
        <v>7683</v>
      </c>
      <c r="E9064" s="2" t="s">
        <v>7684</v>
      </c>
      <c r="F9064">
        <v>1.3709387311029806E-2</v>
      </c>
      <c r="G9064">
        <v>202011</v>
      </c>
      <c r="H9064" t="s">
        <v>7742</v>
      </c>
    </row>
    <row r="9065" spans="1:8">
      <c r="A9065" s="1" t="s">
        <v>64</v>
      </c>
      <c r="B9065" s="1" t="s">
        <v>8</v>
      </c>
      <c r="C9065">
        <v>368</v>
      </c>
      <c r="D9065" s="2" t="s">
        <v>7683</v>
      </c>
      <c r="E9065" s="2" t="s">
        <v>7684</v>
      </c>
      <c r="F9065">
        <v>2.717391304347826E-3</v>
      </c>
      <c r="G9065">
        <v>202011</v>
      </c>
      <c r="H9065" t="s">
        <v>7743</v>
      </c>
    </row>
    <row r="9066" spans="1:8">
      <c r="A9066" s="1" t="s">
        <v>65</v>
      </c>
      <c r="B9066" s="1" t="s">
        <v>8</v>
      </c>
      <c r="C9066">
        <v>17306.12</v>
      </c>
      <c r="D9066" s="2" t="s">
        <v>7683</v>
      </c>
      <c r="E9066" s="2" t="s">
        <v>7684</v>
      </c>
      <c r="F9066">
        <v>5.7783027044767981E-5</v>
      </c>
      <c r="G9066">
        <v>202011</v>
      </c>
      <c r="H9066" t="s">
        <v>7744</v>
      </c>
    </row>
    <row r="9067" spans="1:8">
      <c r="A9067" s="1" t="s">
        <v>66</v>
      </c>
      <c r="B9067" s="1" t="s">
        <v>8</v>
      </c>
      <c r="C9067">
        <v>3.9992999999999999</v>
      </c>
      <c r="D9067" s="2" t="s">
        <v>7683</v>
      </c>
      <c r="E9067" s="2" t="s">
        <v>7684</v>
      </c>
      <c r="F9067">
        <v>0.25004375765759007</v>
      </c>
      <c r="G9067">
        <v>202011</v>
      </c>
      <c r="H9067" t="s">
        <v>7745</v>
      </c>
    </row>
    <row r="9068" spans="1:8">
      <c r="A9068" s="1" t="s">
        <v>67</v>
      </c>
      <c r="B9068" s="1" t="s">
        <v>8</v>
      </c>
      <c r="C9068">
        <v>87.086500000000001</v>
      </c>
      <c r="D9068" s="2" t="s">
        <v>7683</v>
      </c>
      <c r="E9068" s="2" t="s">
        <v>7684</v>
      </c>
      <c r="F9068">
        <v>1.1482836030842897E-2</v>
      </c>
      <c r="G9068">
        <v>202011</v>
      </c>
      <c r="H9068" t="s">
        <v>7746</v>
      </c>
    </row>
    <row r="9069" spans="1:8">
      <c r="A9069" s="1" t="s">
        <v>68</v>
      </c>
      <c r="B9069" s="1" t="s">
        <v>8</v>
      </c>
      <c r="C9069">
        <v>1392.7760000000001</v>
      </c>
      <c r="D9069" s="2" t="s">
        <v>7683</v>
      </c>
      <c r="E9069" s="2" t="s">
        <v>7684</v>
      </c>
      <c r="F9069">
        <v>7.1799054550049683E-4</v>
      </c>
      <c r="G9069">
        <v>202011</v>
      </c>
      <c r="H9069" t="s">
        <v>7747</v>
      </c>
    </row>
    <row r="9070" spans="1:8">
      <c r="A9070" s="1" t="s">
        <v>69</v>
      </c>
      <c r="B9070" s="1" t="s">
        <v>8</v>
      </c>
      <c r="C9070">
        <v>49156.800000000003</v>
      </c>
      <c r="D9070" s="2" t="s">
        <v>7683</v>
      </c>
      <c r="E9070" s="2" t="s">
        <v>7684</v>
      </c>
      <c r="F9070">
        <v>2.0343065455847409E-5</v>
      </c>
      <c r="G9070">
        <v>202011</v>
      </c>
      <c r="H9070" t="s">
        <v>7748</v>
      </c>
    </row>
    <row r="9071" spans="1:8">
      <c r="A9071" s="1" t="s">
        <v>70</v>
      </c>
      <c r="B9071" s="1" t="s">
        <v>8</v>
      </c>
      <c r="C9071">
        <v>165</v>
      </c>
      <c r="D9071" s="2" t="s">
        <v>7683</v>
      </c>
      <c r="E9071" s="2" t="s">
        <v>7684</v>
      </c>
      <c r="F9071">
        <v>6.0606060606060606E-3</v>
      </c>
      <c r="G9071">
        <v>202011</v>
      </c>
      <c r="H9071" t="s">
        <v>7749</v>
      </c>
    </row>
    <row r="9072" spans="1:8">
      <c r="A9072" s="1" t="s">
        <v>71</v>
      </c>
      <c r="B9072" s="1" t="s">
        <v>8</v>
      </c>
      <c r="C9072">
        <v>170.59434999999999</v>
      </c>
      <c r="D9072" s="2" t="s">
        <v>7683</v>
      </c>
      <c r="E9072" s="2" t="s">
        <v>7684</v>
      </c>
      <c r="F9072">
        <v>5.8618588481974933E-3</v>
      </c>
      <c r="G9072">
        <v>202011</v>
      </c>
      <c r="H9072" t="s">
        <v>7750</v>
      </c>
    </row>
    <row r="9073" spans="1:8">
      <c r="A9073" s="1" t="s">
        <v>72</v>
      </c>
      <c r="B9073" s="1" t="s">
        <v>8</v>
      </c>
      <c r="C9073">
        <v>0.82981000000000005</v>
      </c>
      <c r="D9073" s="2" t="s">
        <v>7683</v>
      </c>
      <c r="E9073" s="2" t="s">
        <v>7684</v>
      </c>
      <c r="F9073">
        <v>1.2050951422614815</v>
      </c>
      <c r="G9073">
        <v>202011</v>
      </c>
      <c r="H9073" t="s">
        <v>7751</v>
      </c>
    </row>
    <row r="9074" spans="1:8">
      <c r="A9074" s="1" t="s">
        <v>73</v>
      </c>
      <c r="B9074" s="1" t="s">
        <v>8</v>
      </c>
      <c r="C9074">
        <v>122.09</v>
      </c>
      <c r="D9074" s="2" t="s">
        <v>7683</v>
      </c>
      <c r="E9074" s="2" t="s">
        <v>7684</v>
      </c>
      <c r="F9074">
        <v>8.1906790072897046E-3</v>
      </c>
      <c r="G9074">
        <v>202011</v>
      </c>
      <c r="H9074" t="s">
        <v>7752</v>
      </c>
    </row>
    <row r="9075" spans="1:8">
      <c r="A9075" s="1" t="s">
        <v>74</v>
      </c>
      <c r="B9075" s="1" t="s">
        <v>8</v>
      </c>
      <c r="C9075">
        <v>128.68119999999999</v>
      </c>
      <c r="D9075" s="2" t="s">
        <v>7683</v>
      </c>
      <c r="E9075" s="2" t="s">
        <v>7684</v>
      </c>
      <c r="F9075">
        <v>7.7711429486203116E-3</v>
      </c>
      <c r="G9075">
        <v>202011</v>
      </c>
      <c r="H9075" t="s">
        <v>7753</v>
      </c>
    </row>
    <row r="9076" spans="1:8">
      <c r="A9076" s="1" t="s">
        <v>75</v>
      </c>
      <c r="B9076" s="1" t="s">
        <v>8</v>
      </c>
      <c r="C9076">
        <v>94.951629999999994</v>
      </c>
      <c r="D9076" s="2" t="s">
        <v>7683</v>
      </c>
      <c r="E9076" s="2" t="s">
        <v>7684</v>
      </c>
      <c r="F9076">
        <v>1.0531678076511168E-2</v>
      </c>
      <c r="G9076">
        <v>202011</v>
      </c>
      <c r="H9076" t="s">
        <v>7754</v>
      </c>
    </row>
    <row r="9077" spans="1:8">
      <c r="A9077" s="1" t="s">
        <v>76</v>
      </c>
      <c r="B9077" s="1" t="s">
        <v>8</v>
      </c>
      <c r="C9077">
        <v>4818</v>
      </c>
      <c r="D9077" s="2" t="s">
        <v>7683</v>
      </c>
      <c r="E9077" s="2" t="s">
        <v>7684</v>
      </c>
      <c r="F9077">
        <v>2.0755500207555002E-4</v>
      </c>
      <c r="G9077">
        <v>202011</v>
      </c>
      <c r="H9077" t="s">
        <v>7755</v>
      </c>
    </row>
    <row r="9078" spans="1:8">
      <c r="A9078" s="1" t="s">
        <v>77</v>
      </c>
      <c r="B9078" s="1" t="s">
        <v>8</v>
      </c>
      <c r="C9078">
        <v>491.96775000000002</v>
      </c>
      <c r="D9078" s="2" t="s">
        <v>7683</v>
      </c>
      <c r="E9078" s="2" t="s">
        <v>7684</v>
      </c>
      <c r="F9078">
        <v>2.0326535631654714E-3</v>
      </c>
      <c r="G9078">
        <v>202011</v>
      </c>
      <c r="H9078" t="s">
        <v>7756</v>
      </c>
    </row>
    <row r="9079" spans="1:8">
      <c r="A9079" s="1" t="s">
        <v>79</v>
      </c>
      <c r="B9079" s="1" t="s">
        <v>8</v>
      </c>
      <c r="C9079">
        <v>1326.92</v>
      </c>
      <c r="D9079" s="2" t="s">
        <v>7683</v>
      </c>
      <c r="E9079" s="2" t="s">
        <v>7684</v>
      </c>
      <c r="F9079">
        <v>7.5362493594188036E-4</v>
      </c>
      <c r="G9079">
        <v>202011</v>
      </c>
      <c r="H9079" t="s">
        <v>7757</v>
      </c>
    </row>
    <row r="9080" spans="1:8">
      <c r="A9080" s="1" t="s">
        <v>80</v>
      </c>
      <c r="B9080" s="1" t="s">
        <v>8</v>
      </c>
      <c r="C9080">
        <v>0.35772999999999999</v>
      </c>
      <c r="D9080" s="2" t="s">
        <v>7683</v>
      </c>
      <c r="E9080" s="2" t="s">
        <v>7684</v>
      </c>
      <c r="F9080">
        <v>2.7954043552399854</v>
      </c>
      <c r="G9080">
        <v>202011</v>
      </c>
      <c r="H9080" t="s">
        <v>7758</v>
      </c>
    </row>
    <row r="9081" spans="1:8">
      <c r="A9081" s="1" t="s">
        <v>81</v>
      </c>
      <c r="B9081" s="1" t="s">
        <v>8</v>
      </c>
      <c r="C9081">
        <v>0.95972999999999997</v>
      </c>
      <c r="D9081" s="2" t="s">
        <v>7683</v>
      </c>
      <c r="E9081" s="2" t="s">
        <v>7684</v>
      </c>
      <c r="F9081">
        <v>1.0419597178373083</v>
      </c>
      <c r="G9081">
        <v>202011</v>
      </c>
      <c r="H9081" t="s">
        <v>7759</v>
      </c>
    </row>
    <row r="9082" spans="1:8">
      <c r="A9082" s="1" t="s">
        <v>82</v>
      </c>
      <c r="B9082" s="1" t="s">
        <v>8</v>
      </c>
      <c r="C9082">
        <v>507.3</v>
      </c>
      <c r="D9082" s="2" t="s">
        <v>7683</v>
      </c>
      <c r="E9082" s="2" t="s">
        <v>7684</v>
      </c>
      <c r="F9082">
        <v>1.9712201852946972E-3</v>
      </c>
      <c r="G9082">
        <v>202011</v>
      </c>
      <c r="H9082" t="s">
        <v>7760</v>
      </c>
    </row>
    <row r="9083" spans="1:8">
      <c r="A9083" s="1" t="s">
        <v>83</v>
      </c>
      <c r="B9083" s="1" t="s">
        <v>8</v>
      </c>
      <c r="C9083">
        <v>10949.5</v>
      </c>
      <c r="D9083" s="2" t="s">
        <v>7683</v>
      </c>
      <c r="E9083" s="2" t="s">
        <v>7684</v>
      </c>
      <c r="F9083">
        <v>9.1328371158500382E-5</v>
      </c>
      <c r="G9083">
        <v>202011</v>
      </c>
      <c r="H9083" t="s">
        <v>7761</v>
      </c>
    </row>
    <row r="9084" spans="1:8">
      <c r="A9084" s="1" t="s">
        <v>84</v>
      </c>
      <c r="B9084" s="1" t="s">
        <v>8</v>
      </c>
      <c r="C9084">
        <v>1764.3779999999999</v>
      </c>
      <c r="D9084" s="2" t="s">
        <v>7683</v>
      </c>
      <c r="E9084" s="2" t="s">
        <v>7684</v>
      </c>
      <c r="F9084">
        <v>5.6677197289923132E-4</v>
      </c>
      <c r="G9084">
        <v>202011</v>
      </c>
      <c r="H9084" t="s">
        <v>7762</v>
      </c>
    </row>
    <row r="9085" spans="1:8">
      <c r="A9085" s="1" t="s">
        <v>85</v>
      </c>
      <c r="B9085" s="1" t="s">
        <v>8</v>
      </c>
      <c r="C9085">
        <v>217.84100000000001</v>
      </c>
      <c r="D9085" s="2" t="s">
        <v>7683</v>
      </c>
      <c r="E9085" s="2" t="s">
        <v>7684</v>
      </c>
      <c r="F9085">
        <v>4.5905040832533821E-3</v>
      </c>
      <c r="G9085">
        <v>202011</v>
      </c>
      <c r="H9085" t="s">
        <v>7763</v>
      </c>
    </row>
    <row r="9086" spans="1:8">
      <c r="A9086" s="1" t="s">
        <v>86</v>
      </c>
      <c r="B9086" s="1" t="s">
        <v>8</v>
      </c>
      <c r="C9086">
        <v>219.20994999999999</v>
      </c>
      <c r="D9086" s="2" t="s">
        <v>7683</v>
      </c>
      <c r="E9086" s="2" t="s">
        <v>7684</v>
      </c>
      <c r="F9086">
        <v>4.5618367231961875E-3</v>
      </c>
      <c r="G9086">
        <v>202011</v>
      </c>
      <c r="H9086" t="s">
        <v>7764</v>
      </c>
    </row>
    <row r="9087" spans="1:8">
      <c r="A9087" s="1" t="s">
        <v>87</v>
      </c>
      <c r="B9087" s="1" t="s">
        <v>8</v>
      </c>
      <c r="C9087">
        <v>19.232199999999999</v>
      </c>
      <c r="D9087" s="2" t="s">
        <v>7683</v>
      </c>
      <c r="E9087" s="2" t="s">
        <v>7684</v>
      </c>
      <c r="F9087">
        <v>5.1996131487817308E-2</v>
      </c>
      <c r="G9087">
        <v>202011</v>
      </c>
      <c r="H9087" t="s">
        <v>7765</v>
      </c>
    </row>
    <row r="9088" spans="1:8">
      <c r="A9088" s="1" t="s">
        <v>88</v>
      </c>
      <c r="B9088" s="1" t="s">
        <v>8</v>
      </c>
      <c r="C9088">
        <v>1.6128499999999999</v>
      </c>
      <c r="D9088" s="2" t="s">
        <v>7683</v>
      </c>
      <c r="E9088" s="2" t="s">
        <v>7684</v>
      </c>
      <c r="F9088">
        <v>0.62002046067520233</v>
      </c>
      <c r="G9088">
        <v>202011</v>
      </c>
      <c r="H9088" t="s">
        <v>7766</v>
      </c>
    </row>
    <row r="9089" spans="1:8">
      <c r="A9089" s="1" t="s">
        <v>89</v>
      </c>
      <c r="B9089" s="1" t="s">
        <v>8</v>
      </c>
      <c r="C9089">
        <v>10.808999999999999</v>
      </c>
      <c r="D9089" s="2" t="s">
        <v>7683</v>
      </c>
      <c r="E9089" s="2" t="s">
        <v>7684</v>
      </c>
      <c r="F9089">
        <v>9.2515496345637896E-2</v>
      </c>
      <c r="G9089">
        <v>202011</v>
      </c>
      <c r="H9089" t="s">
        <v>7767</v>
      </c>
    </row>
    <row r="9090" spans="1:8">
      <c r="A9090" s="1" t="s">
        <v>90</v>
      </c>
      <c r="B9090" s="1" t="s">
        <v>8</v>
      </c>
      <c r="C9090">
        <v>20.126000000000001</v>
      </c>
      <c r="D9090" s="2" t="s">
        <v>7683</v>
      </c>
      <c r="E9090" s="2" t="s">
        <v>7684</v>
      </c>
      <c r="F9090">
        <v>4.9686972075921688E-2</v>
      </c>
      <c r="G9090">
        <v>202011</v>
      </c>
      <c r="H9090" t="s">
        <v>7768</v>
      </c>
    </row>
    <row r="9091" spans="1:8">
      <c r="A9091" s="1" t="s">
        <v>91</v>
      </c>
      <c r="B9091" s="1" t="s">
        <v>8</v>
      </c>
      <c r="C9091">
        <v>4661.05</v>
      </c>
      <c r="D9091" s="2" t="s">
        <v>7683</v>
      </c>
      <c r="E9091" s="2" t="s">
        <v>7684</v>
      </c>
      <c r="F9091">
        <v>2.1454393323392797E-4</v>
      </c>
      <c r="G9091">
        <v>202011</v>
      </c>
      <c r="H9091" t="s">
        <v>7769</v>
      </c>
    </row>
    <row r="9092" spans="1:8">
      <c r="A9092" s="1" t="s">
        <v>92</v>
      </c>
      <c r="B9092" s="1" t="s">
        <v>8</v>
      </c>
      <c r="C9092">
        <v>61.695</v>
      </c>
      <c r="D9092" s="2" t="s">
        <v>7683</v>
      </c>
      <c r="E9092" s="2" t="s">
        <v>7684</v>
      </c>
      <c r="F9092">
        <v>1.6208768943998704E-2</v>
      </c>
      <c r="G9092">
        <v>202011</v>
      </c>
      <c r="H9092" t="s">
        <v>7770</v>
      </c>
    </row>
    <row r="9093" spans="1:8">
      <c r="A9093" s="1" t="s">
        <v>93</v>
      </c>
      <c r="B9093" s="1" t="s">
        <v>8</v>
      </c>
      <c r="C9093">
        <v>1548.4392</v>
      </c>
      <c r="D9093" s="2" t="s">
        <v>7683</v>
      </c>
      <c r="E9093" s="2" t="s">
        <v>7684</v>
      </c>
      <c r="F9093">
        <v>6.4581160177293361E-4</v>
      </c>
      <c r="G9093">
        <v>202011</v>
      </c>
      <c r="H9093" t="s">
        <v>7771</v>
      </c>
    </row>
    <row r="9094" spans="1:8">
      <c r="A9094" s="1" t="s">
        <v>94</v>
      </c>
      <c r="B9094" s="1" t="s">
        <v>8</v>
      </c>
      <c r="C9094">
        <v>3338.9756400000001</v>
      </c>
      <c r="D9094" s="2" t="s">
        <v>7683</v>
      </c>
      <c r="E9094" s="2" t="s">
        <v>7684</v>
      </c>
      <c r="F9094">
        <v>2.9949305050934721E-4</v>
      </c>
      <c r="G9094">
        <v>202011</v>
      </c>
      <c r="H9094" t="s">
        <v>7772</v>
      </c>
    </row>
    <row r="9095" spans="1:8">
      <c r="A9095" s="1" t="s">
        <v>95</v>
      </c>
      <c r="B9095" s="1" t="s">
        <v>8</v>
      </c>
      <c r="C9095">
        <v>9.3428400000000007</v>
      </c>
      <c r="D9095" s="2" t="s">
        <v>7683</v>
      </c>
      <c r="E9095" s="2" t="s">
        <v>7684</v>
      </c>
      <c r="F9095">
        <v>0.10703383553608967</v>
      </c>
      <c r="G9095">
        <v>202011</v>
      </c>
      <c r="H9095" t="s">
        <v>7773</v>
      </c>
    </row>
    <row r="9096" spans="1:8">
      <c r="A9096" s="1" t="s">
        <v>6390</v>
      </c>
      <c r="B9096" s="1" t="s">
        <v>8</v>
      </c>
      <c r="C9096">
        <v>43.78</v>
      </c>
      <c r="D9096" s="2" t="s">
        <v>7683</v>
      </c>
      <c r="E9096" s="2" t="s">
        <v>7684</v>
      </c>
      <c r="F9096">
        <v>2.2841480127912289E-2</v>
      </c>
      <c r="G9096">
        <v>202011</v>
      </c>
      <c r="H9096" t="s">
        <v>7774</v>
      </c>
    </row>
    <row r="9097" spans="1:8">
      <c r="A9097" s="1" t="s">
        <v>97</v>
      </c>
      <c r="B9097" s="1" t="s">
        <v>8</v>
      </c>
      <c r="C9097">
        <v>46.948749999999997</v>
      </c>
      <c r="D9097" s="2" t="s">
        <v>7683</v>
      </c>
      <c r="E9097" s="2" t="s">
        <v>7684</v>
      </c>
      <c r="F9097">
        <v>2.1299821613993984E-2</v>
      </c>
      <c r="G9097">
        <v>202011</v>
      </c>
      <c r="H9097" t="s">
        <v>7775</v>
      </c>
    </row>
    <row r="9098" spans="1:8">
      <c r="A9098" s="1" t="s">
        <v>98</v>
      </c>
      <c r="B9098" s="1" t="s">
        <v>8</v>
      </c>
      <c r="C9098">
        <v>18.04757</v>
      </c>
      <c r="D9098" s="2" t="s">
        <v>7683</v>
      </c>
      <c r="E9098" s="2" t="s">
        <v>7684</v>
      </c>
      <c r="F9098">
        <v>5.5409121560409516E-2</v>
      </c>
      <c r="G9098">
        <v>202011</v>
      </c>
      <c r="H9098" t="s">
        <v>7776</v>
      </c>
    </row>
    <row r="9099" spans="1:8">
      <c r="A9099" s="1" t="s">
        <v>99</v>
      </c>
      <c r="B9099" s="1" t="s">
        <v>8</v>
      </c>
      <c r="C9099">
        <v>893.70820000000003</v>
      </c>
      <c r="D9099" s="2" t="s">
        <v>7683</v>
      </c>
      <c r="E9099" s="2" t="s">
        <v>7684</v>
      </c>
      <c r="F9099">
        <v>1.1189334505378825E-3</v>
      </c>
      <c r="G9099">
        <v>202011</v>
      </c>
      <c r="H9099" t="s">
        <v>7777</v>
      </c>
    </row>
    <row r="9100" spans="1:8">
      <c r="A9100" s="1" t="s">
        <v>100</v>
      </c>
      <c r="B9100" s="1" t="s">
        <v>8</v>
      </c>
      <c r="C9100">
        <v>25.002800000000001</v>
      </c>
      <c r="D9100" s="2" t="s">
        <v>7683</v>
      </c>
      <c r="E9100" s="2" t="s">
        <v>7684</v>
      </c>
      <c r="F9100">
        <v>3.999552050170381E-2</v>
      </c>
      <c r="G9100">
        <v>202011</v>
      </c>
      <c r="H9100" t="s">
        <v>7778</v>
      </c>
    </row>
    <row r="9101" spans="1:8">
      <c r="A9101" s="1" t="s">
        <v>101</v>
      </c>
      <c r="B9101" s="1" t="s">
        <v>8</v>
      </c>
      <c r="C9101">
        <v>4.8647999999999998</v>
      </c>
      <c r="D9101" s="2" t="s">
        <v>7683</v>
      </c>
      <c r="E9101" s="2" t="s">
        <v>7684</v>
      </c>
      <c r="F9101">
        <v>0.20555829633284001</v>
      </c>
      <c r="G9101">
        <v>202011</v>
      </c>
      <c r="H9101" t="s">
        <v>7779</v>
      </c>
    </row>
    <row r="9102" spans="1:8">
      <c r="A9102" s="1" t="s">
        <v>102</v>
      </c>
      <c r="B9102" s="1" t="s">
        <v>8</v>
      </c>
      <c r="C9102">
        <v>86.3</v>
      </c>
      <c r="D9102" s="2" t="s">
        <v>7683</v>
      </c>
      <c r="E9102" s="2" t="s">
        <v>7684</v>
      </c>
      <c r="F9102">
        <v>1.1587485515643106E-2</v>
      </c>
      <c r="G9102">
        <v>202011</v>
      </c>
      <c r="H9102" t="s">
        <v>7780</v>
      </c>
    </row>
    <row r="9103" spans="1:8">
      <c r="A9103" s="1" t="s">
        <v>103</v>
      </c>
      <c r="B9103" s="1" t="s">
        <v>8</v>
      </c>
      <c r="C9103">
        <v>19.232199999999999</v>
      </c>
      <c r="D9103" s="2" t="s">
        <v>7683</v>
      </c>
      <c r="E9103" s="2" t="s">
        <v>7684</v>
      </c>
      <c r="F9103">
        <v>5.1996131487817308E-2</v>
      </c>
      <c r="G9103">
        <v>202011</v>
      </c>
      <c r="H9103" t="s">
        <v>7781</v>
      </c>
    </row>
    <row r="9104" spans="1:8">
      <c r="A9104" s="1" t="s">
        <v>104</v>
      </c>
      <c r="B9104" s="1" t="s">
        <v>8</v>
      </c>
      <c r="C9104">
        <v>453.7978</v>
      </c>
      <c r="D9104" s="2" t="s">
        <v>7683</v>
      </c>
      <c r="E9104" s="2" t="s">
        <v>7684</v>
      </c>
      <c r="F9104">
        <v>2.2036246099033535E-3</v>
      </c>
      <c r="G9104">
        <v>202011</v>
      </c>
      <c r="H9104" t="s">
        <v>7782</v>
      </c>
    </row>
    <row r="9105" spans="1:8">
      <c r="A9105" s="1" t="s">
        <v>105</v>
      </c>
      <c r="B9105" s="1" t="s">
        <v>8</v>
      </c>
      <c r="C9105">
        <v>40.581859999999999</v>
      </c>
      <c r="D9105" s="2" t="s">
        <v>7683</v>
      </c>
      <c r="E9105" s="2" t="s">
        <v>7684</v>
      </c>
      <c r="F9105">
        <v>2.4641551668651954E-2</v>
      </c>
      <c r="G9105">
        <v>202011</v>
      </c>
      <c r="H9105" t="s">
        <v>7783</v>
      </c>
    </row>
    <row r="9106" spans="1:8">
      <c r="A9106" s="1" t="s">
        <v>106</v>
      </c>
      <c r="B9106" s="1" t="s">
        <v>8</v>
      </c>
      <c r="C9106">
        <v>11.1495</v>
      </c>
      <c r="D9106" s="2" t="s">
        <v>7683</v>
      </c>
      <c r="E9106" s="2" t="s">
        <v>7684</v>
      </c>
      <c r="F9106">
        <v>8.9690120633212259E-2</v>
      </c>
      <c r="G9106">
        <v>202011</v>
      </c>
      <c r="H9106" t="s">
        <v>7784</v>
      </c>
    </row>
    <row r="9107" spans="1:8">
      <c r="A9107" s="1" t="s">
        <v>107</v>
      </c>
      <c r="B9107" s="1" t="s">
        <v>8</v>
      </c>
      <c r="C9107">
        <v>139.69499999999999</v>
      </c>
      <c r="D9107" s="2" t="s">
        <v>7683</v>
      </c>
      <c r="E9107" s="2" t="s">
        <v>7684</v>
      </c>
      <c r="F9107">
        <v>7.1584523426035298E-3</v>
      </c>
      <c r="G9107">
        <v>202011</v>
      </c>
      <c r="H9107" t="s">
        <v>7785</v>
      </c>
    </row>
    <row r="9108" spans="1:8">
      <c r="A9108" s="1" t="s">
        <v>108</v>
      </c>
      <c r="B9108" s="1" t="s">
        <v>8</v>
      </c>
      <c r="C9108">
        <v>1.7677</v>
      </c>
      <c r="D9108" s="2" t="s">
        <v>7683</v>
      </c>
      <c r="E9108" s="2" t="s">
        <v>7684</v>
      </c>
      <c r="F9108">
        <v>0.56570685070996207</v>
      </c>
      <c r="G9108">
        <v>202011</v>
      </c>
      <c r="H9108" t="s">
        <v>7786</v>
      </c>
    </row>
    <row r="9109" spans="1:8">
      <c r="A9109" s="1" t="s">
        <v>109</v>
      </c>
      <c r="B9109" s="1" t="s">
        <v>8</v>
      </c>
      <c r="C9109">
        <v>0.45001999999999998</v>
      </c>
      <c r="D9109" s="2" t="s">
        <v>7683</v>
      </c>
      <c r="E9109" s="2" t="s">
        <v>7684</v>
      </c>
      <c r="F9109">
        <v>2.2221234611795033</v>
      </c>
      <c r="G9109">
        <v>202011</v>
      </c>
      <c r="H9109" t="s">
        <v>7787</v>
      </c>
    </row>
    <row r="9110" spans="1:8">
      <c r="A9110" s="1" t="s">
        <v>110</v>
      </c>
      <c r="B9110" s="1" t="s">
        <v>8</v>
      </c>
      <c r="C9110">
        <v>1.1704000000000001</v>
      </c>
      <c r="D9110" s="2" t="s">
        <v>7683</v>
      </c>
      <c r="E9110" s="2" t="s">
        <v>7684</v>
      </c>
      <c r="F9110">
        <v>0.85440874914559117</v>
      </c>
      <c r="G9110">
        <v>202011</v>
      </c>
      <c r="H9110" t="s">
        <v>7788</v>
      </c>
    </row>
    <row r="9111" spans="1:8">
      <c r="A9111" s="1" t="s">
        <v>111</v>
      </c>
      <c r="B9111" s="1" t="s">
        <v>8</v>
      </c>
      <c r="C9111">
        <v>4.2181199999999999</v>
      </c>
      <c r="D9111" s="2" t="s">
        <v>7683</v>
      </c>
      <c r="E9111" s="2" t="s">
        <v>7684</v>
      </c>
      <c r="F9111">
        <v>0.23707243985472201</v>
      </c>
      <c r="G9111">
        <v>202011</v>
      </c>
      <c r="H9111" t="s">
        <v>7789</v>
      </c>
    </row>
    <row r="9112" spans="1:8">
      <c r="A9112" s="1" t="s">
        <v>112</v>
      </c>
      <c r="B9112" s="1" t="s">
        <v>8</v>
      </c>
      <c r="C9112">
        <v>4.0923100000000003</v>
      </c>
      <c r="D9112" s="2" t="s">
        <v>7683</v>
      </c>
      <c r="E9112" s="2" t="s">
        <v>7684</v>
      </c>
      <c r="F9112">
        <v>0.2443607644582155</v>
      </c>
      <c r="G9112">
        <v>202011</v>
      </c>
      <c r="H9112" t="s">
        <v>7790</v>
      </c>
    </row>
    <row r="9113" spans="1:8">
      <c r="A9113" s="1" t="s">
        <v>113</v>
      </c>
      <c r="B9113" s="1" t="s">
        <v>8</v>
      </c>
      <c r="C9113">
        <v>56.685000000000002</v>
      </c>
      <c r="D9113" s="2" t="s">
        <v>7683</v>
      </c>
      <c r="E9113" s="2" t="s">
        <v>7684</v>
      </c>
      <c r="F9113">
        <v>1.7641351327511687E-2</v>
      </c>
      <c r="G9113">
        <v>202011</v>
      </c>
      <c r="H9113" t="s">
        <v>7791</v>
      </c>
    </row>
    <row r="9114" spans="1:8">
      <c r="A9114" s="1" t="s">
        <v>114</v>
      </c>
      <c r="B9114" s="1" t="s">
        <v>8</v>
      </c>
      <c r="C9114">
        <v>190.56469999999999</v>
      </c>
      <c r="D9114" s="2" t="s">
        <v>7683</v>
      </c>
      <c r="E9114" s="2" t="s">
        <v>7684</v>
      </c>
      <c r="F9114">
        <v>5.2475615893184842E-3</v>
      </c>
      <c r="G9114">
        <v>202011</v>
      </c>
      <c r="H9114" t="s">
        <v>7792</v>
      </c>
    </row>
    <row r="9115" spans="1:8">
      <c r="A9115" s="1" t="s">
        <v>115</v>
      </c>
      <c r="B9115" s="1" t="s">
        <v>8</v>
      </c>
      <c r="C9115">
        <v>4.6224999999999996</v>
      </c>
      <c r="D9115" s="2" t="s">
        <v>7683</v>
      </c>
      <c r="E9115" s="2" t="s">
        <v>7684</v>
      </c>
      <c r="F9115">
        <v>0.2163331530557058</v>
      </c>
      <c r="G9115">
        <v>202011</v>
      </c>
      <c r="H9115" t="s">
        <v>7793</v>
      </c>
    </row>
    <row r="9116" spans="1:8">
      <c r="A9116" s="1" t="s">
        <v>116</v>
      </c>
      <c r="B9116" s="1" t="s">
        <v>8</v>
      </c>
      <c r="C9116">
        <v>8228.2865299999994</v>
      </c>
      <c r="D9116" s="2" t="s">
        <v>7683</v>
      </c>
      <c r="E9116" s="2" t="s">
        <v>7684</v>
      </c>
      <c r="F9116">
        <v>1.2153198559068654E-4</v>
      </c>
      <c r="G9116">
        <v>202011</v>
      </c>
      <c r="H9116" t="s">
        <v>7794</v>
      </c>
    </row>
    <row r="9117" spans="1:8">
      <c r="A9117" s="1" t="s">
        <v>117</v>
      </c>
      <c r="B9117" s="1" t="s">
        <v>8</v>
      </c>
      <c r="C9117">
        <v>4.2602599999999997</v>
      </c>
      <c r="D9117" s="2" t="s">
        <v>7683</v>
      </c>
      <c r="E9117" s="2" t="s">
        <v>7684</v>
      </c>
      <c r="F9117">
        <v>0.23472745794857591</v>
      </c>
      <c r="G9117">
        <v>202011</v>
      </c>
      <c r="H9117" t="s">
        <v>7795</v>
      </c>
    </row>
    <row r="9118" spans="1:8">
      <c r="A9118" s="1" t="s">
        <v>118</v>
      </c>
      <c r="B9118" s="1" t="s">
        <v>8</v>
      </c>
      <c r="C9118">
        <v>4.8750999999999998</v>
      </c>
      <c r="D9118" s="2" t="s">
        <v>7683</v>
      </c>
      <c r="E9118" s="2" t="s">
        <v>7684</v>
      </c>
      <c r="F9118">
        <v>0.20512399745646245</v>
      </c>
      <c r="G9118">
        <v>202011</v>
      </c>
      <c r="H9118" t="s">
        <v>7796</v>
      </c>
    </row>
    <row r="9119" spans="1:8">
      <c r="A9119" s="1" t="s">
        <v>119</v>
      </c>
      <c r="B9119" s="1" t="s">
        <v>8</v>
      </c>
      <c r="C9119">
        <v>117.586</v>
      </c>
      <c r="D9119" s="2" t="s">
        <v>7683</v>
      </c>
      <c r="E9119" s="2" t="s">
        <v>7684</v>
      </c>
      <c r="F9119">
        <v>8.5044137907574029E-3</v>
      </c>
      <c r="G9119">
        <v>202011</v>
      </c>
      <c r="H9119" t="s">
        <v>7797</v>
      </c>
    </row>
    <row r="9120" spans="1:8">
      <c r="A9120" s="1" t="s">
        <v>120</v>
      </c>
      <c r="B9120" s="1" t="s">
        <v>8</v>
      </c>
      <c r="C9120">
        <v>93.048100000000005</v>
      </c>
      <c r="D9120" s="2" t="s">
        <v>7683</v>
      </c>
      <c r="E9120" s="2" t="s">
        <v>7684</v>
      </c>
      <c r="F9120">
        <v>1.0747129710332612E-2</v>
      </c>
      <c r="G9120">
        <v>202011</v>
      </c>
      <c r="H9120" t="s">
        <v>7798</v>
      </c>
    </row>
    <row r="9121" spans="1:8">
      <c r="A9121" s="1" t="s">
        <v>121</v>
      </c>
      <c r="B9121" s="1" t="s">
        <v>8</v>
      </c>
      <c r="C9121">
        <v>1138.46163</v>
      </c>
      <c r="D9121" s="2" t="s">
        <v>7683</v>
      </c>
      <c r="E9121" s="2" t="s">
        <v>7684</v>
      </c>
      <c r="F9121">
        <v>8.7837830775201438E-4</v>
      </c>
      <c r="G9121">
        <v>202011</v>
      </c>
      <c r="H9121" t="s">
        <v>7799</v>
      </c>
    </row>
    <row r="9122" spans="1:8">
      <c r="A9122" s="1" t="s">
        <v>122</v>
      </c>
      <c r="B9122" s="1" t="s">
        <v>8</v>
      </c>
      <c r="C9122">
        <v>4.3890000000000002</v>
      </c>
      <c r="D9122" s="2" t="s">
        <v>7683</v>
      </c>
      <c r="E9122" s="2" t="s">
        <v>7684</v>
      </c>
      <c r="F9122">
        <v>0.22784233310549099</v>
      </c>
      <c r="G9122">
        <v>202011</v>
      </c>
      <c r="H9122" t="s">
        <v>7800</v>
      </c>
    </row>
    <row r="9123" spans="1:8">
      <c r="A9123" s="1" t="s">
        <v>123</v>
      </c>
      <c r="B9123" s="1" t="s">
        <v>8</v>
      </c>
      <c r="C9123">
        <v>9.4501600000000003</v>
      </c>
      <c r="D9123" s="2" t="s">
        <v>7683</v>
      </c>
      <c r="E9123" s="2" t="s">
        <v>7684</v>
      </c>
      <c r="F9123">
        <v>0.10581831418727301</v>
      </c>
      <c r="G9123">
        <v>202011</v>
      </c>
      <c r="H9123" t="s">
        <v>7801</v>
      </c>
    </row>
    <row r="9124" spans="1:8">
      <c r="A9124" s="1" t="s">
        <v>124</v>
      </c>
      <c r="B9124" s="1" t="s">
        <v>8</v>
      </c>
      <c r="C9124">
        <v>23.382899999999999</v>
      </c>
      <c r="D9124" s="2" t="s">
        <v>7683</v>
      </c>
      <c r="E9124" s="2" t="s">
        <v>7684</v>
      </c>
      <c r="F9124">
        <v>4.2766295027562878E-2</v>
      </c>
      <c r="G9124">
        <v>202011</v>
      </c>
      <c r="H9124" t="s">
        <v>7802</v>
      </c>
    </row>
    <row r="9125" spans="1:8">
      <c r="A9125" s="1" t="s">
        <v>125</v>
      </c>
      <c r="B9125" s="1" t="s">
        <v>8</v>
      </c>
      <c r="C9125">
        <v>65.197900000000004</v>
      </c>
      <c r="D9125" s="2" t="s">
        <v>7683</v>
      </c>
      <c r="E9125" s="2" t="s">
        <v>7684</v>
      </c>
      <c r="F9125">
        <v>1.5337917325558031E-2</v>
      </c>
      <c r="G9125">
        <v>202011</v>
      </c>
      <c r="H9125" t="s">
        <v>7803</v>
      </c>
    </row>
    <row r="9126" spans="1:8">
      <c r="A9126" s="1" t="s">
        <v>126</v>
      </c>
      <c r="B9126" s="1" t="s">
        <v>8</v>
      </c>
      <c r="C9126">
        <v>10.422499999999999</v>
      </c>
      <c r="D9126" s="2" t="s">
        <v>7683</v>
      </c>
      <c r="E9126" s="2" t="s">
        <v>7684</v>
      </c>
      <c r="F9126">
        <v>9.5946270088750299E-2</v>
      </c>
      <c r="G9126">
        <v>202011</v>
      </c>
      <c r="H9126" t="s">
        <v>7804</v>
      </c>
    </row>
    <row r="9127" spans="1:8">
      <c r="A9127" s="1" t="s">
        <v>127</v>
      </c>
      <c r="B9127" s="1" t="s">
        <v>8</v>
      </c>
      <c r="C9127">
        <v>1.5988</v>
      </c>
      <c r="D9127" s="2" t="s">
        <v>7683</v>
      </c>
      <c r="E9127" s="2" t="s">
        <v>7684</v>
      </c>
      <c r="F9127">
        <v>0.62546910182636983</v>
      </c>
      <c r="G9127">
        <v>202011</v>
      </c>
      <c r="H9127" t="s">
        <v>7805</v>
      </c>
    </row>
    <row r="9128" spans="1:8">
      <c r="A9128" s="1" t="s">
        <v>128</v>
      </c>
      <c r="B9128" s="1" t="s">
        <v>8</v>
      </c>
      <c r="C9128">
        <v>0.90429999999999999</v>
      </c>
      <c r="D9128" s="2" t="s">
        <v>7683</v>
      </c>
      <c r="E9128" s="2" t="s">
        <v>7684</v>
      </c>
      <c r="F9128">
        <v>1.1058277120424638</v>
      </c>
      <c r="G9128">
        <v>202011</v>
      </c>
      <c r="H9128" t="s">
        <v>7806</v>
      </c>
    </row>
    <row r="9129" spans="1:8">
      <c r="A9129" s="1" t="s">
        <v>129</v>
      </c>
      <c r="B9129" s="1" t="s">
        <v>8</v>
      </c>
      <c r="C9129">
        <v>11659.758879999999</v>
      </c>
      <c r="D9129" s="2" t="s">
        <v>7683</v>
      </c>
      <c r="E9129" s="2" t="s">
        <v>7684</v>
      </c>
      <c r="F9129">
        <v>8.5765066867317594E-5</v>
      </c>
      <c r="G9129">
        <v>202011</v>
      </c>
      <c r="H9129" t="s">
        <v>7807</v>
      </c>
    </row>
    <row r="9130" spans="1:8">
      <c r="A9130" s="1" t="s">
        <v>130</v>
      </c>
      <c r="B9130" s="1" t="s">
        <v>8</v>
      </c>
      <c r="C9130">
        <v>689.86739999999998</v>
      </c>
      <c r="D9130" s="2" t="s">
        <v>7683</v>
      </c>
      <c r="E9130" s="2" t="s">
        <v>7684</v>
      </c>
      <c r="F9130">
        <v>1.4495539287694998E-3</v>
      </c>
      <c r="G9130">
        <v>202011</v>
      </c>
      <c r="H9130" t="s">
        <v>7808</v>
      </c>
    </row>
    <row r="9131" spans="1:8">
      <c r="A9131" s="1" t="s">
        <v>131</v>
      </c>
      <c r="B9131" s="1" t="s">
        <v>8</v>
      </c>
      <c r="C9131">
        <v>16.565840000000001</v>
      </c>
      <c r="D9131" s="2" t="s">
        <v>7683</v>
      </c>
      <c r="E9131" s="2" t="s">
        <v>7684</v>
      </c>
      <c r="F9131">
        <v>6.0365185224534337E-2</v>
      </c>
      <c r="G9131">
        <v>202011</v>
      </c>
      <c r="H9131" t="s">
        <v>7809</v>
      </c>
    </row>
    <row r="9132" spans="1:8">
      <c r="A9132" s="1" t="s">
        <v>132</v>
      </c>
      <c r="B9132" s="1" t="s">
        <v>8</v>
      </c>
      <c r="C9132">
        <v>203.18214</v>
      </c>
      <c r="D9132" s="2" t="s">
        <v>7683</v>
      </c>
      <c r="E9132" s="2" t="s">
        <v>7684</v>
      </c>
      <c r="F9132">
        <v>4.9216924282813436E-3</v>
      </c>
      <c r="G9132">
        <v>202011</v>
      </c>
      <c r="H9132" t="s">
        <v>7810</v>
      </c>
    </row>
    <row r="9133" spans="1:8">
      <c r="A9133" s="1" t="s">
        <v>6392</v>
      </c>
      <c r="B9133" s="1" t="s">
        <v>8</v>
      </c>
      <c r="C9133">
        <v>24.5</v>
      </c>
      <c r="D9133" s="2" t="s">
        <v>7683</v>
      </c>
      <c r="E9133" s="2" t="s">
        <v>7684</v>
      </c>
      <c r="F9133">
        <v>4.0816326530612242E-2</v>
      </c>
      <c r="G9133">
        <v>202011</v>
      </c>
      <c r="H9133" t="s">
        <v>7811</v>
      </c>
    </row>
    <row r="9134" spans="1:8">
      <c r="A9134" s="1" t="s">
        <v>134</v>
      </c>
      <c r="B9134" s="1" t="s">
        <v>8</v>
      </c>
      <c r="C9134">
        <v>10.241</v>
      </c>
      <c r="D9134" s="2" t="s">
        <v>7683</v>
      </c>
      <c r="E9134" s="2" t="s">
        <v>7684</v>
      </c>
      <c r="F9134">
        <v>9.7646714188067571E-2</v>
      </c>
      <c r="G9134">
        <v>202011</v>
      </c>
      <c r="H9134" t="s">
        <v>7812</v>
      </c>
    </row>
    <row r="9135" spans="1:8">
      <c r="A9135" s="1" t="s">
        <v>135</v>
      </c>
      <c r="B9135" s="1" t="s">
        <v>8</v>
      </c>
      <c r="C9135">
        <v>1488.05</v>
      </c>
      <c r="D9135" s="2" t="s">
        <v>7683</v>
      </c>
      <c r="E9135" s="2" t="s">
        <v>7684</v>
      </c>
      <c r="F9135">
        <v>6.7202042942105444E-4</v>
      </c>
      <c r="G9135">
        <v>202011</v>
      </c>
      <c r="H9135" t="s">
        <v>7813</v>
      </c>
    </row>
    <row r="9136" spans="1:8">
      <c r="A9136" s="1" t="s">
        <v>136</v>
      </c>
      <c r="B9136" s="1" t="s">
        <v>8</v>
      </c>
      <c r="C9136">
        <v>19.232199999999999</v>
      </c>
      <c r="D9136" s="2" t="s">
        <v>7683</v>
      </c>
      <c r="E9136" s="2" t="s">
        <v>7684</v>
      </c>
      <c r="F9136">
        <v>5.1996131487817308E-2</v>
      </c>
      <c r="G9136">
        <v>202011</v>
      </c>
      <c r="H9136" t="s">
        <v>7814</v>
      </c>
    </row>
    <row r="9137" spans="1:8">
      <c r="A9137" s="1" t="s">
        <v>137</v>
      </c>
      <c r="B9137" s="1" t="s">
        <v>8</v>
      </c>
      <c r="C9137">
        <v>36.597999999999999</v>
      </c>
      <c r="D9137" s="2" t="s">
        <v>7683</v>
      </c>
      <c r="E9137" s="2" t="s">
        <v>7684</v>
      </c>
      <c r="F9137">
        <v>2.7323897480736652E-2</v>
      </c>
      <c r="G9137">
        <v>202011</v>
      </c>
      <c r="H9137" t="s">
        <v>7815</v>
      </c>
    </row>
    <row r="9138" spans="1:8">
      <c r="A9138" s="1" t="s">
        <v>138</v>
      </c>
      <c r="B9138" s="1" t="s">
        <v>8</v>
      </c>
      <c r="C9138">
        <v>12.101470000000001</v>
      </c>
      <c r="D9138" s="2" t="s">
        <v>7683</v>
      </c>
      <c r="E9138" s="2" t="s">
        <v>7684</v>
      </c>
      <c r="F9138">
        <v>8.2634589021003221E-2</v>
      </c>
      <c r="G9138">
        <v>202011</v>
      </c>
      <c r="H9138" t="s">
        <v>7816</v>
      </c>
    </row>
    <row r="9139" spans="1:8">
      <c r="A9139" s="1" t="s">
        <v>139</v>
      </c>
      <c r="B9139" s="1" t="s">
        <v>8</v>
      </c>
      <c r="C9139">
        <v>4.0964</v>
      </c>
      <c r="D9139" s="2" t="s">
        <v>7683</v>
      </c>
      <c r="E9139" s="2" t="s">
        <v>7684</v>
      </c>
      <c r="F9139">
        <v>0.24411678547016893</v>
      </c>
      <c r="G9139">
        <v>202011</v>
      </c>
      <c r="H9139" t="s">
        <v>7817</v>
      </c>
    </row>
    <row r="9140" spans="1:8">
      <c r="A9140" s="1" t="s">
        <v>140</v>
      </c>
      <c r="B9140" s="1" t="s">
        <v>8</v>
      </c>
      <c r="C9140">
        <v>3.2513000000000001</v>
      </c>
      <c r="D9140" s="2" t="s">
        <v>7683</v>
      </c>
      <c r="E9140" s="2" t="s">
        <v>7684</v>
      </c>
      <c r="F9140">
        <v>0.30756927998031558</v>
      </c>
      <c r="G9140">
        <v>202011</v>
      </c>
      <c r="H9140" t="s">
        <v>7818</v>
      </c>
    </row>
    <row r="9141" spans="1:8">
      <c r="A9141" s="1" t="s">
        <v>141</v>
      </c>
      <c r="B9141" s="1" t="s">
        <v>8</v>
      </c>
      <c r="C9141">
        <v>2.7273999999999998</v>
      </c>
      <c r="D9141" s="2" t="s">
        <v>7683</v>
      </c>
      <c r="E9141" s="2" t="s">
        <v>7684</v>
      </c>
      <c r="F9141">
        <v>0.36664955635403684</v>
      </c>
      <c r="G9141">
        <v>202011</v>
      </c>
      <c r="H9141" t="s">
        <v>7819</v>
      </c>
    </row>
    <row r="9142" spans="1:8">
      <c r="A9142" s="1" t="s">
        <v>142</v>
      </c>
      <c r="B9142" s="1" t="s">
        <v>8</v>
      </c>
      <c r="C9142">
        <v>9.7417999999999996</v>
      </c>
      <c r="D9142" s="2" t="s">
        <v>7683</v>
      </c>
      <c r="E9142" s="2" t="s">
        <v>7684</v>
      </c>
      <c r="F9142">
        <v>0.10265043421133672</v>
      </c>
      <c r="G9142">
        <v>202011</v>
      </c>
      <c r="H9142" t="s">
        <v>7820</v>
      </c>
    </row>
    <row r="9143" spans="1:8">
      <c r="A9143" s="1" t="s">
        <v>143</v>
      </c>
      <c r="B9143" s="1" t="s">
        <v>8</v>
      </c>
      <c r="C9143">
        <v>8.1904500000000002</v>
      </c>
      <c r="D9143" s="2" t="s">
        <v>7683</v>
      </c>
      <c r="E9143" s="2" t="s">
        <v>7684</v>
      </c>
      <c r="F9143">
        <v>0.12209341367079952</v>
      </c>
      <c r="G9143">
        <v>202011</v>
      </c>
      <c r="H9143" t="s">
        <v>7821</v>
      </c>
    </row>
    <row r="9144" spans="1:8">
      <c r="A9144" s="1" t="s">
        <v>144</v>
      </c>
      <c r="B9144" s="1" t="s">
        <v>8</v>
      </c>
      <c r="C9144">
        <v>33.833100000000002</v>
      </c>
      <c r="D9144" s="2" t="s">
        <v>7683</v>
      </c>
      <c r="E9144" s="2" t="s">
        <v>7684</v>
      </c>
      <c r="F9144">
        <v>2.9556854086678429E-2</v>
      </c>
      <c r="G9144">
        <v>202011</v>
      </c>
      <c r="H9144" t="s">
        <v>7822</v>
      </c>
    </row>
    <row r="9145" spans="1:8">
      <c r="A9145" s="1" t="s">
        <v>145</v>
      </c>
      <c r="B9145" s="1" t="s">
        <v>8</v>
      </c>
      <c r="C9145">
        <v>2713.1910499999999</v>
      </c>
      <c r="D9145" s="2" t="s">
        <v>7683</v>
      </c>
      <c r="E9145" s="2" t="s">
        <v>7684</v>
      </c>
      <c r="F9145">
        <v>3.6856969581998292E-4</v>
      </c>
      <c r="G9145">
        <v>202011</v>
      </c>
      <c r="H9145" t="s">
        <v>7823</v>
      </c>
    </row>
    <row r="9146" spans="1:8">
      <c r="A9146" s="1" t="s">
        <v>146</v>
      </c>
      <c r="B9146" s="1" t="s">
        <v>8</v>
      </c>
      <c r="C9146">
        <v>33.163519999999998</v>
      </c>
      <c r="D9146" s="2" t="s">
        <v>7683</v>
      </c>
      <c r="E9146" s="2" t="s">
        <v>7684</v>
      </c>
      <c r="F9146">
        <v>3.0153614574086225E-2</v>
      </c>
      <c r="G9146">
        <v>202011</v>
      </c>
      <c r="H9146" t="s">
        <v>7824</v>
      </c>
    </row>
    <row r="9147" spans="1:8">
      <c r="A9147" s="1" t="s">
        <v>147</v>
      </c>
      <c r="B9147" s="1" t="s">
        <v>8</v>
      </c>
      <c r="C9147">
        <v>4415.1949999999997</v>
      </c>
      <c r="D9147" s="2" t="s">
        <v>7683</v>
      </c>
      <c r="E9147" s="2" t="s">
        <v>7684</v>
      </c>
      <c r="F9147">
        <v>2.2649056270447853E-4</v>
      </c>
      <c r="G9147">
        <v>202011</v>
      </c>
      <c r="H9147" t="s">
        <v>7825</v>
      </c>
    </row>
    <row r="9148" spans="1:8">
      <c r="A9148" s="1" t="s">
        <v>148</v>
      </c>
      <c r="B9148" s="1" t="s">
        <v>8</v>
      </c>
      <c r="C9148">
        <v>1.1704000000000001</v>
      </c>
      <c r="D9148" s="2" t="s">
        <v>7683</v>
      </c>
      <c r="E9148" s="2" t="s">
        <v>7684</v>
      </c>
      <c r="F9148">
        <v>0.85440874914559117</v>
      </c>
      <c r="G9148">
        <v>202011</v>
      </c>
      <c r="H9148" t="s">
        <v>7826</v>
      </c>
    </row>
    <row r="9149" spans="1:8">
      <c r="A9149" s="1" t="s">
        <v>149</v>
      </c>
      <c r="B9149" s="1" t="s">
        <v>8</v>
      </c>
      <c r="C9149">
        <v>49.945650000000001</v>
      </c>
      <c r="D9149" s="2" t="s">
        <v>7683</v>
      </c>
      <c r="E9149" s="2" t="s">
        <v>7684</v>
      </c>
      <c r="F9149">
        <v>2.0021763657095262E-2</v>
      </c>
      <c r="G9149">
        <v>202011</v>
      </c>
      <c r="H9149" t="s">
        <v>7827</v>
      </c>
    </row>
    <row r="9150" spans="1:8">
      <c r="A9150" s="1" t="s">
        <v>150</v>
      </c>
      <c r="B9150" s="1" t="s">
        <v>8</v>
      </c>
      <c r="C9150">
        <v>12125.20355</v>
      </c>
      <c r="D9150" s="2" t="s">
        <v>7683</v>
      </c>
      <c r="E9150" s="2" t="s">
        <v>7684</v>
      </c>
      <c r="F9150">
        <v>8.2472842280655981E-5</v>
      </c>
      <c r="G9150">
        <v>202011</v>
      </c>
      <c r="H9150" t="s">
        <v>7828</v>
      </c>
    </row>
    <row r="9151" spans="1:8">
      <c r="A9151" s="1" t="s">
        <v>151</v>
      </c>
      <c r="B9151" s="1" t="s">
        <v>8</v>
      </c>
      <c r="C9151">
        <v>54272749302.978401</v>
      </c>
      <c r="D9151" s="2" t="s">
        <v>7683</v>
      </c>
      <c r="E9151" s="2" t="s">
        <v>7684</v>
      </c>
      <c r="F9151">
        <v>1.842545315730157E-11</v>
      </c>
      <c r="G9151">
        <v>202011</v>
      </c>
      <c r="H9151" t="s">
        <v>7829</v>
      </c>
    </row>
    <row r="9152" spans="1:8">
      <c r="A9152" s="1" t="s">
        <v>6394</v>
      </c>
      <c r="B9152" s="1" t="s">
        <v>8</v>
      </c>
      <c r="C9152">
        <v>542727.49303000001</v>
      </c>
      <c r="D9152" s="2" t="s">
        <v>7683</v>
      </c>
      <c r="E9152" s="2" t="s">
        <v>7684</v>
      </c>
      <c r="F9152">
        <v>1.8425453157294238E-6</v>
      </c>
      <c r="G9152">
        <v>202011</v>
      </c>
      <c r="H9152" t="s">
        <v>7830</v>
      </c>
    </row>
    <row r="9153" spans="1:8">
      <c r="A9153" s="1" t="s">
        <v>152</v>
      </c>
      <c r="B9153" s="1" t="s">
        <v>8</v>
      </c>
      <c r="C9153">
        <v>27129.871999999999</v>
      </c>
      <c r="D9153" s="2" t="s">
        <v>7683</v>
      </c>
      <c r="E9153" s="2" t="s">
        <v>7684</v>
      </c>
      <c r="F9153">
        <v>3.6859738962277451E-5</v>
      </c>
      <c r="G9153">
        <v>202011</v>
      </c>
      <c r="H9153" t="s">
        <v>7831</v>
      </c>
    </row>
    <row r="9154" spans="1:8">
      <c r="A9154" s="1" t="s">
        <v>153</v>
      </c>
      <c r="B9154" s="1" t="s">
        <v>8</v>
      </c>
      <c r="C9154">
        <v>134.91460000000001</v>
      </c>
      <c r="D9154" s="2" t="s">
        <v>7683</v>
      </c>
      <c r="E9154" s="2" t="s">
        <v>7684</v>
      </c>
      <c r="F9154">
        <v>7.4120962445873165E-3</v>
      </c>
      <c r="G9154">
        <v>202011</v>
      </c>
      <c r="H9154" t="s">
        <v>7832</v>
      </c>
    </row>
    <row r="9155" spans="1:8">
      <c r="A9155" s="1" t="s">
        <v>154</v>
      </c>
      <c r="B9155" s="1" t="s">
        <v>8</v>
      </c>
      <c r="C9155">
        <v>3.0748199999999999</v>
      </c>
      <c r="D9155" s="2" t="s">
        <v>7683</v>
      </c>
      <c r="E9155" s="2" t="s">
        <v>7684</v>
      </c>
      <c r="F9155">
        <v>0.32522228943482873</v>
      </c>
      <c r="G9155">
        <v>202011</v>
      </c>
      <c r="H9155" t="s">
        <v>7833</v>
      </c>
    </row>
    <row r="9156" spans="1:8">
      <c r="A9156" s="1" t="s">
        <v>155</v>
      </c>
      <c r="B9156" s="1" t="s">
        <v>8</v>
      </c>
      <c r="C9156">
        <v>655.95699999999999</v>
      </c>
      <c r="D9156" s="2" t="s">
        <v>7683</v>
      </c>
      <c r="E9156" s="2" t="s">
        <v>7684</v>
      </c>
      <c r="F9156">
        <v>1.5244901723741038E-3</v>
      </c>
      <c r="G9156">
        <v>202011</v>
      </c>
      <c r="H9156" t="s">
        <v>7834</v>
      </c>
    </row>
    <row r="9157" spans="1:8">
      <c r="A9157" s="1" t="s">
        <v>156</v>
      </c>
      <c r="B9157" s="1" t="s">
        <v>8</v>
      </c>
      <c r="C9157">
        <v>3.1600799999999998</v>
      </c>
      <c r="D9157" s="2" t="s">
        <v>7683</v>
      </c>
      <c r="E9157" s="2" t="s">
        <v>7684</v>
      </c>
      <c r="F9157">
        <v>0.31644768486873753</v>
      </c>
      <c r="G9157">
        <v>202011</v>
      </c>
      <c r="H9157" t="s">
        <v>7835</v>
      </c>
    </row>
    <row r="9158" spans="1:8">
      <c r="A9158" s="1" t="s">
        <v>6396</v>
      </c>
      <c r="B9158" s="1" t="s">
        <v>8</v>
      </c>
      <c r="C9158">
        <v>655.95699999999999</v>
      </c>
      <c r="D9158" s="2" t="s">
        <v>7683</v>
      </c>
      <c r="E9158" s="2" t="s">
        <v>7684</v>
      </c>
      <c r="F9158">
        <v>1.5244901723741038E-3</v>
      </c>
      <c r="G9158">
        <v>202011</v>
      </c>
      <c r="H9158" t="s">
        <v>7836</v>
      </c>
    </row>
    <row r="9159" spans="1:8">
      <c r="A9159" s="1" t="s">
        <v>157</v>
      </c>
      <c r="B9159" s="1" t="s">
        <v>8</v>
      </c>
      <c r="C9159">
        <v>119.33199999999999</v>
      </c>
      <c r="D9159" s="2" t="s">
        <v>7683</v>
      </c>
      <c r="E9159" s="2" t="s">
        <v>7684</v>
      </c>
      <c r="F9159">
        <v>8.379981899239098E-3</v>
      </c>
      <c r="G9159">
        <v>202011</v>
      </c>
      <c r="H9159" t="s">
        <v>7837</v>
      </c>
    </row>
    <row r="9160" spans="1:8">
      <c r="A9160" s="1" t="s">
        <v>158</v>
      </c>
      <c r="B9160" s="1" t="s">
        <v>8</v>
      </c>
      <c r="C9160">
        <v>691.96388999999999</v>
      </c>
      <c r="D9160" s="2" t="s">
        <v>7683</v>
      </c>
      <c r="E9160" s="2" t="s">
        <v>7684</v>
      </c>
      <c r="F9160">
        <v>1.445162116768839E-3</v>
      </c>
      <c r="G9160">
        <v>202011</v>
      </c>
      <c r="H9160" t="s">
        <v>7838</v>
      </c>
    </row>
    <row r="9161" spans="1:8">
      <c r="A9161" s="1" t="s">
        <v>159</v>
      </c>
      <c r="B9161" s="1" t="s">
        <v>8</v>
      </c>
      <c r="C9161">
        <v>19.232199999999999</v>
      </c>
      <c r="D9161" s="2" t="s">
        <v>7683</v>
      </c>
      <c r="E9161" s="2" t="s">
        <v>7684</v>
      </c>
      <c r="F9161">
        <v>5.1996131487817308E-2</v>
      </c>
      <c r="G9161">
        <v>202011</v>
      </c>
      <c r="H9161" t="s">
        <v>7839</v>
      </c>
    </row>
    <row r="9162" spans="1:8">
      <c r="A9162" s="1" t="s">
        <v>160</v>
      </c>
      <c r="B9162" s="1" t="s">
        <v>8</v>
      </c>
      <c r="C9162">
        <v>24.0106</v>
      </c>
      <c r="D9162" s="2" t="s">
        <v>7683</v>
      </c>
      <c r="E9162" s="2" t="s">
        <v>7684</v>
      </c>
      <c r="F9162">
        <v>4.1648272013194175E-2</v>
      </c>
      <c r="G9162">
        <v>202011</v>
      </c>
      <c r="H9162" t="s">
        <v>7840</v>
      </c>
    </row>
    <row r="9163" spans="1:8">
      <c r="A9163" s="1" t="s">
        <v>161</v>
      </c>
      <c r="B9163" s="1" t="s">
        <v>8</v>
      </c>
      <c r="C9163">
        <v>95.211920000000006</v>
      </c>
      <c r="D9163" s="2" t="s">
        <v>7683</v>
      </c>
      <c r="E9163" s="2" t="s">
        <v>7684</v>
      </c>
      <c r="F9163">
        <v>1.0502886613356814E-2</v>
      </c>
      <c r="G9163">
        <v>202011</v>
      </c>
      <c r="H9163" t="s">
        <v>7841</v>
      </c>
    </row>
    <row r="9164" spans="1:8">
      <c r="A9164" s="1" t="s">
        <v>7</v>
      </c>
      <c r="B9164" s="1" t="s">
        <v>8</v>
      </c>
      <c r="C9164">
        <v>4.3718000000000004</v>
      </c>
      <c r="D9164" s="2" t="s">
        <v>7842</v>
      </c>
      <c r="E9164" s="2" t="s">
        <v>7843</v>
      </c>
      <c r="F9164">
        <v>0.22873873461732008</v>
      </c>
      <c r="G9164">
        <v>202012</v>
      </c>
      <c r="H9164" t="s">
        <v>7844</v>
      </c>
    </row>
    <row r="9165" spans="1:8">
      <c r="A9165" s="1" t="s">
        <v>9</v>
      </c>
      <c r="B9165" s="1" t="s">
        <v>8</v>
      </c>
      <c r="C9165">
        <v>90.55</v>
      </c>
      <c r="D9165" s="2" t="s">
        <v>7842</v>
      </c>
      <c r="E9165" s="2" t="s">
        <v>7843</v>
      </c>
      <c r="F9165">
        <v>1.1043622308117063E-2</v>
      </c>
      <c r="G9165">
        <v>202012</v>
      </c>
      <c r="H9165" t="s">
        <v>7845</v>
      </c>
    </row>
    <row r="9166" spans="1:8">
      <c r="A9166" s="1" t="s">
        <v>10</v>
      </c>
      <c r="B9166" s="1" t="s">
        <v>8</v>
      </c>
      <c r="C9166">
        <v>123.79</v>
      </c>
      <c r="D9166" s="2" t="s">
        <v>7842</v>
      </c>
      <c r="E9166" s="2" t="s">
        <v>7843</v>
      </c>
      <c r="F9166">
        <v>8.0781969464415546E-3</v>
      </c>
      <c r="G9166">
        <v>202012</v>
      </c>
      <c r="H9166" t="s">
        <v>7846</v>
      </c>
    </row>
    <row r="9167" spans="1:8">
      <c r="A9167" s="1" t="s">
        <v>11</v>
      </c>
      <c r="B9167" s="1" t="s">
        <v>8</v>
      </c>
      <c r="C9167">
        <v>604.82000000000005</v>
      </c>
      <c r="D9167" s="2" t="s">
        <v>7842</v>
      </c>
      <c r="E9167" s="2" t="s">
        <v>7843</v>
      </c>
      <c r="F9167">
        <v>1.6533844780265202E-3</v>
      </c>
      <c r="G9167">
        <v>202012</v>
      </c>
      <c r="H9167" t="s">
        <v>7847</v>
      </c>
    </row>
    <row r="9168" spans="1:8">
      <c r="A9168" s="1" t="s">
        <v>12</v>
      </c>
      <c r="B9168" s="1" t="s">
        <v>8</v>
      </c>
      <c r="C9168">
        <v>2.1340400000000002</v>
      </c>
      <c r="D9168" s="2" t="s">
        <v>7842</v>
      </c>
      <c r="E9168" s="2" t="s">
        <v>7843</v>
      </c>
      <c r="F9168">
        <v>0.46859477797979415</v>
      </c>
      <c r="G9168">
        <v>202012</v>
      </c>
      <c r="H9168" t="s">
        <v>7848</v>
      </c>
    </row>
    <row r="9169" spans="1:8">
      <c r="A9169" s="1" t="s">
        <v>13</v>
      </c>
      <c r="B9169" s="1" t="s">
        <v>8</v>
      </c>
      <c r="C9169">
        <v>769.33600000000001</v>
      </c>
      <c r="D9169" s="2" t="s">
        <v>7842</v>
      </c>
      <c r="E9169" s="2" t="s">
        <v>7843</v>
      </c>
      <c r="F9169">
        <v>1.2998221843251842E-3</v>
      </c>
      <c r="G9169">
        <v>202012</v>
      </c>
      <c r="H9169" t="s">
        <v>7849</v>
      </c>
    </row>
    <row r="9170" spans="1:8">
      <c r="A9170" s="1" t="s">
        <v>14</v>
      </c>
      <c r="B9170" s="1" t="s">
        <v>8</v>
      </c>
      <c r="C9170">
        <v>96.317840000000004</v>
      </c>
      <c r="D9170" s="2" t="s">
        <v>7842</v>
      </c>
      <c r="E9170" s="2" t="s">
        <v>7843</v>
      </c>
      <c r="F9170">
        <v>1.0382292626163542E-2</v>
      </c>
      <c r="G9170">
        <v>202012</v>
      </c>
      <c r="H9170" t="s">
        <v>7850</v>
      </c>
    </row>
    <row r="9171" spans="1:8">
      <c r="A9171" s="1" t="s">
        <v>15</v>
      </c>
      <c r="B9171" s="1" t="s">
        <v>8</v>
      </c>
      <c r="C9171">
        <v>1.6182000000000001</v>
      </c>
      <c r="D9171" s="2" t="s">
        <v>7842</v>
      </c>
      <c r="E9171" s="2" t="s">
        <v>7843</v>
      </c>
      <c r="F9171">
        <v>0.61797058460017296</v>
      </c>
      <c r="G9171">
        <v>202012</v>
      </c>
      <c r="H9171" t="s">
        <v>7851</v>
      </c>
    </row>
    <row r="9172" spans="1:8">
      <c r="A9172" s="1" t="s">
        <v>16</v>
      </c>
      <c r="B9172" s="1" t="s">
        <v>8</v>
      </c>
      <c r="C9172">
        <v>2.1340400000000002</v>
      </c>
      <c r="D9172" s="2" t="s">
        <v>7842</v>
      </c>
      <c r="E9172" s="2" t="s">
        <v>7843</v>
      </c>
      <c r="F9172">
        <v>0.46859477797979415</v>
      </c>
      <c r="G9172">
        <v>202012</v>
      </c>
      <c r="H9172" t="s">
        <v>7852</v>
      </c>
    </row>
    <row r="9173" spans="1:8">
      <c r="A9173" s="1" t="s">
        <v>17</v>
      </c>
      <c r="B9173" s="1" t="s">
        <v>8</v>
      </c>
      <c r="C9173">
        <v>2.0267400000000002</v>
      </c>
      <c r="D9173" s="2" t="s">
        <v>7842</v>
      </c>
      <c r="E9173" s="2" t="s">
        <v>7843</v>
      </c>
      <c r="F9173">
        <v>0.49340319922634374</v>
      </c>
      <c r="G9173">
        <v>202012</v>
      </c>
      <c r="H9173" t="s">
        <v>7853</v>
      </c>
    </row>
    <row r="9174" spans="1:8">
      <c r="A9174" s="1" t="s">
        <v>18</v>
      </c>
      <c r="B9174" s="1" t="s">
        <v>8</v>
      </c>
      <c r="C9174">
        <v>1.95583</v>
      </c>
      <c r="D9174" s="2" t="s">
        <v>7842</v>
      </c>
      <c r="E9174" s="2" t="s">
        <v>7843</v>
      </c>
      <c r="F9174">
        <v>0.51129188119621849</v>
      </c>
      <c r="G9174">
        <v>202012</v>
      </c>
      <c r="H9174" t="s">
        <v>7854</v>
      </c>
    </row>
    <row r="9175" spans="1:8">
      <c r="A9175" s="1" t="s">
        <v>19</v>
      </c>
      <c r="B9175" s="1" t="s">
        <v>8</v>
      </c>
      <c r="C9175">
        <v>2.39717</v>
      </c>
      <c r="D9175" s="2" t="s">
        <v>7842</v>
      </c>
      <c r="E9175" s="2" t="s">
        <v>7843</v>
      </c>
      <c r="F9175">
        <v>0.41715856614257646</v>
      </c>
      <c r="G9175">
        <v>202012</v>
      </c>
      <c r="H9175" t="s">
        <v>7855</v>
      </c>
    </row>
    <row r="9176" spans="1:8">
      <c r="A9176" s="1" t="s">
        <v>20</v>
      </c>
      <c r="B9176" s="1" t="s">
        <v>8</v>
      </c>
      <c r="C9176">
        <v>101.09856000000001</v>
      </c>
      <c r="D9176" s="2" t="s">
        <v>7842</v>
      </c>
      <c r="E9176" s="2" t="s">
        <v>7843</v>
      </c>
      <c r="F9176">
        <v>9.8913377203394392E-3</v>
      </c>
      <c r="G9176">
        <v>202012</v>
      </c>
      <c r="H9176" t="s">
        <v>7856</v>
      </c>
    </row>
    <row r="9177" spans="1:8">
      <c r="A9177" s="1" t="s">
        <v>21</v>
      </c>
      <c r="B9177" s="1" t="s">
        <v>8</v>
      </c>
      <c r="C9177">
        <v>1.9558</v>
      </c>
      <c r="D9177" s="2" t="s">
        <v>7842</v>
      </c>
      <c r="E9177" s="2" t="s">
        <v>7843</v>
      </c>
      <c r="F9177">
        <v>0.51129972389814915</v>
      </c>
      <c r="G9177">
        <v>202012</v>
      </c>
      <c r="H9177" t="s">
        <v>7857</v>
      </c>
    </row>
    <row r="9178" spans="1:8">
      <c r="A9178" s="1" t="s">
        <v>22</v>
      </c>
      <c r="B9178" s="1" t="s">
        <v>8</v>
      </c>
      <c r="C9178">
        <v>0.44835999999999998</v>
      </c>
      <c r="D9178" s="2" t="s">
        <v>7842</v>
      </c>
      <c r="E9178" s="2" t="s">
        <v>7843</v>
      </c>
      <c r="F9178">
        <v>2.2303506111160676</v>
      </c>
      <c r="G9178">
        <v>202012</v>
      </c>
      <c r="H9178" t="s">
        <v>7858</v>
      </c>
    </row>
    <row r="9179" spans="1:8">
      <c r="A9179" s="1" t="s">
        <v>23</v>
      </c>
      <c r="B9179" s="1" t="s">
        <v>8</v>
      </c>
      <c r="C9179">
        <v>2314.9336499999999</v>
      </c>
      <c r="D9179" s="2" t="s">
        <v>7842</v>
      </c>
      <c r="E9179" s="2" t="s">
        <v>7843</v>
      </c>
      <c r="F9179">
        <v>4.319778236408633E-4</v>
      </c>
      <c r="G9179">
        <v>202012</v>
      </c>
      <c r="H9179" t="s">
        <v>7859</v>
      </c>
    </row>
    <row r="9180" spans="1:8">
      <c r="A9180" s="1" t="s">
        <v>24</v>
      </c>
      <c r="B9180" s="1" t="s">
        <v>8</v>
      </c>
      <c r="C9180">
        <v>1.1921999999999999</v>
      </c>
      <c r="D9180" s="2" t="s">
        <v>7842</v>
      </c>
      <c r="E9180" s="2" t="s">
        <v>7843</v>
      </c>
      <c r="F9180">
        <v>0.8387854386847845</v>
      </c>
      <c r="G9180">
        <v>202012</v>
      </c>
      <c r="H9180" t="s">
        <v>7860</v>
      </c>
    </row>
    <row r="9181" spans="1:8">
      <c r="A9181" s="1" t="s">
        <v>25</v>
      </c>
      <c r="B9181" s="1" t="s">
        <v>8</v>
      </c>
      <c r="C9181">
        <v>1.5931999999999999</v>
      </c>
      <c r="D9181" s="2" t="s">
        <v>7842</v>
      </c>
      <c r="E9181" s="2" t="s">
        <v>7843</v>
      </c>
      <c r="F9181">
        <v>0.62766758724579463</v>
      </c>
      <c r="G9181">
        <v>202012</v>
      </c>
      <c r="H9181" t="s">
        <v>7861</v>
      </c>
    </row>
    <row r="9182" spans="1:8">
      <c r="A9182" s="1" t="s">
        <v>26</v>
      </c>
      <c r="B9182" s="1" t="s">
        <v>8</v>
      </c>
      <c r="C9182">
        <v>8.2380999999999993</v>
      </c>
      <c r="D9182" s="2" t="s">
        <v>7842</v>
      </c>
      <c r="E9182" s="2" t="s">
        <v>7843</v>
      </c>
      <c r="F9182">
        <v>0.12138721307097511</v>
      </c>
      <c r="G9182">
        <v>202012</v>
      </c>
      <c r="H9182" t="s">
        <v>7862</v>
      </c>
    </row>
    <row r="9183" spans="1:8">
      <c r="A9183" s="1" t="s">
        <v>27</v>
      </c>
      <c r="B9183" s="1" t="s">
        <v>8</v>
      </c>
      <c r="C9183">
        <v>6.4020999999999999</v>
      </c>
      <c r="D9183" s="2" t="s">
        <v>7842</v>
      </c>
      <c r="E9183" s="2" t="s">
        <v>7843</v>
      </c>
      <c r="F9183">
        <v>0.15619874728604677</v>
      </c>
      <c r="G9183">
        <v>202012</v>
      </c>
      <c r="H9183" t="s">
        <v>7863</v>
      </c>
    </row>
    <row r="9184" spans="1:8">
      <c r="A9184" s="1" t="s">
        <v>28</v>
      </c>
      <c r="B9184" s="1" t="s">
        <v>8</v>
      </c>
      <c r="C9184">
        <v>1.1921999999999999</v>
      </c>
      <c r="D9184" s="2" t="s">
        <v>7842</v>
      </c>
      <c r="E9184" s="2" t="s">
        <v>7843</v>
      </c>
      <c r="F9184">
        <v>0.8387854386847845</v>
      </c>
      <c r="G9184">
        <v>202012</v>
      </c>
      <c r="H9184" t="s">
        <v>7864</v>
      </c>
    </row>
    <row r="9185" spans="1:8">
      <c r="A9185" s="1" t="s">
        <v>29</v>
      </c>
      <c r="B9185" s="1" t="s">
        <v>8</v>
      </c>
      <c r="C9185">
        <v>88.301500000000004</v>
      </c>
      <c r="D9185" s="2" t="s">
        <v>7842</v>
      </c>
      <c r="E9185" s="2" t="s">
        <v>7843</v>
      </c>
      <c r="F9185">
        <v>1.1324835931439443E-2</v>
      </c>
      <c r="G9185">
        <v>202012</v>
      </c>
      <c r="H9185" t="s">
        <v>7865</v>
      </c>
    </row>
    <row r="9186" spans="1:8">
      <c r="A9186" s="1" t="s">
        <v>30</v>
      </c>
      <c r="B9186" s="1" t="s">
        <v>8</v>
      </c>
      <c r="C9186">
        <v>13.12336</v>
      </c>
      <c r="D9186" s="2" t="s">
        <v>7842</v>
      </c>
      <c r="E9186" s="2" t="s">
        <v>7843</v>
      </c>
      <c r="F9186">
        <v>7.6199997561600077E-2</v>
      </c>
      <c r="G9186">
        <v>202012</v>
      </c>
      <c r="H9186" t="s">
        <v>7866</v>
      </c>
    </row>
    <row r="9187" spans="1:8">
      <c r="A9187" s="1" t="s">
        <v>31</v>
      </c>
      <c r="B9187" s="1" t="s">
        <v>8</v>
      </c>
      <c r="C9187">
        <v>3.0586000000000002</v>
      </c>
      <c r="D9187" s="2" t="s">
        <v>7842</v>
      </c>
      <c r="E9187" s="2" t="s">
        <v>7843</v>
      </c>
      <c r="F9187">
        <v>0.32694696920159549</v>
      </c>
      <c r="G9187">
        <v>202012</v>
      </c>
      <c r="H9187" t="s">
        <v>7867</v>
      </c>
    </row>
    <row r="9188" spans="1:8">
      <c r="A9188" s="1" t="s">
        <v>32</v>
      </c>
      <c r="B9188" s="1" t="s">
        <v>8</v>
      </c>
      <c r="C9188">
        <v>2.3843999999999999</v>
      </c>
      <c r="D9188" s="2" t="s">
        <v>7842</v>
      </c>
      <c r="E9188" s="2" t="s">
        <v>7843</v>
      </c>
      <c r="F9188">
        <v>0.41939271934239225</v>
      </c>
      <c r="G9188">
        <v>202012</v>
      </c>
      <c r="H9188" t="s">
        <v>7868</v>
      </c>
    </row>
    <row r="9189" spans="1:8">
      <c r="A9189" s="1" t="s">
        <v>33</v>
      </c>
      <c r="B9189" s="1" t="s">
        <v>8</v>
      </c>
      <c r="C9189">
        <v>1.5497000000000001</v>
      </c>
      <c r="D9189" s="2" t="s">
        <v>7842</v>
      </c>
      <c r="E9189" s="2" t="s">
        <v>7843</v>
      </c>
      <c r="F9189">
        <v>0.64528618442279151</v>
      </c>
      <c r="G9189">
        <v>202012</v>
      </c>
      <c r="H9189" t="s">
        <v>7869</v>
      </c>
    </row>
    <row r="9190" spans="1:8">
      <c r="A9190" s="1" t="s">
        <v>34</v>
      </c>
      <c r="B9190" s="1" t="s">
        <v>8</v>
      </c>
      <c r="C9190">
        <v>2334.1557499999999</v>
      </c>
      <c r="D9190" s="2" t="s">
        <v>7842</v>
      </c>
      <c r="E9190" s="2" t="s">
        <v>7843</v>
      </c>
      <c r="F9190">
        <v>4.2842042567210867E-4</v>
      </c>
      <c r="G9190">
        <v>202012</v>
      </c>
      <c r="H9190" t="s">
        <v>7870</v>
      </c>
    </row>
    <row r="9191" spans="1:8">
      <c r="A9191" s="1" t="s">
        <v>35</v>
      </c>
      <c r="B9191" s="1" t="s">
        <v>8</v>
      </c>
      <c r="C9191">
        <v>1.0826</v>
      </c>
      <c r="D9191" s="2" t="s">
        <v>7842</v>
      </c>
      <c r="E9191" s="2" t="s">
        <v>7843</v>
      </c>
      <c r="F9191">
        <v>0.92370219841123224</v>
      </c>
      <c r="G9191">
        <v>202012</v>
      </c>
      <c r="H9191" t="s">
        <v>7871</v>
      </c>
    </row>
    <row r="9192" spans="1:8">
      <c r="A9192" s="1" t="s">
        <v>36</v>
      </c>
      <c r="B9192" s="1" t="s">
        <v>8</v>
      </c>
      <c r="C9192">
        <v>919.99689999999998</v>
      </c>
      <c r="D9192" s="2" t="s">
        <v>7842</v>
      </c>
      <c r="E9192" s="2" t="s">
        <v>7843</v>
      </c>
      <c r="F9192">
        <v>1.0869601843223602E-3</v>
      </c>
      <c r="G9192">
        <v>202012</v>
      </c>
      <c r="H9192" t="s">
        <v>7872</v>
      </c>
    </row>
    <row r="9193" spans="1:8">
      <c r="A9193" s="1" t="s">
        <v>37</v>
      </c>
      <c r="B9193" s="1" t="s">
        <v>8</v>
      </c>
      <c r="C9193">
        <v>7.8422000000000001</v>
      </c>
      <c r="D9193" s="2" t="s">
        <v>7842</v>
      </c>
      <c r="E9193" s="2" t="s">
        <v>7843</v>
      </c>
      <c r="F9193">
        <v>0.12751523807094947</v>
      </c>
      <c r="G9193">
        <v>202012</v>
      </c>
      <c r="H9193" t="s">
        <v>7873</v>
      </c>
    </row>
    <row r="9194" spans="1:8">
      <c r="A9194" s="1" t="s">
        <v>38</v>
      </c>
      <c r="B9194" s="1" t="s">
        <v>8</v>
      </c>
      <c r="C9194">
        <v>4316.2289600000004</v>
      </c>
      <c r="D9194" s="2" t="s">
        <v>7842</v>
      </c>
      <c r="E9194" s="2" t="s">
        <v>7843</v>
      </c>
      <c r="F9194">
        <v>2.3168372421096027E-4</v>
      </c>
      <c r="G9194">
        <v>202012</v>
      </c>
      <c r="H9194" t="s">
        <v>7874</v>
      </c>
    </row>
    <row r="9195" spans="1:8">
      <c r="A9195" s="1" t="s">
        <v>39</v>
      </c>
      <c r="B9195" s="1" t="s">
        <v>8</v>
      </c>
      <c r="C9195">
        <v>717.42422999999997</v>
      </c>
      <c r="D9195" s="2" t="s">
        <v>7842</v>
      </c>
      <c r="E9195" s="2" t="s">
        <v>7843</v>
      </c>
      <c r="F9195">
        <v>1.3938754201262482E-3</v>
      </c>
      <c r="G9195">
        <v>202012</v>
      </c>
      <c r="H9195" t="s">
        <v>7875</v>
      </c>
    </row>
    <row r="9196" spans="1:8">
      <c r="A9196" s="1" t="s">
        <v>40</v>
      </c>
      <c r="B9196" s="1" t="s">
        <v>8</v>
      </c>
      <c r="C9196">
        <v>1.1921999999999999</v>
      </c>
      <c r="D9196" s="2" t="s">
        <v>7842</v>
      </c>
      <c r="E9196" s="2" t="s">
        <v>7843</v>
      </c>
      <c r="F9196">
        <v>0.8387854386847845</v>
      </c>
      <c r="G9196">
        <v>202012</v>
      </c>
      <c r="H9196" t="s">
        <v>7876</v>
      </c>
    </row>
    <row r="9197" spans="1:8">
      <c r="A9197" s="1" t="s">
        <v>6388</v>
      </c>
      <c r="B9197" s="1" t="s">
        <v>8</v>
      </c>
      <c r="C9197">
        <v>29.2089</v>
      </c>
      <c r="D9197" s="2" t="s">
        <v>7842</v>
      </c>
      <c r="E9197" s="2" t="s">
        <v>7843</v>
      </c>
      <c r="F9197">
        <v>3.4236140354480998E-2</v>
      </c>
      <c r="G9197">
        <v>202012</v>
      </c>
      <c r="H9197" t="s">
        <v>7877</v>
      </c>
    </row>
    <row r="9198" spans="1:8">
      <c r="A9198" s="1" t="s">
        <v>41</v>
      </c>
      <c r="B9198" s="1" t="s">
        <v>8</v>
      </c>
      <c r="C9198">
        <v>110.265</v>
      </c>
      <c r="D9198" s="2" t="s">
        <v>7842</v>
      </c>
      <c r="E9198" s="2" t="s">
        <v>7843</v>
      </c>
      <c r="F9198">
        <v>9.0690608987439355E-3</v>
      </c>
      <c r="G9198">
        <v>202012</v>
      </c>
      <c r="H9198" t="s">
        <v>7878</v>
      </c>
    </row>
    <row r="9199" spans="1:8">
      <c r="A9199" s="1" t="s">
        <v>42</v>
      </c>
      <c r="B9199" s="1" t="s">
        <v>8</v>
      </c>
      <c r="C9199">
        <v>26.213000000000001</v>
      </c>
      <c r="D9199" s="2" t="s">
        <v>7842</v>
      </c>
      <c r="E9199" s="2" t="s">
        <v>7843</v>
      </c>
      <c r="F9199">
        <v>3.8149010033189636E-2</v>
      </c>
      <c r="G9199">
        <v>202012</v>
      </c>
      <c r="H9199" t="s">
        <v>7879</v>
      </c>
    </row>
    <row r="9200" spans="1:8">
      <c r="A9200" s="1" t="s">
        <v>43</v>
      </c>
      <c r="B9200" s="1" t="s">
        <v>8</v>
      </c>
      <c r="C9200">
        <v>212.26643999999999</v>
      </c>
      <c r="D9200" s="2" t="s">
        <v>7842</v>
      </c>
      <c r="E9200" s="2" t="s">
        <v>7843</v>
      </c>
      <c r="F9200">
        <v>4.7110603070367602E-3</v>
      </c>
      <c r="G9200">
        <v>202012</v>
      </c>
      <c r="H9200" t="s">
        <v>7880</v>
      </c>
    </row>
    <row r="9201" spans="1:8">
      <c r="A9201" s="1" t="s">
        <v>44</v>
      </c>
      <c r="B9201" s="1" t="s">
        <v>8</v>
      </c>
      <c r="C9201">
        <v>7.4414999999999996</v>
      </c>
      <c r="D9201" s="2" t="s">
        <v>7842</v>
      </c>
      <c r="E9201" s="2" t="s">
        <v>7843</v>
      </c>
      <c r="F9201">
        <v>0.13438150910434726</v>
      </c>
      <c r="G9201">
        <v>202012</v>
      </c>
      <c r="H9201" t="s">
        <v>7881</v>
      </c>
    </row>
    <row r="9202" spans="1:8">
      <c r="A9202" s="1" t="s">
        <v>45</v>
      </c>
      <c r="B9202" s="1" t="s">
        <v>8</v>
      </c>
      <c r="C9202">
        <v>69.250699999999995</v>
      </c>
      <c r="D9202" s="2" t="s">
        <v>7842</v>
      </c>
      <c r="E9202" s="2" t="s">
        <v>7843</v>
      </c>
      <c r="F9202">
        <v>1.4440287246193902E-2</v>
      </c>
      <c r="G9202">
        <v>202012</v>
      </c>
      <c r="H9202" t="s">
        <v>7882</v>
      </c>
    </row>
    <row r="9203" spans="1:8">
      <c r="A9203" s="1" t="s">
        <v>46</v>
      </c>
      <c r="B9203" s="1" t="s">
        <v>8</v>
      </c>
      <c r="C9203">
        <v>153.1585</v>
      </c>
      <c r="D9203" s="2" t="s">
        <v>7842</v>
      </c>
      <c r="E9203" s="2" t="s">
        <v>7843</v>
      </c>
      <c r="F9203">
        <v>6.5291838193766586E-3</v>
      </c>
      <c r="G9203">
        <v>202012</v>
      </c>
      <c r="H9203" t="s">
        <v>7883</v>
      </c>
    </row>
    <row r="9204" spans="1:8">
      <c r="A9204" s="1" t="s">
        <v>47</v>
      </c>
      <c r="B9204" s="1" t="s">
        <v>8</v>
      </c>
      <c r="C9204">
        <v>18.626650000000001</v>
      </c>
      <c r="D9204" s="2" t="s">
        <v>7842</v>
      </c>
      <c r="E9204" s="2" t="s">
        <v>7843</v>
      </c>
      <c r="F9204">
        <v>5.3686519046634788E-2</v>
      </c>
      <c r="G9204">
        <v>202012</v>
      </c>
      <c r="H9204" t="s">
        <v>7884</v>
      </c>
    </row>
    <row r="9205" spans="1:8">
      <c r="A9205" s="1" t="s">
        <v>48</v>
      </c>
      <c r="B9205" s="1" t="s">
        <v>8</v>
      </c>
      <c r="C9205">
        <v>18.174099999999999</v>
      </c>
      <c r="D9205" s="2" t="s">
        <v>7842</v>
      </c>
      <c r="E9205" s="2" t="s">
        <v>7843</v>
      </c>
      <c r="F9205">
        <v>5.5023357415222761E-2</v>
      </c>
      <c r="G9205">
        <v>202012</v>
      </c>
      <c r="H9205" t="s">
        <v>7885</v>
      </c>
    </row>
    <row r="9206" spans="1:8">
      <c r="A9206" s="1" t="s">
        <v>49</v>
      </c>
      <c r="B9206" s="1" t="s">
        <v>8</v>
      </c>
      <c r="C9206">
        <v>45.516260000000003</v>
      </c>
      <c r="D9206" s="2" t="s">
        <v>7842</v>
      </c>
      <c r="E9206" s="2" t="s">
        <v>7843</v>
      </c>
      <c r="F9206">
        <v>2.1970170659891649E-2</v>
      </c>
      <c r="G9206">
        <v>202012</v>
      </c>
      <c r="H9206" t="s">
        <v>7886</v>
      </c>
    </row>
    <row r="9207" spans="1:8">
      <c r="A9207" s="1" t="s">
        <v>8</v>
      </c>
      <c r="B9207" s="1" t="s">
        <v>8</v>
      </c>
      <c r="C9207">
        <v>1</v>
      </c>
      <c r="D9207" s="2" t="s">
        <v>7842</v>
      </c>
      <c r="E9207" s="2" t="s">
        <v>7843</v>
      </c>
      <c r="F9207">
        <v>1</v>
      </c>
      <c r="G9207">
        <v>202012</v>
      </c>
      <c r="H9207" t="s">
        <v>7887</v>
      </c>
    </row>
    <row r="9208" spans="1:8">
      <c r="A9208" s="1" t="s">
        <v>50</v>
      </c>
      <c r="B9208" s="1" t="s">
        <v>8</v>
      </c>
      <c r="C9208">
        <v>2.4820099999999998</v>
      </c>
      <c r="D9208" s="2" t="s">
        <v>7842</v>
      </c>
      <c r="E9208" s="2" t="s">
        <v>7843</v>
      </c>
      <c r="F9208">
        <v>0.40289926309724783</v>
      </c>
      <c r="G9208">
        <v>202012</v>
      </c>
      <c r="H9208" t="s">
        <v>7888</v>
      </c>
    </row>
    <row r="9209" spans="1:8">
      <c r="A9209" s="1" t="s">
        <v>51</v>
      </c>
      <c r="B9209" s="1" t="s">
        <v>8</v>
      </c>
      <c r="C9209">
        <v>0.89441999999999999</v>
      </c>
      <c r="D9209" s="2" t="s">
        <v>7842</v>
      </c>
      <c r="E9209" s="2" t="s">
        <v>7843</v>
      </c>
      <c r="F9209">
        <v>1.1180429775720579</v>
      </c>
      <c r="G9209">
        <v>202012</v>
      </c>
      <c r="H9209" t="s">
        <v>7889</v>
      </c>
    </row>
    <row r="9210" spans="1:8">
      <c r="A9210" s="1" t="s">
        <v>52</v>
      </c>
      <c r="B9210" s="1" t="s">
        <v>8</v>
      </c>
      <c r="C9210">
        <v>0.89441999999999999</v>
      </c>
      <c r="D9210" s="2" t="s">
        <v>7842</v>
      </c>
      <c r="E9210" s="2" t="s">
        <v>7843</v>
      </c>
      <c r="F9210">
        <v>1.1180429775720579</v>
      </c>
      <c r="G9210">
        <v>202012</v>
      </c>
      <c r="H9210" t="s">
        <v>7890</v>
      </c>
    </row>
    <row r="9211" spans="1:8">
      <c r="A9211" s="1" t="s">
        <v>53</v>
      </c>
      <c r="B9211" s="1" t="s">
        <v>8</v>
      </c>
      <c r="C9211">
        <v>3.9424000000000001</v>
      </c>
      <c r="D9211" s="2" t="s">
        <v>7842</v>
      </c>
      <c r="E9211" s="2" t="s">
        <v>7843</v>
      </c>
      <c r="F9211">
        <v>0.25365259740259738</v>
      </c>
      <c r="G9211">
        <v>202012</v>
      </c>
      <c r="H9211" t="s">
        <v>7891</v>
      </c>
    </row>
    <row r="9212" spans="1:8">
      <c r="A9212" s="1" t="s">
        <v>54</v>
      </c>
      <c r="B9212" s="1" t="s">
        <v>8</v>
      </c>
      <c r="C9212">
        <v>6.8098000000000001</v>
      </c>
      <c r="D9212" s="2" t="s">
        <v>7842</v>
      </c>
      <c r="E9212" s="2" t="s">
        <v>7843</v>
      </c>
      <c r="F9212">
        <v>0.14684719081323974</v>
      </c>
      <c r="G9212">
        <v>202012</v>
      </c>
      <c r="H9212" t="s">
        <v>7892</v>
      </c>
    </row>
    <row r="9213" spans="1:8">
      <c r="A9213" s="1" t="s">
        <v>55</v>
      </c>
      <c r="B9213" s="1" t="s">
        <v>8</v>
      </c>
      <c r="C9213">
        <v>0.89441999999999999</v>
      </c>
      <c r="D9213" s="2" t="s">
        <v>7842</v>
      </c>
      <c r="E9213" s="2" t="s">
        <v>7843</v>
      </c>
      <c r="F9213">
        <v>1.1180429775720579</v>
      </c>
      <c r="G9213">
        <v>202012</v>
      </c>
      <c r="H9213" t="s">
        <v>7893</v>
      </c>
    </row>
    <row r="9214" spans="1:8">
      <c r="A9214" s="1" t="s">
        <v>56</v>
      </c>
      <c r="B9214" s="1" t="s">
        <v>8</v>
      </c>
      <c r="C9214">
        <v>60.74</v>
      </c>
      <c r="D9214" s="2" t="s">
        <v>7842</v>
      </c>
      <c r="E9214" s="2" t="s">
        <v>7843</v>
      </c>
      <c r="F9214">
        <v>1.6463615409944024E-2</v>
      </c>
      <c r="G9214">
        <v>202012</v>
      </c>
      <c r="H9214" t="s">
        <v>7894</v>
      </c>
    </row>
    <row r="9215" spans="1:8">
      <c r="A9215" s="1" t="s">
        <v>57</v>
      </c>
      <c r="B9215" s="1" t="s">
        <v>8</v>
      </c>
      <c r="C9215">
        <v>11674.0236</v>
      </c>
      <c r="D9215" s="2" t="s">
        <v>7842</v>
      </c>
      <c r="E9215" s="2" t="s">
        <v>7843</v>
      </c>
      <c r="F9215">
        <v>8.5660268838243567E-5</v>
      </c>
      <c r="G9215">
        <v>202012</v>
      </c>
      <c r="H9215" t="s">
        <v>7895</v>
      </c>
    </row>
    <row r="9216" spans="1:8">
      <c r="A9216" s="1" t="s">
        <v>58</v>
      </c>
      <c r="B9216" s="1" t="s">
        <v>8</v>
      </c>
      <c r="C9216">
        <v>9.3089399999999998</v>
      </c>
      <c r="D9216" s="2" t="s">
        <v>7842</v>
      </c>
      <c r="E9216" s="2" t="s">
        <v>7843</v>
      </c>
      <c r="F9216">
        <v>0.10742361643753209</v>
      </c>
      <c r="G9216">
        <v>202012</v>
      </c>
      <c r="H9216" t="s">
        <v>7896</v>
      </c>
    </row>
    <row r="9217" spans="1:8">
      <c r="A9217" s="1" t="s">
        <v>59</v>
      </c>
      <c r="B9217" s="1" t="s">
        <v>8</v>
      </c>
      <c r="C9217">
        <v>248.405</v>
      </c>
      <c r="D9217" s="2" t="s">
        <v>7842</v>
      </c>
      <c r="E9217" s="2" t="s">
        <v>7843</v>
      </c>
      <c r="F9217">
        <v>4.0256838630462347E-3</v>
      </c>
      <c r="G9217">
        <v>202012</v>
      </c>
      <c r="H9217" t="s">
        <v>7897</v>
      </c>
    </row>
    <row r="9218" spans="1:8">
      <c r="A9218" s="1" t="s">
        <v>60</v>
      </c>
      <c r="B9218" s="1" t="s">
        <v>8</v>
      </c>
      <c r="C9218">
        <v>9.2403999999999993</v>
      </c>
      <c r="D9218" s="2" t="s">
        <v>7842</v>
      </c>
      <c r="E9218" s="2" t="s">
        <v>7843</v>
      </c>
      <c r="F9218">
        <v>0.10822042335829618</v>
      </c>
      <c r="G9218">
        <v>202012</v>
      </c>
      <c r="H9218" t="s">
        <v>7898</v>
      </c>
    </row>
    <row r="9219" spans="1:8">
      <c r="A9219" s="1" t="s">
        <v>61</v>
      </c>
      <c r="B9219" s="1" t="s">
        <v>8</v>
      </c>
      <c r="C9219">
        <v>28.880929999999999</v>
      </c>
      <c r="D9219" s="2" t="s">
        <v>7842</v>
      </c>
      <c r="E9219" s="2" t="s">
        <v>7843</v>
      </c>
      <c r="F9219">
        <v>3.4624923781886523E-2</v>
      </c>
      <c r="G9219">
        <v>202012</v>
      </c>
      <c r="H9219" t="s">
        <v>7899</v>
      </c>
    </row>
    <row r="9220" spans="1:8">
      <c r="A9220" s="1" t="s">
        <v>62</v>
      </c>
      <c r="B9220" s="1" t="s">
        <v>8</v>
      </c>
      <c r="C9220">
        <v>7.5576999999999996</v>
      </c>
      <c r="D9220" s="2" t="s">
        <v>7842</v>
      </c>
      <c r="E9220" s="2" t="s">
        <v>7843</v>
      </c>
      <c r="F9220">
        <v>0.13231538695634917</v>
      </c>
      <c r="G9220">
        <v>202012</v>
      </c>
      <c r="H9220" t="s">
        <v>7900</v>
      </c>
    </row>
    <row r="9221" spans="1:8">
      <c r="A9221" s="1" t="s">
        <v>63</v>
      </c>
      <c r="B9221" s="1" t="s">
        <v>8</v>
      </c>
      <c r="C9221">
        <v>78.362110000000001</v>
      </c>
      <c r="D9221" s="2" t="s">
        <v>7842</v>
      </c>
      <c r="E9221" s="2" t="s">
        <v>7843</v>
      </c>
      <c r="F9221">
        <v>1.2761269445143832E-2</v>
      </c>
      <c r="G9221">
        <v>202012</v>
      </c>
      <c r="H9221" t="s">
        <v>7901</v>
      </c>
    </row>
    <row r="9222" spans="1:8">
      <c r="A9222" s="1" t="s">
        <v>64</v>
      </c>
      <c r="B9222" s="1" t="s">
        <v>8</v>
      </c>
      <c r="C9222">
        <v>362.32</v>
      </c>
      <c r="D9222" s="2" t="s">
        <v>7842</v>
      </c>
      <c r="E9222" s="2" t="s">
        <v>7843</v>
      </c>
      <c r="F9222">
        <v>2.7599911680282626E-3</v>
      </c>
      <c r="G9222">
        <v>202012</v>
      </c>
      <c r="H9222" t="s">
        <v>7902</v>
      </c>
    </row>
    <row r="9223" spans="1:8">
      <c r="A9223" s="1" t="s">
        <v>65</v>
      </c>
      <c r="B9223" s="1" t="s">
        <v>8</v>
      </c>
      <c r="C9223">
        <v>16868.740000000002</v>
      </c>
      <c r="D9223" s="2" t="s">
        <v>7842</v>
      </c>
      <c r="E9223" s="2" t="s">
        <v>7843</v>
      </c>
      <c r="F9223">
        <v>5.9281250407558591E-5</v>
      </c>
      <c r="G9223">
        <v>202012</v>
      </c>
      <c r="H9223" t="s">
        <v>7903</v>
      </c>
    </row>
    <row r="9224" spans="1:8">
      <c r="A9224" s="1" t="s">
        <v>66</v>
      </c>
      <c r="B9224" s="1" t="s">
        <v>8</v>
      </c>
      <c r="C9224">
        <v>3.9557000000000002</v>
      </c>
      <c r="D9224" s="2" t="s">
        <v>7842</v>
      </c>
      <c r="E9224" s="2" t="s">
        <v>7843</v>
      </c>
      <c r="F9224">
        <v>0.25279975731223298</v>
      </c>
      <c r="G9224">
        <v>202012</v>
      </c>
      <c r="H9224" t="s">
        <v>7904</v>
      </c>
    </row>
    <row r="9225" spans="1:8">
      <c r="A9225" s="1" t="s">
        <v>67</v>
      </c>
      <c r="B9225" s="1" t="s">
        <v>8</v>
      </c>
      <c r="C9225">
        <v>88.301500000000004</v>
      </c>
      <c r="D9225" s="2" t="s">
        <v>7842</v>
      </c>
      <c r="E9225" s="2" t="s">
        <v>7843</v>
      </c>
      <c r="F9225">
        <v>1.1324835931439443E-2</v>
      </c>
      <c r="G9225">
        <v>202012</v>
      </c>
      <c r="H9225" t="s">
        <v>7905</v>
      </c>
    </row>
    <row r="9226" spans="1:8">
      <c r="A9226" s="1" t="s">
        <v>68</v>
      </c>
      <c r="B9226" s="1" t="s">
        <v>8</v>
      </c>
      <c r="C9226">
        <v>1418.7180000000001</v>
      </c>
      <c r="D9226" s="2" t="s">
        <v>7842</v>
      </c>
      <c r="E9226" s="2" t="s">
        <v>7843</v>
      </c>
      <c r="F9226">
        <v>7.048617131804911E-4</v>
      </c>
      <c r="G9226">
        <v>202012</v>
      </c>
      <c r="H9226" t="s">
        <v>7906</v>
      </c>
    </row>
    <row r="9227" spans="1:8">
      <c r="A9227" s="1" t="s">
        <v>69</v>
      </c>
      <c r="B9227" s="1" t="s">
        <v>8</v>
      </c>
      <c r="C9227">
        <v>50072.4</v>
      </c>
      <c r="D9227" s="2" t="s">
        <v>7842</v>
      </c>
      <c r="E9227" s="2" t="s">
        <v>7843</v>
      </c>
      <c r="F9227">
        <v>1.9971081873447247E-5</v>
      </c>
      <c r="G9227">
        <v>202012</v>
      </c>
      <c r="H9227" t="s">
        <v>7907</v>
      </c>
    </row>
    <row r="9228" spans="1:8">
      <c r="A9228" s="1" t="s">
        <v>70</v>
      </c>
      <c r="B9228" s="1" t="s">
        <v>8</v>
      </c>
      <c r="C9228">
        <v>159</v>
      </c>
      <c r="D9228" s="2" t="s">
        <v>7842</v>
      </c>
      <c r="E9228" s="2" t="s">
        <v>7843</v>
      </c>
      <c r="F9228">
        <v>6.2893081761006293E-3</v>
      </c>
      <c r="G9228">
        <v>202012</v>
      </c>
      <c r="H9228" t="s">
        <v>7908</v>
      </c>
    </row>
    <row r="9229" spans="1:8">
      <c r="A9229" s="1" t="s">
        <v>71</v>
      </c>
      <c r="B9229" s="1" t="s">
        <v>8</v>
      </c>
      <c r="C9229">
        <v>175.40940000000001</v>
      </c>
      <c r="D9229" s="2" t="s">
        <v>7842</v>
      </c>
      <c r="E9229" s="2" t="s">
        <v>7843</v>
      </c>
      <c r="F9229">
        <v>5.7009487518912896E-3</v>
      </c>
      <c r="G9229">
        <v>202012</v>
      </c>
      <c r="H9229" t="s">
        <v>7909</v>
      </c>
    </row>
    <row r="9230" spans="1:8">
      <c r="A9230" s="1" t="s">
        <v>72</v>
      </c>
      <c r="B9230" s="1" t="s">
        <v>8</v>
      </c>
      <c r="C9230">
        <v>0.84526999999999997</v>
      </c>
      <c r="D9230" s="2" t="s">
        <v>7842</v>
      </c>
      <c r="E9230" s="2" t="s">
        <v>7843</v>
      </c>
      <c r="F9230">
        <v>1.1830539354289162</v>
      </c>
      <c r="G9230">
        <v>202012</v>
      </c>
      <c r="H9230" t="s">
        <v>7910</v>
      </c>
    </row>
    <row r="9231" spans="1:8">
      <c r="A9231" s="1" t="s">
        <v>73</v>
      </c>
      <c r="B9231" s="1" t="s">
        <v>8</v>
      </c>
      <c r="C9231">
        <v>124.23</v>
      </c>
      <c r="D9231" s="2" t="s">
        <v>7842</v>
      </c>
      <c r="E9231" s="2" t="s">
        <v>7843</v>
      </c>
      <c r="F9231">
        <v>8.0495854463495126E-3</v>
      </c>
      <c r="G9231">
        <v>202012</v>
      </c>
      <c r="H9231" t="s">
        <v>7911</v>
      </c>
    </row>
    <row r="9232" spans="1:8">
      <c r="A9232" s="1" t="s">
        <v>74</v>
      </c>
      <c r="B9232" s="1" t="s">
        <v>8</v>
      </c>
      <c r="C9232">
        <v>130.64765</v>
      </c>
      <c r="D9232" s="2" t="s">
        <v>7842</v>
      </c>
      <c r="E9232" s="2" t="s">
        <v>7843</v>
      </c>
      <c r="F9232">
        <v>7.654175180341935E-3</v>
      </c>
      <c r="G9232">
        <v>202012</v>
      </c>
      <c r="H9232" t="s">
        <v>7912</v>
      </c>
    </row>
    <row r="9233" spans="1:8">
      <c r="A9233" s="1" t="s">
        <v>75</v>
      </c>
      <c r="B9233" s="1" t="s">
        <v>8</v>
      </c>
      <c r="C9233">
        <v>101.09737</v>
      </c>
      <c r="D9233" s="2" t="s">
        <v>7842</v>
      </c>
      <c r="E9233" s="2" t="s">
        <v>7843</v>
      </c>
      <c r="F9233">
        <v>9.8914541495985497E-3</v>
      </c>
      <c r="G9233">
        <v>202012</v>
      </c>
      <c r="H9233" t="s">
        <v>7913</v>
      </c>
    </row>
    <row r="9234" spans="1:8">
      <c r="A9234" s="1" t="s">
        <v>76</v>
      </c>
      <c r="B9234" s="1" t="s">
        <v>8</v>
      </c>
      <c r="C9234">
        <v>4848</v>
      </c>
      <c r="D9234" s="2" t="s">
        <v>7842</v>
      </c>
      <c r="E9234" s="2" t="s">
        <v>7843</v>
      </c>
      <c r="F9234">
        <v>2.0627062706270627E-4</v>
      </c>
      <c r="G9234">
        <v>202012</v>
      </c>
      <c r="H9234" t="s">
        <v>7914</v>
      </c>
    </row>
    <row r="9235" spans="1:8">
      <c r="A9235" s="1" t="s">
        <v>77</v>
      </c>
      <c r="B9235" s="1" t="s">
        <v>8</v>
      </c>
      <c r="C9235">
        <v>491.96775000000002</v>
      </c>
      <c r="D9235" s="2" t="s">
        <v>7842</v>
      </c>
      <c r="E9235" s="2" t="s">
        <v>7843</v>
      </c>
      <c r="F9235">
        <v>2.0326535631654714E-3</v>
      </c>
      <c r="G9235">
        <v>202012</v>
      </c>
      <c r="H9235" t="s">
        <v>7915</v>
      </c>
    </row>
    <row r="9236" spans="1:8">
      <c r="A9236" s="1" t="s">
        <v>79</v>
      </c>
      <c r="B9236" s="1" t="s">
        <v>8</v>
      </c>
      <c r="C9236">
        <v>1318.04</v>
      </c>
      <c r="D9236" s="2" t="s">
        <v>7842</v>
      </c>
      <c r="E9236" s="2" t="s">
        <v>7843</v>
      </c>
      <c r="F9236">
        <v>7.5870231555946711E-4</v>
      </c>
      <c r="G9236">
        <v>202012</v>
      </c>
      <c r="H9236" t="s">
        <v>7916</v>
      </c>
    </row>
    <row r="9237" spans="1:8">
      <c r="A9237" s="1" t="s">
        <v>80</v>
      </c>
      <c r="B9237" s="1" t="s">
        <v>8</v>
      </c>
      <c r="C9237">
        <v>0.36386000000000002</v>
      </c>
      <c r="D9237" s="2" t="s">
        <v>7842</v>
      </c>
      <c r="E9237" s="2" t="s">
        <v>7843</v>
      </c>
      <c r="F9237">
        <v>2.7483097894794701</v>
      </c>
      <c r="G9237">
        <v>202012</v>
      </c>
      <c r="H9237" t="s">
        <v>7917</v>
      </c>
    </row>
    <row r="9238" spans="1:8">
      <c r="A9238" s="1" t="s">
        <v>81</v>
      </c>
      <c r="B9238" s="1" t="s">
        <v>8</v>
      </c>
      <c r="C9238">
        <v>0.97760000000000002</v>
      </c>
      <c r="D9238" s="2" t="s">
        <v>7842</v>
      </c>
      <c r="E9238" s="2" t="s">
        <v>7843</v>
      </c>
      <c r="F9238">
        <v>1.0229132569558101</v>
      </c>
      <c r="G9238">
        <v>202012</v>
      </c>
      <c r="H9238" t="s">
        <v>7918</v>
      </c>
    </row>
    <row r="9239" spans="1:8">
      <c r="A9239" s="1" t="s">
        <v>82</v>
      </c>
      <c r="B9239" s="1" t="s">
        <v>8</v>
      </c>
      <c r="C9239">
        <v>502.78</v>
      </c>
      <c r="D9239" s="2" t="s">
        <v>7842</v>
      </c>
      <c r="E9239" s="2" t="s">
        <v>7843</v>
      </c>
      <c r="F9239">
        <v>1.9889414853415015E-3</v>
      </c>
      <c r="G9239">
        <v>202012</v>
      </c>
      <c r="H9239" t="s">
        <v>7919</v>
      </c>
    </row>
    <row r="9240" spans="1:8">
      <c r="A9240" s="1" t="s">
        <v>83</v>
      </c>
      <c r="B9240" s="1" t="s">
        <v>8</v>
      </c>
      <c r="C9240">
        <v>11077</v>
      </c>
      <c r="D9240" s="2" t="s">
        <v>7842</v>
      </c>
      <c r="E9240" s="2" t="s">
        <v>7843</v>
      </c>
      <c r="F9240">
        <v>9.0277150853119076E-5</v>
      </c>
      <c r="G9240">
        <v>202012</v>
      </c>
      <c r="H9240" t="s">
        <v>7920</v>
      </c>
    </row>
    <row r="9241" spans="1:8">
      <c r="A9241" s="1" t="s">
        <v>84</v>
      </c>
      <c r="B9241" s="1" t="s">
        <v>8</v>
      </c>
      <c r="C9241">
        <v>1797.2415000000001</v>
      </c>
      <c r="D9241" s="2" t="s">
        <v>7842</v>
      </c>
      <c r="E9241" s="2" t="s">
        <v>7843</v>
      </c>
      <c r="F9241">
        <v>5.5640825120052034E-4</v>
      </c>
      <c r="G9241">
        <v>202012</v>
      </c>
      <c r="H9241" t="s">
        <v>7921</v>
      </c>
    </row>
    <row r="9242" spans="1:8">
      <c r="A9242" s="1" t="s">
        <v>85</v>
      </c>
      <c r="B9242" s="1" t="s">
        <v>8</v>
      </c>
      <c r="C9242">
        <v>220.65430000000001</v>
      </c>
      <c r="D9242" s="2" t="s">
        <v>7842</v>
      </c>
      <c r="E9242" s="2" t="s">
        <v>7843</v>
      </c>
      <c r="F9242">
        <v>4.531976036723508E-3</v>
      </c>
      <c r="G9242">
        <v>202012</v>
      </c>
      <c r="H9242" t="s">
        <v>7922</v>
      </c>
    </row>
    <row r="9243" spans="1:8">
      <c r="A9243" s="1" t="s">
        <v>86</v>
      </c>
      <c r="B9243" s="1" t="s">
        <v>8</v>
      </c>
      <c r="C9243">
        <v>187.73447999999999</v>
      </c>
      <c r="D9243" s="2" t="s">
        <v>7842</v>
      </c>
      <c r="E9243" s="2" t="s">
        <v>7843</v>
      </c>
      <c r="F9243">
        <v>5.326672010384028E-3</v>
      </c>
      <c r="G9243">
        <v>202012</v>
      </c>
      <c r="H9243" t="s">
        <v>7923</v>
      </c>
    </row>
    <row r="9244" spans="1:8">
      <c r="A9244" s="1" t="s">
        <v>87</v>
      </c>
      <c r="B9244" s="1" t="s">
        <v>8</v>
      </c>
      <c r="C9244">
        <v>18.265699999999999</v>
      </c>
      <c r="D9244" s="2" t="s">
        <v>7842</v>
      </c>
      <c r="E9244" s="2" t="s">
        <v>7843</v>
      </c>
      <c r="F9244">
        <v>5.4747422765073335E-2</v>
      </c>
      <c r="G9244">
        <v>202012</v>
      </c>
      <c r="H9244" t="s">
        <v>7924</v>
      </c>
    </row>
    <row r="9245" spans="1:8">
      <c r="A9245" s="1" t="s">
        <v>88</v>
      </c>
      <c r="B9245" s="1" t="s">
        <v>8</v>
      </c>
      <c r="C9245">
        <v>1.6151</v>
      </c>
      <c r="D9245" s="2" t="s">
        <v>7842</v>
      </c>
      <c r="E9245" s="2" t="s">
        <v>7843</v>
      </c>
      <c r="F9245">
        <v>0.61915670856293725</v>
      </c>
      <c r="G9245">
        <v>202012</v>
      </c>
      <c r="H9245" t="s">
        <v>7925</v>
      </c>
    </row>
    <row r="9246" spans="1:8">
      <c r="A9246" s="1" t="s">
        <v>89</v>
      </c>
      <c r="B9246" s="1" t="s">
        <v>8</v>
      </c>
      <c r="C9246">
        <v>10.826599999999999</v>
      </c>
      <c r="D9246" s="2" t="s">
        <v>7842</v>
      </c>
      <c r="E9246" s="2" t="s">
        <v>7843</v>
      </c>
      <c r="F9246">
        <v>9.2365100770324948E-2</v>
      </c>
      <c r="G9246">
        <v>202012</v>
      </c>
      <c r="H9246" t="s">
        <v>7926</v>
      </c>
    </row>
    <row r="9247" spans="1:8">
      <c r="A9247" s="1" t="s">
        <v>90</v>
      </c>
      <c r="B9247" s="1" t="s">
        <v>8</v>
      </c>
      <c r="C9247">
        <v>20.508400000000002</v>
      </c>
      <c r="D9247" s="2" t="s">
        <v>7842</v>
      </c>
      <c r="E9247" s="2" t="s">
        <v>7843</v>
      </c>
      <c r="F9247">
        <v>4.8760507889450175E-2</v>
      </c>
      <c r="G9247">
        <v>202012</v>
      </c>
      <c r="H9247" t="s">
        <v>7927</v>
      </c>
    </row>
    <row r="9248" spans="1:8">
      <c r="A9248" s="1" t="s">
        <v>91</v>
      </c>
      <c r="B9248" s="1" t="s">
        <v>8</v>
      </c>
      <c r="C9248">
        <v>4551.43</v>
      </c>
      <c r="D9248" s="2" t="s">
        <v>7842</v>
      </c>
      <c r="E9248" s="2" t="s">
        <v>7843</v>
      </c>
      <c r="F9248">
        <v>2.1971116769894296E-4</v>
      </c>
      <c r="G9248">
        <v>202012</v>
      </c>
      <c r="H9248" t="s">
        <v>7928</v>
      </c>
    </row>
    <row r="9249" spans="1:8">
      <c r="A9249" s="1" t="s">
        <v>92</v>
      </c>
      <c r="B9249" s="1" t="s">
        <v>8</v>
      </c>
      <c r="C9249">
        <v>61.694899999999997</v>
      </c>
      <c r="D9249" s="2" t="s">
        <v>7842</v>
      </c>
      <c r="E9249" s="2" t="s">
        <v>7843</v>
      </c>
      <c r="F9249">
        <v>1.6208795216460358E-2</v>
      </c>
      <c r="G9249">
        <v>202012</v>
      </c>
      <c r="H9249" t="s">
        <v>7929</v>
      </c>
    </row>
    <row r="9250" spans="1:8">
      <c r="A9250" s="1" t="s">
        <v>93</v>
      </c>
      <c r="B9250" s="1" t="s">
        <v>8</v>
      </c>
      <c r="C9250">
        <v>1543.8989999999999</v>
      </c>
      <c r="D9250" s="2" t="s">
        <v>7842</v>
      </c>
      <c r="E9250" s="2" t="s">
        <v>7843</v>
      </c>
      <c r="F9250">
        <v>6.4771076346315404E-4</v>
      </c>
      <c r="G9250">
        <v>202012</v>
      </c>
      <c r="H9250" t="s">
        <v>7930</v>
      </c>
    </row>
    <row r="9251" spans="1:8">
      <c r="A9251" s="1" t="s">
        <v>94</v>
      </c>
      <c r="B9251" s="1" t="s">
        <v>8</v>
      </c>
      <c r="C9251">
        <v>3397.2811999999999</v>
      </c>
      <c r="D9251" s="2" t="s">
        <v>7842</v>
      </c>
      <c r="E9251" s="2" t="s">
        <v>7843</v>
      </c>
      <c r="F9251">
        <v>2.9435302558999238E-4</v>
      </c>
      <c r="G9251">
        <v>202012</v>
      </c>
      <c r="H9251" t="s">
        <v>7931</v>
      </c>
    </row>
    <row r="9252" spans="1:8">
      <c r="A9252" s="1" t="s">
        <v>95</v>
      </c>
      <c r="B9252" s="1" t="s">
        <v>8</v>
      </c>
      <c r="C9252">
        <v>9.5180500000000006</v>
      </c>
      <c r="D9252" s="2" t="s">
        <v>7842</v>
      </c>
      <c r="E9252" s="2" t="s">
        <v>7843</v>
      </c>
      <c r="F9252">
        <v>0.10506353717410603</v>
      </c>
      <c r="G9252">
        <v>202012</v>
      </c>
      <c r="H9252" t="s">
        <v>7932</v>
      </c>
    </row>
    <row r="9253" spans="1:8">
      <c r="A9253" s="1" t="s">
        <v>6390</v>
      </c>
      <c r="B9253" s="1" t="s">
        <v>8</v>
      </c>
      <c r="C9253">
        <v>44.09</v>
      </c>
      <c r="D9253" s="2" t="s">
        <v>7842</v>
      </c>
      <c r="E9253" s="2" t="s">
        <v>7843</v>
      </c>
      <c r="F9253">
        <v>2.2680880018144702E-2</v>
      </c>
      <c r="G9253">
        <v>202012</v>
      </c>
      <c r="H9253" t="s">
        <v>7933</v>
      </c>
    </row>
    <row r="9254" spans="1:8">
      <c r="A9254" s="1" t="s">
        <v>97</v>
      </c>
      <c r="B9254" s="1" t="s">
        <v>8</v>
      </c>
      <c r="C9254">
        <v>47.577449999999999</v>
      </c>
      <c r="D9254" s="2" t="s">
        <v>7842</v>
      </c>
      <c r="E9254" s="2" t="s">
        <v>7843</v>
      </c>
      <c r="F9254">
        <v>2.1018360588892428E-2</v>
      </c>
      <c r="G9254">
        <v>202012</v>
      </c>
      <c r="H9254" t="s">
        <v>7934</v>
      </c>
    </row>
    <row r="9255" spans="1:8">
      <c r="A9255" s="1" t="s">
        <v>98</v>
      </c>
      <c r="B9255" s="1" t="s">
        <v>8</v>
      </c>
      <c r="C9255">
        <v>18.3718</v>
      </c>
      <c r="D9255" s="2" t="s">
        <v>7842</v>
      </c>
      <c r="E9255" s="2" t="s">
        <v>7843</v>
      </c>
      <c r="F9255">
        <v>5.4431247890789146E-2</v>
      </c>
      <c r="G9255">
        <v>202012</v>
      </c>
      <c r="H9255" t="s">
        <v>7935</v>
      </c>
    </row>
    <row r="9256" spans="1:8">
      <c r="A9256" s="1" t="s">
        <v>99</v>
      </c>
      <c r="B9256" s="1" t="s">
        <v>8</v>
      </c>
      <c r="C9256">
        <v>904.27300000000002</v>
      </c>
      <c r="D9256" s="2" t="s">
        <v>7842</v>
      </c>
      <c r="E9256" s="2" t="s">
        <v>7843</v>
      </c>
      <c r="F9256">
        <v>1.1058607301113713E-3</v>
      </c>
      <c r="G9256">
        <v>202012</v>
      </c>
      <c r="H9256" t="s">
        <v>7936</v>
      </c>
    </row>
    <row r="9257" spans="1:8">
      <c r="A9257" s="1" t="s">
        <v>100</v>
      </c>
      <c r="B9257" s="1" t="s">
        <v>8</v>
      </c>
      <c r="C9257">
        <v>23.940200000000001</v>
      </c>
      <c r="D9257" s="2" t="s">
        <v>7842</v>
      </c>
      <c r="E9257" s="2" t="s">
        <v>7843</v>
      </c>
      <c r="F9257">
        <v>4.1770745440723137E-2</v>
      </c>
      <c r="G9257">
        <v>202012</v>
      </c>
      <c r="H9257" t="s">
        <v>7937</v>
      </c>
    </row>
    <row r="9258" spans="1:8">
      <c r="A9258" s="1" t="s">
        <v>101</v>
      </c>
      <c r="B9258" s="1" t="s">
        <v>8</v>
      </c>
      <c r="C9258">
        <v>4.8517000000000001</v>
      </c>
      <c r="D9258" s="2" t="s">
        <v>7842</v>
      </c>
      <c r="E9258" s="2" t="s">
        <v>7843</v>
      </c>
      <c r="F9258">
        <v>0.20611332110394295</v>
      </c>
      <c r="G9258">
        <v>202012</v>
      </c>
      <c r="H9258" t="s">
        <v>7938</v>
      </c>
    </row>
    <row r="9259" spans="1:8">
      <c r="A9259" s="1" t="s">
        <v>102</v>
      </c>
      <c r="B9259" s="1" t="s">
        <v>8</v>
      </c>
      <c r="C9259">
        <v>88.474999999999994</v>
      </c>
      <c r="D9259" s="2" t="s">
        <v>7842</v>
      </c>
      <c r="E9259" s="2" t="s">
        <v>7843</v>
      </c>
      <c r="F9259">
        <v>1.1302627860977679E-2</v>
      </c>
      <c r="G9259">
        <v>202012</v>
      </c>
      <c r="H9259" t="s">
        <v>7939</v>
      </c>
    </row>
    <row r="9260" spans="1:8">
      <c r="A9260" s="1" t="s">
        <v>103</v>
      </c>
      <c r="B9260" s="1" t="s">
        <v>8</v>
      </c>
      <c r="C9260">
        <v>18.265699999999999</v>
      </c>
      <c r="D9260" s="2" t="s">
        <v>7842</v>
      </c>
      <c r="E9260" s="2" t="s">
        <v>7843</v>
      </c>
      <c r="F9260">
        <v>5.4747422765073335E-2</v>
      </c>
      <c r="G9260">
        <v>202012</v>
      </c>
      <c r="H9260" t="s">
        <v>7940</v>
      </c>
    </row>
    <row r="9261" spans="1:8">
      <c r="A9261" s="1" t="s">
        <v>104</v>
      </c>
      <c r="B9261" s="1" t="s">
        <v>8</v>
      </c>
      <c r="C9261">
        <v>459.93169999999998</v>
      </c>
      <c r="D9261" s="2" t="s">
        <v>7842</v>
      </c>
      <c r="E9261" s="2" t="s">
        <v>7843</v>
      </c>
      <c r="F9261">
        <v>2.1742358702389942E-3</v>
      </c>
      <c r="G9261">
        <v>202012</v>
      </c>
      <c r="H9261" t="s">
        <v>7941</v>
      </c>
    </row>
    <row r="9262" spans="1:8">
      <c r="A9262" s="1" t="s">
        <v>105</v>
      </c>
      <c r="B9262" s="1" t="s">
        <v>8</v>
      </c>
      <c r="C9262">
        <v>41.448140000000002</v>
      </c>
      <c r="D9262" s="2" t="s">
        <v>7842</v>
      </c>
      <c r="E9262" s="2" t="s">
        <v>7843</v>
      </c>
      <c r="F9262">
        <v>2.4126534990472431E-2</v>
      </c>
      <c r="G9262">
        <v>202012</v>
      </c>
      <c r="H9262" t="s">
        <v>7942</v>
      </c>
    </row>
    <row r="9263" spans="1:8">
      <c r="A9263" s="1" t="s">
        <v>106</v>
      </c>
      <c r="B9263" s="1" t="s">
        <v>8</v>
      </c>
      <c r="C9263">
        <v>10.563000000000001</v>
      </c>
      <c r="D9263" s="2" t="s">
        <v>7842</v>
      </c>
      <c r="E9263" s="2" t="s">
        <v>7843</v>
      </c>
      <c r="F9263">
        <v>9.4670074789359085E-2</v>
      </c>
      <c r="G9263">
        <v>202012</v>
      </c>
      <c r="H9263" t="s">
        <v>7943</v>
      </c>
    </row>
    <row r="9264" spans="1:8">
      <c r="A9264" s="1" t="s">
        <v>107</v>
      </c>
      <c r="B9264" s="1" t="s">
        <v>8</v>
      </c>
      <c r="C9264">
        <v>140.82499999999999</v>
      </c>
      <c r="D9264" s="2" t="s">
        <v>7842</v>
      </c>
      <c r="E9264" s="2" t="s">
        <v>7843</v>
      </c>
      <c r="F9264">
        <v>7.1010118941949229E-3</v>
      </c>
      <c r="G9264">
        <v>202012</v>
      </c>
      <c r="H9264" t="s">
        <v>7944</v>
      </c>
    </row>
    <row r="9265" spans="1:8">
      <c r="A9265" s="1" t="s">
        <v>108</v>
      </c>
      <c r="B9265" s="1" t="s">
        <v>8</v>
      </c>
      <c r="C9265">
        <v>1.7</v>
      </c>
      <c r="D9265" s="2" t="s">
        <v>7842</v>
      </c>
      <c r="E9265" s="2" t="s">
        <v>7843</v>
      </c>
      <c r="F9265">
        <v>0.58823529411764708</v>
      </c>
      <c r="G9265">
        <v>202012</v>
      </c>
      <c r="H9265" t="s">
        <v>7945</v>
      </c>
    </row>
    <row r="9266" spans="1:8">
      <c r="A9266" s="1" t="s">
        <v>109</v>
      </c>
      <c r="B9266" s="1" t="s">
        <v>8</v>
      </c>
      <c r="C9266">
        <v>0.45839999999999997</v>
      </c>
      <c r="D9266" s="2" t="s">
        <v>7842</v>
      </c>
      <c r="E9266" s="2" t="s">
        <v>7843</v>
      </c>
      <c r="F9266">
        <v>2.1815008726003491</v>
      </c>
      <c r="G9266">
        <v>202012</v>
      </c>
      <c r="H9266" t="s">
        <v>7946</v>
      </c>
    </row>
    <row r="9267" spans="1:8">
      <c r="A9267" s="1" t="s">
        <v>110</v>
      </c>
      <c r="B9267" s="1" t="s">
        <v>8</v>
      </c>
      <c r="C9267">
        <v>1.1921999999999999</v>
      </c>
      <c r="D9267" s="2" t="s">
        <v>7842</v>
      </c>
      <c r="E9267" s="2" t="s">
        <v>7843</v>
      </c>
      <c r="F9267">
        <v>0.8387854386847845</v>
      </c>
      <c r="G9267">
        <v>202012</v>
      </c>
      <c r="H9267" t="s">
        <v>7947</v>
      </c>
    </row>
    <row r="9268" spans="1:8">
      <c r="A9268" s="1" t="s">
        <v>111</v>
      </c>
      <c r="B9268" s="1" t="s">
        <v>8</v>
      </c>
      <c r="C9268">
        <v>4.2978800000000001</v>
      </c>
      <c r="D9268" s="2" t="s">
        <v>7842</v>
      </c>
      <c r="E9268" s="2" t="s">
        <v>7843</v>
      </c>
      <c r="F9268">
        <v>0.23267285266224277</v>
      </c>
      <c r="G9268">
        <v>202012</v>
      </c>
      <c r="H9268" t="s">
        <v>7948</v>
      </c>
    </row>
    <row r="9269" spans="1:8">
      <c r="A9269" s="1" t="s">
        <v>112</v>
      </c>
      <c r="B9269" s="1" t="s">
        <v>8</v>
      </c>
      <c r="C9269">
        <v>4.18316</v>
      </c>
      <c r="D9269" s="2" t="s">
        <v>7842</v>
      </c>
      <c r="E9269" s="2" t="s">
        <v>7843</v>
      </c>
      <c r="F9269">
        <v>0.23905372971629105</v>
      </c>
      <c r="G9269">
        <v>202012</v>
      </c>
      <c r="H9269" t="s">
        <v>7949</v>
      </c>
    </row>
    <row r="9270" spans="1:8">
      <c r="A9270" s="1" t="s">
        <v>113</v>
      </c>
      <c r="B9270" s="1" t="s">
        <v>8</v>
      </c>
      <c r="C9270">
        <v>57.375</v>
      </c>
      <c r="D9270" s="2" t="s">
        <v>7842</v>
      </c>
      <c r="E9270" s="2" t="s">
        <v>7843</v>
      </c>
      <c r="F9270">
        <v>1.7429193899782137E-2</v>
      </c>
      <c r="G9270">
        <v>202012</v>
      </c>
      <c r="H9270" t="s">
        <v>7950</v>
      </c>
    </row>
    <row r="9271" spans="1:8">
      <c r="A9271" s="1" t="s">
        <v>114</v>
      </c>
      <c r="B9271" s="1" t="s">
        <v>8</v>
      </c>
      <c r="C9271">
        <v>190.09434999999999</v>
      </c>
      <c r="D9271" s="2" t="s">
        <v>7842</v>
      </c>
      <c r="E9271" s="2" t="s">
        <v>7843</v>
      </c>
      <c r="F9271">
        <v>5.2605456185310087E-3</v>
      </c>
      <c r="G9271">
        <v>202012</v>
      </c>
      <c r="H9271" t="s">
        <v>7951</v>
      </c>
    </row>
    <row r="9272" spans="1:8">
      <c r="A9272" s="1" t="s">
        <v>115</v>
      </c>
      <c r="B9272" s="1" t="s">
        <v>8</v>
      </c>
      <c r="C9272">
        <v>4.4907000000000004</v>
      </c>
      <c r="D9272" s="2" t="s">
        <v>7842</v>
      </c>
      <c r="E9272" s="2" t="s">
        <v>7843</v>
      </c>
      <c r="F9272">
        <v>0.22268243258289352</v>
      </c>
      <c r="G9272">
        <v>202012</v>
      </c>
      <c r="H9272" t="s">
        <v>7952</v>
      </c>
    </row>
    <row r="9273" spans="1:8">
      <c r="A9273" s="1" t="s">
        <v>116</v>
      </c>
      <c r="B9273" s="1" t="s">
        <v>8</v>
      </c>
      <c r="C9273">
        <v>8409.9933999999994</v>
      </c>
      <c r="D9273" s="2" t="s">
        <v>7842</v>
      </c>
      <c r="E9273" s="2" t="s">
        <v>7843</v>
      </c>
      <c r="F9273">
        <v>1.1890615752445181E-4</v>
      </c>
      <c r="G9273">
        <v>202012</v>
      </c>
      <c r="H9273" t="s">
        <v>7953</v>
      </c>
    </row>
    <row r="9274" spans="1:8">
      <c r="A9274" s="1" t="s">
        <v>117</v>
      </c>
      <c r="B9274" s="1" t="s">
        <v>8</v>
      </c>
      <c r="C9274">
        <v>4.3396100000000004</v>
      </c>
      <c r="D9274" s="2" t="s">
        <v>7842</v>
      </c>
      <c r="E9274" s="2" t="s">
        <v>7843</v>
      </c>
      <c r="F9274">
        <v>0.23043545387719172</v>
      </c>
      <c r="G9274">
        <v>202012</v>
      </c>
      <c r="H9274" t="s">
        <v>7954</v>
      </c>
    </row>
    <row r="9275" spans="1:8">
      <c r="A9275" s="1" t="s">
        <v>118</v>
      </c>
      <c r="B9275" s="1" t="s">
        <v>8</v>
      </c>
      <c r="C9275">
        <v>4.8735999999999997</v>
      </c>
      <c r="D9275" s="2" t="s">
        <v>7842</v>
      </c>
      <c r="E9275" s="2" t="s">
        <v>7843</v>
      </c>
      <c r="F9275">
        <v>0.20518713066316482</v>
      </c>
      <c r="G9275">
        <v>202012</v>
      </c>
      <c r="H9275" t="s">
        <v>7955</v>
      </c>
    </row>
    <row r="9276" spans="1:8">
      <c r="A9276" s="1" t="s">
        <v>119</v>
      </c>
      <c r="B9276" s="1" t="s">
        <v>8</v>
      </c>
      <c r="C9276">
        <v>117.5834</v>
      </c>
      <c r="D9276" s="2" t="s">
        <v>7842</v>
      </c>
      <c r="E9276" s="2" t="s">
        <v>7843</v>
      </c>
      <c r="F9276">
        <v>8.504601840055654E-3</v>
      </c>
      <c r="G9276">
        <v>202012</v>
      </c>
      <c r="H9276" t="s">
        <v>7956</v>
      </c>
    </row>
    <row r="9277" spans="1:8">
      <c r="A9277" s="1" t="s">
        <v>120</v>
      </c>
      <c r="B9277" s="1" t="s">
        <v>8</v>
      </c>
      <c r="C9277">
        <v>90.989400000000003</v>
      </c>
      <c r="D9277" s="2" t="s">
        <v>7842</v>
      </c>
      <c r="E9277" s="2" t="s">
        <v>7843</v>
      </c>
      <c r="F9277">
        <v>1.0990291176774436E-2</v>
      </c>
      <c r="G9277">
        <v>202012</v>
      </c>
      <c r="H9277" t="s">
        <v>7957</v>
      </c>
    </row>
    <row r="9278" spans="1:8">
      <c r="A9278" s="1" t="s">
        <v>121</v>
      </c>
      <c r="B9278" s="1" t="s">
        <v>8</v>
      </c>
      <c r="C9278">
        <v>1154.4452900000001</v>
      </c>
      <c r="D9278" s="2" t="s">
        <v>7842</v>
      </c>
      <c r="E9278" s="2" t="s">
        <v>7843</v>
      </c>
      <c r="F9278">
        <v>8.6621688239552682E-4</v>
      </c>
      <c r="G9278">
        <v>202012</v>
      </c>
      <c r="H9278" t="s">
        <v>7958</v>
      </c>
    </row>
    <row r="9279" spans="1:8">
      <c r="A9279" s="1" t="s">
        <v>122</v>
      </c>
      <c r="B9279" s="1" t="s">
        <v>8</v>
      </c>
      <c r="C9279">
        <v>4.4707499999999998</v>
      </c>
      <c r="D9279" s="2" t="s">
        <v>7842</v>
      </c>
      <c r="E9279" s="2" t="s">
        <v>7843</v>
      </c>
      <c r="F9279">
        <v>0.2236761169826092</v>
      </c>
      <c r="G9279">
        <v>202012</v>
      </c>
      <c r="H9279" t="s">
        <v>7959</v>
      </c>
    </row>
    <row r="9280" spans="1:8">
      <c r="A9280" s="1" t="s">
        <v>123</v>
      </c>
      <c r="B9280" s="1" t="s">
        <v>8</v>
      </c>
      <c r="C9280">
        <v>9.6534800000000001</v>
      </c>
      <c r="D9280" s="2" t="s">
        <v>7842</v>
      </c>
      <c r="E9280" s="2" t="s">
        <v>7843</v>
      </c>
      <c r="F9280">
        <v>0.1035895863460638</v>
      </c>
      <c r="G9280">
        <v>202012</v>
      </c>
      <c r="H9280" t="s">
        <v>7960</v>
      </c>
    </row>
    <row r="9281" spans="1:8">
      <c r="A9281" s="1" t="s">
        <v>124</v>
      </c>
      <c r="B9281" s="1" t="s">
        <v>8</v>
      </c>
      <c r="C9281">
        <v>25.379000000000001</v>
      </c>
      <c r="D9281" s="2" t="s">
        <v>7842</v>
      </c>
      <c r="E9281" s="2" t="s">
        <v>7843</v>
      </c>
      <c r="F9281">
        <v>3.9402655738996803E-2</v>
      </c>
      <c r="G9281">
        <v>202012</v>
      </c>
      <c r="H9281" t="s">
        <v>7961</v>
      </c>
    </row>
    <row r="9282" spans="1:8">
      <c r="A9282" s="1" t="s">
        <v>125</v>
      </c>
      <c r="B9282" s="1" t="s">
        <v>8</v>
      </c>
      <c r="C9282">
        <v>65.631249999999994</v>
      </c>
      <c r="D9282" s="2" t="s">
        <v>7842</v>
      </c>
      <c r="E9282" s="2" t="s">
        <v>7843</v>
      </c>
      <c r="F9282">
        <v>1.5236644129130561E-2</v>
      </c>
      <c r="G9282">
        <v>202012</v>
      </c>
      <c r="H9282" t="s">
        <v>7962</v>
      </c>
    </row>
    <row r="9283" spans="1:8">
      <c r="A9283" s="1" t="s">
        <v>126</v>
      </c>
      <c r="B9283" s="1" t="s">
        <v>8</v>
      </c>
      <c r="C9283">
        <v>10.1723</v>
      </c>
      <c r="D9283" s="2" t="s">
        <v>7842</v>
      </c>
      <c r="E9283" s="2" t="s">
        <v>7843</v>
      </c>
      <c r="F9283">
        <v>9.8306184442063252E-2</v>
      </c>
      <c r="G9283">
        <v>202012</v>
      </c>
      <c r="H9283" t="s">
        <v>7963</v>
      </c>
    </row>
    <row r="9284" spans="1:8">
      <c r="A9284" s="1" t="s">
        <v>127</v>
      </c>
      <c r="B9284" s="1" t="s">
        <v>8</v>
      </c>
      <c r="C9284">
        <v>1.5954999999999999</v>
      </c>
      <c r="D9284" s="2" t="s">
        <v>7842</v>
      </c>
      <c r="E9284" s="2" t="s">
        <v>7843</v>
      </c>
      <c r="F9284">
        <v>0.62676277029144467</v>
      </c>
      <c r="G9284">
        <v>202012</v>
      </c>
      <c r="H9284" t="s">
        <v>7964</v>
      </c>
    </row>
    <row r="9285" spans="1:8">
      <c r="A9285" s="1" t="s">
        <v>128</v>
      </c>
      <c r="B9285" s="1" t="s">
        <v>8</v>
      </c>
      <c r="C9285">
        <v>0.89441999999999999</v>
      </c>
      <c r="D9285" s="2" t="s">
        <v>7842</v>
      </c>
      <c r="E9285" s="2" t="s">
        <v>7843</v>
      </c>
      <c r="F9285">
        <v>1.1180429775720579</v>
      </c>
      <c r="G9285">
        <v>202012</v>
      </c>
      <c r="H9285" t="s">
        <v>7965</v>
      </c>
    </row>
    <row r="9286" spans="1:8">
      <c r="A9286" s="1" t="s">
        <v>129</v>
      </c>
      <c r="B9286" s="1" t="s">
        <v>8</v>
      </c>
      <c r="C9286">
        <v>11950.636640000001</v>
      </c>
      <c r="D9286" s="2" t="s">
        <v>7842</v>
      </c>
      <c r="E9286" s="2" t="s">
        <v>7843</v>
      </c>
      <c r="F9286">
        <v>8.3677550420443536E-5</v>
      </c>
      <c r="G9286">
        <v>202012</v>
      </c>
      <c r="H9286" t="s">
        <v>7966</v>
      </c>
    </row>
    <row r="9287" spans="1:8">
      <c r="A9287" s="1" t="s">
        <v>130</v>
      </c>
      <c r="B9287" s="1" t="s">
        <v>8</v>
      </c>
      <c r="C9287">
        <v>693.89070000000004</v>
      </c>
      <c r="D9287" s="2" t="s">
        <v>7842</v>
      </c>
      <c r="E9287" s="2" t="s">
        <v>7843</v>
      </c>
      <c r="F9287">
        <v>1.4411491608116377E-3</v>
      </c>
      <c r="G9287">
        <v>202012</v>
      </c>
      <c r="H9287" t="s">
        <v>7967</v>
      </c>
    </row>
    <row r="9288" spans="1:8">
      <c r="A9288" s="1" t="s">
        <v>131</v>
      </c>
      <c r="B9288" s="1" t="s">
        <v>8</v>
      </c>
      <c r="C9288">
        <v>16.874400000000001</v>
      </c>
      <c r="D9288" s="2" t="s">
        <v>7842</v>
      </c>
      <c r="E9288" s="2" t="s">
        <v>7843</v>
      </c>
      <c r="F9288">
        <v>5.9261366330062099E-2</v>
      </c>
      <c r="G9288">
        <v>202012</v>
      </c>
      <c r="H9288" t="s">
        <v>7968</v>
      </c>
    </row>
    <row r="9289" spans="1:8">
      <c r="A9289" s="1" t="s">
        <v>132</v>
      </c>
      <c r="B9289" s="1" t="s">
        <v>8</v>
      </c>
      <c r="C9289">
        <v>210.69177999999999</v>
      </c>
      <c r="D9289" s="2" t="s">
        <v>7842</v>
      </c>
      <c r="E9289" s="2" t="s">
        <v>7843</v>
      </c>
      <c r="F9289">
        <v>4.7462696456406607E-3</v>
      </c>
      <c r="G9289">
        <v>202012</v>
      </c>
      <c r="H9289" t="s">
        <v>7969</v>
      </c>
    </row>
    <row r="9290" spans="1:8">
      <c r="A9290" s="1" t="s">
        <v>6392</v>
      </c>
      <c r="B9290" s="1" t="s">
        <v>8</v>
      </c>
      <c r="C9290">
        <v>24.5</v>
      </c>
      <c r="D9290" s="2" t="s">
        <v>7842</v>
      </c>
      <c r="E9290" s="2" t="s">
        <v>7843</v>
      </c>
      <c r="F9290">
        <v>4.0816326530612242E-2</v>
      </c>
      <c r="G9290">
        <v>202012</v>
      </c>
      <c r="H9290" t="s">
        <v>7970</v>
      </c>
    </row>
    <row r="9291" spans="1:8">
      <c r="A9291" s="1" t="s">
        <v>134</v>
      </c>
      <c r="B9291" s="1" t="s">
        <v>8</v>
      </c>
      <c r="C9291">
        <v>10.431749999999999</v>
      </c>
      <c r="D9291" s="2" t="s">
        <v>7842</v>
      </c>
      <c r="E9291" s="2" t="s">
        <v>7843</v>
      </c>
      <c r="F9291">
        <v>9.5861192992546806E-2</v>
      </c>
      <c r="G9291">
        <v>202012</v>
      </c>
      <c r="H9291" t="s">
        <v>7971</v>
      </c>
    </row>
    <row r="9292" spans="1:8">
      <c r="A9292" s="1" t="s">
        <v>135</v>
      </c>
      <c r="B9292" s="1" t="s">
        <v>8</v>
      </c>
      <c r="C9292">
        <v>1491.31</v>
      </c>
      <c r="D9292" s="2" t="s">
        <v>7842</v>
      </c>
      <c r="E9292" s="2" t="s">
        <v>7843</v>
      </c>
      <c r="F9292">
        <v>6.705513944116247E-4</v>
      </c>
      <c r="G9292">
        <v>202012</v>
      </c>
      <c r="H9292" t="s">
        <v>7972</v>
      </c>
    </row>
    <row r="9293" spans="1:8">
      <c r="A9293" s="1" t="s">
        <v>136</v>
      </c>
      <c r="B9293" s="1" t="s">
        <v>8</v>
      </c>
      <c r="C9293">
        <v>18.265699999999999</v>
      </c>
      <c r="D9293" s="2" t="s">
        <v>7842</v>
      </c>
      <c r="E9293" s="2" t="s">
        <v>7843</v>
      </c>
      <c r="F9293">
        <v>5.4747422765073335E-2</v>
      </c>
      <c r="G9293">
        <v>202012</v>
      </c>
      <c r="H9293" t="s">
        <v>7973</v>
      </c>
    </row>
    <row r="9294" spans="1:8">
      <c r="A9294" s="1" t="s">
        <v>137</v>
      </c>
      <c r="B9294" s="1" t="s">
        <v>8</v>
      </c>
      <c r="C9294">
        <v>36.148000000000003</v>
      </c>
      <c r="D9294" s="2" t="s">
        <v>7842</v>
      </c>
      <c r="E9294" s="2" t="s">
        <v>7843</v>
      </c>
      <c r="F9294">
        <v>2.7664047803474603E-2</v>
      </c>
      <c r="G9294">
        <v>202012</v>
      </c>
      <c r="H9294" t="s">
        <v>7974</v>
      </c>
    </row>
    <row r="9295" spans="1:8">
      <c r="A9295" s="1" t="s">
        <v>138</v>
      </c>
      <c r="B9295" s="1" t="s">
        <v>8</v>
      </c>
      <c r="C9295">
        <v>13.47186</v>
      </c>
      <c r="D9295" s="2" t="s">
        <v>7842</v>
      </c>
      <c r="E9295" s="2" t="s">
        <v>7843</v>
      </c>
      <c r="F9295">
        <v>7.4228799883609239E-2</v>
      </c>
      <c r="G9295">
        <v>202012</v>
      </c>
      <c r="H9295" t="s">
        <v>7975</v>
      </c>
    </row>
    <row r="9296" spans="1:8">
      <c r="A9296" s="1" t="s">
        <v>139</v>
      </c>
      <c r="B9296" s="1" t="s">
        <v>8</v>
      </c>
      <c r="C9296">
        <v>4.1726999999999999</v>
      </c>
      <c r="D9296" s="2" t="s">
        <v>7842</v>
      </c>
      <c r="E9296" s="2" t="s">
        <v>7843</v>
      </c>
      <c r="F9296">
        <v>0.23965298248136699</v>
      </c>
      <c r="G9296">
        <v>202012</v>
      </c>
      <c r="H9296" t="s">
        <v>7976</v>
      </c>
    </row>
    <row r="9297" spans="1:8">
      <c r="A9297" s="1" t="s">
        <v>140</v>
      </c>
      <c r="B9297" s="1" t="s">
        <v>8</v>
      </c>
      <c r="C9297">
        <v>3.2555999999999998</v>
      </c>
      <c r="D9297" s="2" t="s">
        <v>7842</v>
      </c>
      <c r="E9297" s="2" t="s">
        <v>7843</v>
      </c>
      <c r="F9297">
        <v>0.3071630421427694</v>
      </c>
      <c r="G9297">
        <v>202012</v>
      </c>
      <c r="H9297" t="s">
        <v>7977</v>
      </c>
    </row>
    <row r="9298" spans="1:8">
      <c r="A9298" s="1" t="s">
        <v>141</v>
      </c>
      <c r="B9298" s="1" t="s">
        <v>8</v>
      </c>
      <c r="C9298">
        <v>2.7151999999999998</v>
      </c>
      <c r="D9298" s="2" t="s">
        <v>7842</v>
      </c>
      <c r="E9298" s="2" t="s">
        <v>7843</v>
      </c>
      <c r="F9298">
        <v>0.36829699469652327</v>
      </c>
      <c r="G9298">
        <v>202012</v>
      </c>
      <c r="H9298" t="s">
        <v>7978</v>
      </c>
    </row>
    <row r="9299" spans="1:8">
      <c r="A9299" s="1" t="s">
        <v>142</v>
      </c>
      <c r="B9299" s="1" t="s">
        <v>8</v>
      </c>
      <c r="C9299">
        <v>9.3285999999999998</v>
      </c>
      <c r="D9299" s="2" t="s">
        <v>7842</v>
      </c>
      <c r="E9299" s="2" t="s">
        <v>7843</v>
      </c>
      <c r="F9299">
        <v>0.10719722144802007</v>
      </c>
      <c r="G9299">
        <v>202012</v>
      </c>
      <c r="H9299" t="s">
        <v>7979</v>
      </c>
    </row>
    <row r="9300" spans="1:8">
      <c r="A9300" s="1" t="s">
        <v>143</v>
      </c>
      <c r="B9300" s="1" t="s">
        <v>8</v>
      </c>
      <c r="C9300">
        <v>8.4465500000000002</v>
      </c>
      <c r="D9300" s="2" t="s">
        <v>7842</v>
      </c>
      <c r="E9300" s="2" t="s">
        <v>7843</v>
      </c>
      <c r="F9300">
        <v>0.11839153263758576</v>
      </c>
      <c r="G9300">
        <v>202012</v>
      </c>
      <c r="H9300" t="s">
        <v>7980</v>
      </c>
    </row>
    <row r="9301" spans="1:8">
      <c r="A9301" s="1" t="s">
        <v>144</v>
      </c>
      <c r="B9301" s="1" t="s">
        <v>8</v>
      </c>
      <c r="C9301">
        <v>33.927399999999999</v>
      </c>
      <c r="D9301" s="2" t="s">
        <v>7842</v>
      </c>
      <c r="E9301" s="2" t="s">
        <v>7843</v>
      </c>
      <c r="F9301">
        <v>2.9474701863390653E-2</v>
      </c>
      <c r="G9301">
        <v>202012</v>
      </c>
      <c r="H9301" t="s">
        <v>7981</v>
      </c>
    </row>
    <row r="9302" spans="1:8">
      <c r="A9302" s="1" t="s">
        <v>145</v>
      </c>
      <c r="B9302" s="1" t="s">
        <v>8</v>
      </c>
      <c r="C9302">
        <v>2734.1363999999999</v>
      </c>
      <c r="D9302" s="2" t="s">
        <v>7842</v>
      </c>
      <c r="E9302" s="2" t="s">
        <v>7843</v>
      </c>
      <c r="F9302">
        <v>3.6574620051874518E-4</v>
      </c>
      <c r="G9302">
        <v>202012</v>
      </c>
      <c r="H9302" t="s">
        <v>7982</v>
      </c>
    </row>
    <row r="9303" spans="1:8">
      <c r="A9303" s="1" t="s">
        <v>146</v>
      </c>
      <c r="B9303" s="1" t="s">
        <v>8</v>
      </c>
      <c r="C9303">
        <v>33.909509999999997</v>
      </c>
      <c r="D9303" s="2" t="s">
        <v>7842</v>
      </c>
      <c r="E9303" s="2" t="s">
        <v>7843</v>
      </c>
      <c r="F9303">
        <v>2.9490252144604864E-2</v>
      </c>
      <c r="G9303">
        <v>202012</v>
      </c>
      <c r="H9303" t="s">
        <v>7983</v>
      </c>
    </row>
    <row r="9304" spans="1:8">
      <c r="A9304" s="1" t="s">
        <v>147</v>
      </c>
      <c r="B9304" s="1" t="s">
        <v>8</v>
      </c>
      <c r="C9304">
        <v>4397.8033699999996</v>
      </c>
      <c r="D9304" s="2" t="s">
        <v>7842</v>
      </c>
      <c r="E9304" s="2" t="s">
        <v>7843</v>
      </c>
      <c r="F9304">
        <v>2.2738624623865349E-4</v>
      </c>
      <c r="G9304">
        <v>202012</v>
      </c>
      <c r="H9304" t="s">
        <v>7984</v>
      </c>
    </row>
    <row r="9305" spans="1:8">
      <c r="A9305" s="1" t="s">
        <v>148</v>
      </c>
      <c r="B9305" s="1" t="s">
        <v>8</v>
      </c>
      <c r="C9305">
        <v>1.1921999999999999</v>
      </c>
      <c r="D9305" s="2" t="s">
        <v>7842</v>
      </c>
      <c r="E9305" s="2" t="s">
        <v>7843</v>
      </c>
      <c r="F9305">
        <v>0.8387854386847845</v>
      </c>
      <c r="G9305">
        <v>202012</v>
      </c>
      <c r="H9305" t="s">
        <v>7985</v>
      </c>
    </row>
    <row r="9306" spans="1:8">
      <c r="A9306" s="1" t="s">
        <v>149</v>
      </c>
      <c r="B9306" s="1" t="s">
        <v>8</v>
      </c>
      <c r="C9306">
        <v>50.830640000000002</v>
      </c>
      <c r="D9306" s="2" t="s">
        <v>7842</v>
      </c>
      <c r="E9306" s="2" t="s">
        <v>7843</v>
      </c>
      <c r="F9306">
        <v>1.9673173503225613E-2</v>
      </c>
      <c r="G9306">
        <v>202012</v>
      </c>
      <c r="H9306" t="s">
        <v>7986</v>
      </c>
    </row>
    <row r="9307" spans="1:8">
      <c r="A9307" s="1" t="s">
        <v>150</v>
      </c>
      <c r="B9307" s="1" t="s">
        <v>8</v>
      </c>
      <c r="C9307">
        <v>12416.596089999999</v>
      </c>
      <c r="D9307" s="2" t="s">
        <v>7842</v>
      </c>
      <c r="E9307" s="2" t="s">
        <v>7843</v>
      </c>
      <c r="F9307">
        <v>8.0537370528254012E-5</v>
      </c>
      <c r="G9307">
        <v>202012</v>
      </c>
      <c r="H9307" t="s">
        <v>7987</v>
      </c>
    </row>
    <row r="9308" spans="1:8">
      <c r="A9308" s="1" t="s">
        <v>151</v>
      </c>
      <c r="B9308" s="1" t="s">
        <v>8</v>
      </c>
      <c r="C9308">
        <v>115997070001.252</v>
      </c>
      <c r="D9308" s="2" t="s">
        <v>7842</v>
      </c>
      <c r="E9308" s="2" t="s">
        <v>7843</v>
      </c>
      <c r="F9308">
        <v>8.6209074073095693E-12</v>
      </c>
      <c r="G9308">
        <v>202012</v>
      </c>
      <c r="H9308" t="s">
        <v>7988</v>
      </c>
    </row>
    <row r="9309" spans="1:8">
      <c r="A9309" s="1" t="s">
        <v>6394</v>
      </c>
      <c r="B9309" s="1" t="s">
        <v>8</v>
      </c>
      <c r="C9309">
        <v>1159970.70001</v>
      </c>
      <c r="D9309" s="2" t="s">
        <v>7842</v>
      </c>
      <c r="E9309" s="2" t="s">
        <v>7843</v>
      </c>
      <c r="F9309">
        <v>8.6209074073282977E-7</v>
      </c>
      <c r="G9309">
        <v>202012</v>
      </c>
      <c r="H9309" t="s">
        <v>7989</v>
      </c>
    </row>
    <row r="9310" spans="1:8">
      <c r="A9310" s="1" t="s">
        <v>152</v>
      </c>
      <c r="B9310" s="1" t="s">
        <v>8</v>
      </c>
      <c r="C9310">
        <v>27623.274000000001</v>
      </c>
      <c r="D9310" s="2" t="s">
        <v>7842</v>
      </c>
      <c r="E9310" s="2" t="s">
        <v>7843</v>
      </c>
      <c r="F9310">
        <v>3.6201356870297122E-5</v>
      </c>
      <c r="G9310">
        <v>202012</v>
      </c>
      <c r="H9310" t="s">
        <v>7990</v>
      </c>
    </row>
    <row r="9311" spans="1:8">
      <c r="A9311" s="1" t="s">
        <v>153</v>
      </c>
      <c r="B9311" s="1" t="s">
        <v>8</v>
      </c>
      <c r="C9311">
        <v>132.92830000000001</v>
      </c>
      <c r="D9311" s="2" t="s">
        <v>7842</v>
      </c>
      <c r="E9311" s="2" t="s">
        <v>7843</v>
      </c>
      <c r="F9311">
        <v>7.5228525453195439E-3</v>
      </c>
      <c r="G9311">
        <v>202012</v>
      </c>
      <c r="H9311" t="s">
        <v>7991</v>
      </c>
    </row>
    <row r="9312" spans="1:8">
      <c r="A9312" s="1" t="s">
        <v>154</v>
      </c>
      <c r="B9312" s="1" t="s">
        <v>8</v>
      </c>
      <c r="C9312">
        <v>3.0672999999999999</v>
      </c>
      <c r="D9312" s="2" t="s">
        <v>7842</v>
      </c>
      <c r="E9312" s="2" t="s">
        <v>7843</v>
      </c>
      <c r="F9312">
        <v>0.32601962638150817</v>
      </c>
      <c r="G9312">
        <v>202012</v>
      </c>
      <c r="H9312" t="s">
        <v>7992</v>
      </c>
    </row>
    <row r="9313" spans="1:8">
      <c r="A9313" s="1" t="s">
        <v>155</v>
      </c>
      <c r="B9313" s="1" t="s">
        <v>8</v>
      </c>
      <c r="C9313">
        <v>655.95699999999999</v>
      </c>
      <c r="D9313" s="2" t="s">
        <v>7842</v>
      </c>
      <c r="E9313" s="2" t="s">
        <v>7843</v>
      </c>
      <c r="F9313">
        <v>1.5244901723741038E-3</v>
      </c>
      <c r="G9313">
        <v>202012</v>
      </c>
      <c r="H9313" t="s">
        <v>7993</v>
      </c>
    </row>
    <row r="9314" spans="1:8">
      <c r="A9314" s="1" t="s">
        <v>156</v>
      </c>
      <c r="B9314" s="1" t="s">
        <v>8</v>
      </c>
      <c r="C9314">
        <v>3.2189399999999999</v>
      </c>
      <c r="D9314" s="2" t="s">
        <v>7842</v>
      </c>
      <c r="E9314" s="2" t="s">
        <v>7843</v>
      </c>
      <c r="F9314">
        <v>0.31066127358695722</v>
      </c>
      <c r="G9314">
        <v>202012</v>
      </c>
      <c r="H9314" t="s">
        <v>7994</v>
      </c>
    </row>
    <row r="9315" spans="1:8">
      <c r="A9315" s="1" t="s">
        <v>6396</v>
      </c>
      <c r="B9315" s="1" t="s">
        <v>8</v>
      </c>
      <c r="C9315">
        <v>655.95699999999999</v>
      </c>
      <c r="D9315" s="2" t="s">
        <v>7842</v>
      </c>
      <c r="E9315" s="2" t="s">
        <v>7843</v>
      </c>
      <c r="F9315">
        <v>1.5244901723741038E-3</v>
      </c>
      <c r="G9315">
        <v>202012</v>
      </c>
      <c r="H9315" t="s">
        <v>7995</v>
      </c>
    </row>
    <row r="9316" spans="1:8">
      <c r="A9316" s="1" t="s">
        <v>157</v>
      </c>
      <c r="B9316" s="1" t="s">
        <v>8</v>
      </c>
      <c r="C9316">
        <v>119.33199999999999</v>
      </c>
      <c r="D9316" s="2" t="s">
        <v>7842</v>
      </c>
      <c r="E9316" s="2" t="s">
        <v>7843</v>
      </c>
      <c r="F9316">
        <v>8.379981899239098E-3</v>
      </c>
      <c r="G9316">
        <v>202012</v>
      </c>
      <c r="H9316" t="s">
        <v>7996</v>
      </c>
    </row>
    <row r="9317" spans="1:8">
      <c r="A9317" s="1" t="s">
        <v>158</v>
      </c>
      <c r="B9317" s="1" t="s">
        <v>8</v>
      </c>
      <c r="C9317">
        <v>708.89404000000002</v>
      </c>
      <c r="D9317" s="2" t="s">
        <v>7842</v>
      </c>
      <c r="E9317" s="2" t="s">
        <v>7843</v>
      </c>
      <c r="F9317">
        <v>1.4106480567956249E-3</v>
      </c>
      <c r="G9317">
        <v>202012</v>
      </c>
      <c r="H9317" t="s">
        <v>7997</v>
      </c>
    </row>
    <row r="9318" spans="1:8">
      <c r="A9318" s="1" t="s">
        <v>159</v>
      </c>
      <c r="B9318" s="1" t="s">
        <v>8</v>
      </c>
      <c r="C9318">
        <v>18.265699999999999</v>
      </c>
      <c r="D9318" s="2" t="s">
        <v>7842</v>
      </c>
      <c r="E9318" s="2" t="s">
        <v>7843</v>
      </c>
      <c r="F9318">
        <v>5.4747422765073335E-2</v>
      </c>
      <c r="G9318">
        <v>202012</v>
      </c>
      <c r="H9318" t="s">
        <v>7998</v>
      </c>
    </row>
    <row r="9319" spans="1:8">
      <c r="A9319" s="1" t="s">
        <v>160</v>
      </c>
      <c r="B9319" s="1" t="s">
        <v>8</v>
      </c>
      <c r="C9319">
        <v>24.966349999999998</v>
      </c>
      <c r="D9319" s="2" t="s">
        <v>7842</v>
      </c>
      <c r="E9319" s="2" t="s">
        <v>7843</v>
      </c>
      <c r="F9319">
        <v>4.0053912566314263E-2</v>
      </c>
      <c r="G9319">
        <v>202012</v>
      </c>
      <c r="H9319" t="s">
        <v>7999</v>
      </c>
    </row>
    <row r="9320" spans="1:8">
      <c r="A9320" s="1" t="s">
        <v>161</v>
      </c>
      <c r="B9320" s="1" t="s">
        <v>8</v>
      </c>
      <c r="C9320">
        <v>97.539959999999994</v>
      </c>
      <c r="D9320" s="2" t="s">
        <v>7842</v>
      </c>
      <c r="E9320" s="2" t="s">
        <v>7843</v>
      </c>
      <c r="F9320">
        <v>1.0252208428217523E-2</v>
      </c>
      <c r="G9320">
        <v>202012</v>
      </c>
      <c r="H9320" t="s">
        <v>8000</v>
      </c>
    </row>
  </sheetData>
  <sheetProtection algorithmName="SHA-512" hashValue="AxcGfzCEMPPjovbgjshfXLtRNejpUvGT6BJkONSNRAuLoT5Y2j4mPeI7XVwg8dRKdOEOnWavWg0/6aKqa8Acjg==" saltValue="DM0vXqUYEX3M8yiL7kKQxg==" spinCount="100000" sheet="1" objects="1" scenarios="1" selectLockedCells="1" selectUnlockedCells="1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d40f815-c2b0-4806-9729-31780023f806" xsi:nil="true"/>
    <IconOverlay xmlns="http://schemas.microsoft.com/sharepoint/v4" xsi:nil="true"/>
  </documentManagement>
</p:properties>
</file>

<file path=customXml/item3.xml>��< ? x m l   v e r s i o n = " 1 . 0 "   e n c o d i n g = " u t f - 1 6 " ? > < D a t a M a s h u p   s q m i d = " 8 d 7 7 8 8 f c - 5 b 6 2 - 4 e 5 f - a b 2 5 - 8 0 6 0 6 d c 0 7 0 6 7 "   x m l n s = " h t t p : / / s c h e m a s . m i c r o s o f t . c o m / D a t a M a s h u p " > A A A A A B k D A A B Q S w M E F A A C A A g A O I m I U E / + T P C p A A A A + Q A A A B I A H A B D b 2 5 m a W c v U G F j a 2 F n Z S 5 4 b W w g o h g A K K A U A A A A A A A A A A A A A A A A A A A A A A A A A A A A h Y / R C o I w G I V f R X b v N i e t i N 9 5 U d 0 l B E F 0 O 3 T p S G e 4 2 X y 3 L n q k X i G h r O 6 6 P I f v w H c e t z u k Q 1 M H V 9 V Z 3 Z o E R Z i i Q J m 8 L b Q p E 9 S 7 U 7 h A q Y C d z M + y V M E I G 7 s c r E 5 Q 5 d x l S Y j 3 H v s Y t 1 1 J G K U R O W b b f V 6 p R o b a W C d N r t B n V f x f I Q G H l 4 x g m H M 8 i + c c R 5 w x I F M P m T Z f h o 3 K m A L 5 K W H V 1 6 7 v l C h U u N 4 A m S K Q 9 w 3 x B F B L A w Q U A A I A C A A 4 i Y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I m I U C i K R 7 g O A A A A E Q A A A B M A H A B G b 3 J t d W x h c y 9 T Z W N 0 a W 9 u M S 5 t I K I Y A C i g F A A A A A A A A A A A A A A A A A A A A A A A A A A A A C t O T S 7 J z M 9 T C I b Q h t Y A U E s B A i 0 A F A A C A A g A O I m I U E / + T P C p A A A A + Q A A A B I A A A A A A A A A A A A A A A A A A A A A A E N v b m Z p Z y 9 Q Y W N r Y W d l L n h t b F B L A Q I t A B Q A A g A I A D i J i F A P y u m r p A A A A O k A A A A T A A A A A A A A A A A A A A A A A P U A A A B b Q 2 9 u d G V u d F 9 U e X B l c 1 0 u e G 1 s U E s B A i 0 A F A A C A A g A O I m I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k e V 4 Z P J x V G l t 4 m A u b a 5 g 4 A A A A A A g A A A A A A A 2 Y A A M A A A A A Q A A A A s G j F S N 4 k 0 0 K t 8 8 T B 7 O y 4 l w A A A A A E g A A A o A A A A B A A A A D 4 u 8 Z V s o C Q 0 U b 7 x d d W U / D / U A A A A D Y u h J O u 6 V Q w D 3 N N c j H P D o b k G w 9 k B t F A O 3 R z H N v o a v + 9 R 4 u 3 m c c 8 N O R R B J U t 2 O Q n H 6 W c N E g D c H i g y i H e R n j x H T w X y G 8 4 E P k e H l M r H U o 3 5 P h I F A A A A B g A w t l W p Z 0 U r Y 7 F z r D i o A B S O P P A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FC2A886F6FE144A0D83744568D8B49" ma:contentTypeVersion="13" ma:contentTypeDescription="Ein neues Dokument erstellen." ma:contentTypeScope="" ma:versionID="79881b94485a3c6f3b8a0e09302940d0">
  <xsd:schema xmlns:xsd="http://www.w3.org/2001/XMLSchema" xmlns:xs="http://www.w3.org/2001/XMLSchema" xmlns:p="http://schemas.microsoft.com/office/2006/metadata/properties" xmlns:ns2="dd40f815-c2b0-4806-9729-31780023f806" xmlns:ns3="fa87cbfb-3c94-4ad6-b81a-37318fbcf44e" xmlns:ns4="http://schemas.microsoft.com/sharepoint/v4" targetNamespace="http://schemas.microsoft.com/office/2006/metadata/properties" ma:root="true" ma:fieldsID="cff42b08bc2781682ebcfca1c2fccb20" ns2:_="" ns3:_="" ns4:_="">
    <xsd:import namespace="dd40f815-c2b0-4806-9729-31780023f806"/>
    <xsd:import namespace="fa87cbfb-3c94-4ad6-b81a-37318fbcf44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0f815-c2b0-4806-9729-31780023f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tatus Unterschrift" ma:internalName="Status_x0020_Unterschrif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7cbfb-3c94-4ad6-b81a-37318fbcf4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E83558-F48D-466E-8D1C-0A97C34F1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94B74-23F1-4E10-8BAF-AEC764F18BA8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dd40f815-c2b0-4806-9729-31780023f806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fa87cbfb-3c94-4ad6-b81a-37318fbcf44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8A63D3-4A7C-4B9F-9EF4-1F7EA99979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8BF235B-BCAF-4137-97AC-F083FFC79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0f815-c2b0-4806-9729-31780023f806"/>
    <ds:schemaRef ds:uri="fa87cbfb-3c94-4ad6-b81a-37318fbcf44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Project Budget</vt:lpstr>
      <vt:lpstr>Capacity Development</vt:lpstr>
      <vt:lpstr>Revenue</vt:lpstr>
      <vt:lpstr>How to fill in project budget</vt:lpstr>
      <vt:lpstr>'How to fill in project budget'!Print_Area</vt:lpstr>
      <vt:lpstr>'Project Budget'!Print_Area</vt:lpstr>
    </vt:vector>
  </TitlesOfParts>
  <Company>GIZ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Kim-Ronald Westhues</dc:creator>
  <cp:lastModifiedBy>se-bar-13 Mohammadi</cp:lastModifiedBy>
  <cp:lastPrinted>2020-11-25T11:14:52Z</cp:lastPrinted>
  <dcterms:created xsi:type="dcterms:W3CDTF">2020-04-08T10:45:10Z</dcterms:created>
  <dcterms:modified xsi:type="dcterms:W3CDTF">2021-01-04T11:26:03Z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0x01010083FC2A886F6FE144A0D83744568D8B49</vt:lpwstr>
  </property>
</Properties>
</file>